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ESCRITORIO\TRANSPARENCIA\"/>
    </mc:Choice>
  </mc:AlternateContent>
  <xr:revisionPtr revIDLastSave="0" documentId="8_{92C9E432-66DC-406B-9E44-A26579999B81}" xr6:coauthVersionLast="47" xr6:coauthVersionMax="47" xr10:uidLastSave="{00000000-0000-0000-0000-000000000000}"/>
  <bookViews>
    <workbookView xWindow="-108" yWindow="-108" windowWidth="23256" windowHeight="12456" tabRatio="500" activeTab="1" xr2:uid="{00000000-000D-0000-FFFF-FFFF00000000}"/>
  </bookViews>
  <sheets>
    <sheet name="Sheet1" sheetId="1" r:id="rId1"/>
    <sheet name="Hoja1" sheetId="2" r:id="rId2"/>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3028" i="2" l="1"/>
  <c r="I3028" i="2" s="1"/>
  <c r="C3028" i="2"/>
  <c r="H3027" i="2"/>
  <c r="I3027" i="2" s="1"/>
  <c r="C3027" i="2"/>
  <c r="H3026" i="2"/>
  <c r="I3026" i="2" s="1"/>
  <c r="C3026" i="2"/>
  <c r="H3025" i="2"/>
  <c r="I3025" i="2" s="1"/>
  <c r="C3025" i="2"/>
  <c r="H3024" i="2"/>
  <c r="I3024" i="2" s="1"/>
  <c r="C3024" i="2"/>
  <c r="H3023" i="2"/>
  <c r="I3023" i="2" s="1"/>
  <c r="C3023" i="2"/>
  <c r="H3022" i="2"/>
  <c r="I3022" i="2" s="1"/>
  <c r="C3022" i="2"/>
  <c r="H3021" i="2"/>
  <c r="I3021" i="2" s="1"/>
  <c r="C3021" i="2"/>
  <c r="H3020" i="2"/>
  <c r="I3020" i="2" s="1"/>
  <c r="C3020" i="2"/>
  <c r="H3019" i="2"/>
  <c r="I3019" i="2" s="1"/>
  <c r="C3019" i="2"/>
  <c r="H3018" i="2"/>
  <c r="I3018" i="2" s="1"/>
  <c r="C3018" i="2"/>
  <c r="H3017" i="2"/>
  <c r="I3017" i="2" s="1"/>
  <c r="C3017" i="2"/>
  <c r="H3016" i="2"/>
  <c r="I3016" i="2" s="1"/>
  <c r="C3016" i="2"/>
  <c r="H3015" i="2"/>
  <c r="I3015" i="2" s="1"/>
  <c r="C3015" i="2"/>
  <c r="H3014" i="2"/>
  <c r="I3014" i="2" s="1"/>
  <c r="C3014" i="2"/>
  <c r="H3013" i="2"/>
  <c r="I3013" i="2" s="1"/>
  <c r="C3013" i="2"/>
  <c r="H3012" i="2"/>
  <c r="I3012" i="2" s="1"/>
  <c r="C3012" i="2"/>
  <c r="H3011" i="2"/>
  <c r="I3011" i="2" s="1"/>
  <c r="C3011" i="2"/>
  <c r="H3010" i="2"/>
  <c r="I3010" i="2" s="1"/>
  <c r="C3010" i="2"/>
  <c r="H3009" i="2"/>
  <c r="I3009" i="2" s="1"/>
  <c r="C3009" i="2"/>
  <c r="H3008" i="2"/>
  <c r="I3008" i="2" s="1"/>
  <c r="C3008" i="2"/>
  <c r="H3007" i="2"/>
  <c r="I3007" i="2" s="1"/>
  <c r="C3007" i="2"/>
  <c r="H3006" i="2"/>
  <c r="I3006" i="2" s="1"/>
  <c r="C3006" i="2"/>
  <c r="H3005" i="2"/>
  <c r="I3005" i="2" s="1"/>
  <c r="C3005" i="2"/>
  <c r="H3004" i="2"/>
  <c r="I3004" i="2" s="1"/>
  <c r="C3004" i="2"/>
  <c r="H3003" i="2"/>
  <c r="I3003" i="2" s="1"/>
  <c r="C3003" i="2"/>
  <c r="H3002" i="2"/>
  <c r="I3002" i="2" s="1"/>
  <c r="C3002" i="2"/>
  <c r="H3001" i="2"/>
  <c r="I3001" i="2" s="1"/>
  <c r="C3001" i="2"/>
  <c r="H3000" i="2"/>
  <c r="I3000" i="2" s="1"/>
  <c r="C3000" i="2"/>
  <c r="H2999" i="2"/>
  <c r="I2999" i="2" s="1"/>
  <c r="C2999" i="2"/>
  <c r="H2998" i="2"/>
  <c r="I2998" i="2" s="1"/>
  <c r="C2998" i="2"/>
  <c r="H2997" i="2"/>
  <c r="I2997" i="2" s="1"/>
  <c r="C2997" i="2"/>
  <c r="H2996" i="2"/>
  <c r="I2996" i="2" s="1"/>
  <c r="C2996" i="2"/>
  <c r="H2995" i="2"/>
  <c r="I2995" i="2" s="1"/>
  <c r="C2995" i="2"/>
  <c r="H2994" i="2"/>
  <c r="I2994" i="2" s="1"/>
  <c r="C2994" i="2"/>
  <c r="H2993" i="2"/>
  <c r="I2993" i="2" s="1"/>
  <c r="C2993" i="2"/>
  <c r="H2992" i="2"/>
  <c r="I2992" i="2" s="1"/>
  <c r="C2992" i="2"/>
  <c r="H2991" i="2"/>
  <c r="I2991" i="2" s="1"/>
  <c r="C2991" i="2"/>
  <c r="H2990" i="2"/>
  <c r="I2990" i="2" s="1"/>
  <c r="C2990" i="2"/>
  <c r="H2989" i="2"/>
  <c r="I2989" i="2" s="1"/>
  <c r="C2989" i="2"/>
  <c r="H2988" i="2"/>
  <c r="I2988" i="2" s="1"/>
  <c r="C2988" i="2"/>
  <c r="H2987" i="2"/>
  <c r="I2987" i="2" s="1"/>
  <c r="C2987" i="2"/>
  <c r="H2986" i="2"/>
  <c r="I2986" i="2" s="1"/>
  <c r="C2986" i="2"/>
  <c r="H2985" i="2"/>
  <c r="I2985" i="2" s="1"/>
  <c r="C2985" i="2"/>
  <c r="H2984" i="2"/>
  <c r="I2984" i="2" s="1"/>
  <c r="C2984" i="2"/>
  <c r="H2983" i="2"/>
  <c r="I2983" i="2" s="1"/>
  <c r="C2983" i="2"/>
  <c r="H2982" i="2"/>
  <c r="I2982" i="2" s="1"/>
  <c r="C2982" i="2"/>
  <c r="H2981" i="2"/>
  <c r="I2981" i="2" s="1"/>
  <c r="C2981" i="2"/>
  <c r="H2980" i="2"/>
  <c r="I2980" i="2" s="1"/>
  <c r="C2980" i="2"/>
  <c r="H2979" i="2"/>
  <c r="I2979" i="2" s="1"/>
  <c r="C2979" i="2"/>
  <c r="H2978" i="2"/>
  <c r="I2978" i="2" s="1"/>
  <c r="C2978" i="2"/>
  <c r="H2977" i="2"/>
  <c r="I2977" i="2" s="1"/>
  <c r="C2977" i="2"/>
  <c r="H2976" i="2"/>
  <c r="I2976" i="2" s="1"/>
  <c r="C2976" i="2"/>
  <c r="H2975" i="2"/>
  <c r="I2975" i="2" s="1"/>
  <c r="C2975" i="2"/>
  <c r="H2974" i="2"/>
  <c r="I2974" i="2" s="1"/>
  <c r="C2974" i="2"/>
  <c r="H2973" i="2"/>
  <c r="I2973" i="2" s="1"/>
  <c r="C2973" i="2"/>
  <c r="H2972" i="2"/>
  <c r="I2972" i="2" s="1"/>
  <c r="C2972" i="2"/>
  <c r="H2971" i="2"/>
  <c r="I2971" i="2" s="1"/>
  <c r="C2971" i="2"/>
  <c r="H2970" i="2"/>
  <c r="I2970" i="2" s="1"/>
  <c r="C2970" i="2"/>
  <c r="H2969" i="2"/>
  <c r="I2969" i="2" s="1"/>
  <c r="C2969" i="2"/>
  <c r="H2968" i="2"/>
  <c r="I2968" i="2" s="1"/>
  <c r="C2968" i="2"/>
  <c r="H2967" i="2"/>
  <c r="I2967" i="2" s="1"/>
  <c r="C2967" i="2"/>
  <c r="H2966" i="2"/>
  <c r="I2966" i="2" s="1"/>
  <c r="C2966" i="2"/>
  <c r="H2965" i="2"/>
  <c r="I2965" i="2" s="1"/>
  <c r="C2965" i="2"/>
  <c r="H2964" i="2"/>
  <c r="I2964" i="2" s="1"/>
  <c r="C2964" i="2"/>
  <c r="H2963" i="2"/>
  <c r="I2963" i="2" s="1"/>
  <c r="C2963" i="2"/>
  <c r="H2962" i="2"/>
  <c r="I2962" i="2" s="1"/>
  <c r="C2962" i="2"/>
  <c r="H2961" i="2"/>
  <c r="I2961" i="2" s="1"/>
  <c r="C2961" i="2"/>
  <c r="H2960" i="2"/>
  <c r="I2960" i="2" s="1"/>
  <c r="C2960" i="2"/>
  <c r="H2959" i="2"/>
  <c r="I2959" i="2" s="1"/>
  <c r="C2959" i="2"/>
  <c r="H2958" i="2"/>
  <c r="I2958" i="2" s="1"/>
  <c r="C2958" i="2"/>
  <c r="H2957" i="2"/>
  <c r="I2957" i="2" s="1"/>
  <c r="C2957" i="2"/>
  <c r="H2956" i="2"/>
  <c r="I2956" i="2" s="1"/>
  <c r="C2956" i="2"/>
  <c r="H2955" i="2"/>
  <c r="I2955" i="2" s="1"/>
  <c r="C2955" i="2"/>
  <c r="H2954" i="2"/>
  <c r="I2954" i="2" s="1"/>
  <c r="C2954" i="2"/>
  <c r="H2953" i="2"/>
  <c r="I2953" i="2" s="1"/>
  <c r="C2953" i="2"/>
  <c r="H2952" i="2"/>
  <c r="I2952" i="2" s="1"/>
  <c r="C2952" i="2"/>
  <c r="H2951" i="2"/>
  <c r="I2951" i="2" s="1"/>
  <c r="C2951" i="2"/>
  <c r="H2950" i="2"/>
  <c r="I2950" i="2" s="1"/>
  <c r="C2950" i="2"/>
  <c r="H2949" i="2"/>
  <c r="I2949" i="2" s="1"/>
  <c r="C2949" i="2"/>
  <c r="H2948" i="2"/>
  <c r="I2948" i="2" s="1"/>
  <c r="C2948" i="2"/>
  <c r="H2947" i="2"/>
  <c r="I2947" i="2" s="1"/>
  <c r="C2947" i="2"/>
  <c r="H2946" i="2"/>
  <c r="I2946" i="2" s="1"/>
  <c r="C2946" i="2"/>
  <c r="H2945" i="2"/>
  <c r="I2945" i="2" s="1"/>
  <c r="C2945" i="2"/>
  <c r="H2944" i="2"/>
  <c r="I2944" i="2" s="1"/>
  <c r="C2944" i="2"/>
  <c r="H2943" i="2"/>
  <c r="I2943" i="2" s="1"/>
  <c r="C2943" i="2"/>
  <c r="H2942" i="2"/>
  <c r="I2942" i="2" s="1"/>
  <c r="C2942" i="2"/>
  <c r="H2941" i="2"/>
  <c r="I2941" i="2" s="1"/>
  <c r="C2941" i="2"/>
  <c r="H2940" i="2"/>
  <c r="I2940" i="2" s="1"/>
  <c r="C2940" i="2"/>
  <c r="H2939" i="2"/>
  <c r="I2939" i="2" s="1"/>
  <c r="C2939" i="2"/>
  <c r="H2938" i="2"/>
  <c r="I2938" i="2" s="1"/>
  <c r="C2938" i="2"/>
  <c r="H2937" i="2"/>
  <c r="I2937" i="2" s="1"/>
  <c r="C2937" i="2"/>
  <c r="H2936" i="2"/>
  <c r="I2936" i="2" s="1"/>
  <c r="C2936" i="2"/>
  <c r="H2935" i="2"/>
  <c r="I2935" i="2" s="1"/>
  <c r="C2935" i="2"/>
  <c r="H2934" i="2"/>
  <c r="I2934" i="2" s="1"/>
  <c r="C2934" i="2"/>
  <c r="H2933" i="2"/>
  <c r="I2933" i="2" s="1"/>
  <c r="C2933" i="2"/>
  <c r="H2932" i="2"/>
  <c r="I2932" i="2" s="1"/>
  <c r="C2932" i="2"/>
  <c r="H2931" i="2"/>
  <c r="I2931" i="2" s="1"/>
  <c r="C2931" i="2"/>
  <c r="H2930" i="2"/>
  <c r="I2930" i="2" s="1"/>
  <c r="C2930" i="2"/>
  <c r="H2929" i="2"/>
  <c r="I2929" i="2" s="1"/>
  <c r="C2929" i="2"/>
  <c r="H2928" i="2"/>
  <c r="I2928" i="2" s="1"/>
  <c r="C2928" i="2"/>
  <c r="H2927" i="2"/>
  <c r="I2927" i="2" s="1"/>
  <c r="C2927" i="2"/>
  <c r="H2926" i="2"/>
  <c r="I2926" i="2" s="1"/>
  <c r="C2926" i="2"/>
  <c r="H2925" i="2"/>
  <c r="I2925" i="2" s="1"/>
  <c r="C2925" i="2"/>
  <c r="H2924" i="2"/>
  <c r="I2924" i="2" s="1"/>
  <c r="C2924" i="2"/>
  <c r="H2923" i="2"/>
  <c r="I2923" i="2" s="1"/>
  <c r="C2923" i="2"/>
  <c r="H2922" i="2"/>
  <c r="I2922" i="2" s="1"/>
  <c r="C2922" i="2"/>
  <c r="H2921" i="2"/>
  <c r="I2921" i="2" s="1"/>
  <c r="C2921" i="2"/>
  <c r="H2920" i="2"/>
  <c r="I2920" i="2" s="1"/>
  <c r="C2920" i="2"/>
  <c r="H2919" i="2"/>
  <c r="I2919" i="2" s="1"/>
  <c r="C2919" i="2"/>
  <c r="H2918" i="2"/>
  <c r="I2918" i="2" s="1"/>
  <c r="C2918" i="2"/>
  <c r="H2917" i="2"/>
  <c r="I2917" i="2" s="1"/>
  <c r="C2917" i="2"/>
  <c r="H2916" i="2"/>
  <c r="I2916" i="2" s="1"/>
  <c r="C2916" i="2"/>
  <c r="H2915" i="2"/>
  <c r="I2915" i="2" s="1"/>
  <c r="C2915" i="2"/>
  <c r="H2914" i="2"/>
  <c r="I2914" i="2" s="1"/>
  <c r="C2914" i="2"/>
  <c r="H2913" i="2"/>
  <c r="I2913" i="2" s="1"/>
  <c r="C2913" i="2"/>
  <c r="H2912" i="2"/>
  <c r="I2912" i="2" s="1"/>
  <c r="C2912" i="2"/>
  <c r="H2911" i="2"/>
  <c r="I2911" i="2" s="1"/>
  <c r="C2911" i="2"/>
  <c r="H2910" i="2"/>
  <c r="I2910" i="2" s="1"/>
  <c r="C2910" i="2"/>
  <c r="H2909" i="2"/>
  <c r="I2909" i="2" s="1"/>
  <c r="C2909" i="2"/>
  <c r="H2908" i="2"/>
  <c r="I2908" i="2" s="1"/>
  <c r="C2908" i="2"/>
  <c r="H2907" i="2"/>
  <c r="I2907" i="2" s="1"/>
  <c r="C2907" i="2"/>
  <c r="H2906" i="2"/>
  <c r="I2906" i="2" s="1"/>
  <c r="C2906" i="2"/>
  <c r="H2905" i="2"/>
  <c r="I2905" i="2" s="1"/>
  <c r="C2905" i="2"/>
  <c r="H2904" i="2"/>
  <c r="I2904" i="2" s="1"/>
  <c r="C2904" i="2"/>
  <c r="H2903" i="2"/>
  <c r="I2903" i="2" s="1"/>
  <c r="C2903" i="2"/>
  <c r="H2902" i="2"/>
  <c r="I2902" i="2" s="1"/>
  <c r="C2902" i="2"/>
  <c r="H2901" i="2"/>
  <c r="I2901" i="2" s="1"/>
  <c r="C2901" i="2"/>
  <c r="H2900" i="2"/>
  <c r="I2900" i="2" s="1"/>
  <c r="C2900" i="2"/>
  <c r="H2899" i="2"/>
  <c r="I2899" i="2" s="1"/>
  <c r="C2899" i="2"/>
  <c r="H2898" i="2"/>
  <c r="I2898" i="2" s="1"/>
  <c r="C2898" i="2"/>
  <c r="H2897" i="2"/>
  <c r="I2897" i="2" s="1"/>
  <c r="C2897" i="2"/>
  <c r="H2896" i="2"/>
  <c r="I2896" i="2" s="1"/>
  <c r="C2896" i="2"/>
  <c r="H2895" i="2"/>
  <c r="I2895" i="2" s="1"/>
  <c r="C2895" i="2"/>
  <c r="H2894" i="2"/>
  <c r="I2894" i="2" s="1"/>
  <c r="C2894" i="2"/>
  <c r="H2893" i="2"/>
  <c r="I2893" i="2" s="1"/>
  <c r="C2893" i="2"/>
  <c r="H2892" i="2"/>
  <c r="I2892" i="2" s="1"/>
  <c r="C2892" i="2"/>
  <c r="H2891" i="2"/>
  <c r="I2891" i="2" s="1"/>
  <c r="C2891" i="2"/>
  <c r="H2890" i="2"/>
  <c r="I2890" i="2" s="1"/>
  <c r="C2890" i="2"/>
  <c r="H2889" i="2"/>
  <c r="I2889" i="2" s="1"/>
  <c r="C2889" i="2"/>
  <c r="H2888" i="2"/>
  <c r="I2888" i="2" s="1"/>
  <c r="C2888" i="2"/>
  <c r="H2887" i="2"/>
  <c r="I2887" i="2" s="1"/>
  <c r="C2887" i="2"/>
  <c r="H2886" i="2"/>
  <c r="I2886" i="2" s="1"/>
  <c r="C2886" i="2"/>
  <c r="H2885" i="2"/>
  <c r="I2885" i="2" s="1"/>
  <c r="C2885" i="2"/>
  <c r="H2884" i="2"/>
  <c r="I2884" i="2" s="1"/>
  <c r="C2884" i="2"/>
  <c r="H2883" i="2"/>
  <c r="I2883" i="2" s="1"/>
  <c r="C2883" i="2"/>
  <c r="H2882" i="2"/>
  <c r="I2882" i="2" s="1"/>
  <c r="C2882" i="2"/>
  <c r="H2881" i="2"/>
  <c r="I2881" i="2" s="1"/>
  <c r="C2881" i="2"/>
  <c r="H2880" i="2"/>
  <c r="I2880" i="2" s="1"/>
  <c r="C2880" i="2"/>
  <c r="H2879" i="2"/>
  <c r="I2879" i="2" s="1"/>
  <c r="C2879" i="2"/>
  <c r="H2878" i="2"/>
  <c r="I2878" i="2" s="1"/>
  <c r="C2878" i="2"/>
  <c r="H2877" i="2"/>
  <c r="I2877" i="2" s="1"/>
  <c r="C2877" i="2"/>
  <c r="H2876" i="2"/>
  <c r="I2876" i="2" s="1"/>
  <c r="C2876" i="2"/>
  <c r="H2875" i="2"/>
  <c r="I2875" i="2" s="1"/>
  <c r="C2875" i="2"/>
  <c r="H2874" i="2"/>
  <c r="I2874" i="2" s="1"/>
  <c r="C2874" i="2"/>
  <c r="H2873" i="2"/>
  <c r="I2873" i="2" s="1"/>
  <c r="C2873" i="2"/>
  <c r="H2872" i="2"/>
  <c r="I2872" i="2" s="1"/>
  <c r="C2872" i="2"/>
  <c r="H2871" i="2"/>
  <c r="I2871" i="2" s="1"/>
  <c r="C2871" i="2"/>
  <c r="H2870" i="2"/>
  <c r="I2870" i="2" s="1"/>
  <c r="C2870" i="2"/>
  <c r="H2869" i="2"/>
  <c r="I2869" i="2" s="1"/>
  <c r="C2869" i="2"/>
  <c r="H2868" i="2"/>
  <c r="I2868" i="2" s="1"/>
  <c r="C2868" i="2"/>
  <c r="H2867" i="2"/>
  <c r="I2867" i="2" s="1"/>
  <c r="C2867" i="2"/>
  <c r="H2866" i="2"/>
  <c r="I2866" i="2" s="1"/>
  <c r="C2866" i="2"/>
  <c r="H2865" i="2"/>
  <c r="I2865" i="2" s="1"/>
  <c r="C2865" i="2"/>
  <c r="H2864" i="2"/>
  <c r="I2864" i="2" s="1"/>
  <c r="C2864" i="2"/>
  <c r="H2863" i="2"/>
  <c r="I2863" i="2" s="1"/>
  <c r="C2863" i="2"/>
  <c r="H2862" i="2"/>
  <c r="I2862" i="2" s="1"/>
  <c r="C2862" i="2"/>
  <c r="H2861" i="2"/>
  <c r="I2861" i="2" s="1"/>
  <c r="C2861" i="2"/>
  <c r="H2860" i="2"/>
  <c r="I2860" i="2" s="1"/>
  <c r="C2860" i="2"/>
  <c r="H2859" i="2"/>
  <c r="I2859" i="2" s="1"/>
  <c r="C2859" i="2"/>
  <c r="H2858" i="2"/>
  <c r="I2858" i="2" s="1"/>
  <c r="C2858" i="2"/>
  <c r="H2857" i="2"/>
  <c r="I2857" i="2" s="1"/>
  <c r="C2857" i="2"/>
  <c r="H2856" i="2"/>
  <c r="I2856" i="2" s="1"/>
  <c r="C2856" i="2"/>
  <c r="H2855" i="2"/>
  <c r="I2855" i="2" s="1"/>
  <c r="C2855" i="2"/>
  <c r="H2854" i="2"/>
  <c r="I2854" i="2" s="1"/>
  <c r="C2854" i="2"/>
  <c r="H2853" i="2"/>
  <c r="I2853" i="2" s="1"/>
  <c r="C2853" i="2"/>
  <c r="H2852" i="2"/>
  <c r="I2852" i="2" s="1"/>
  <c r="C2852" i="2"/>
  <c r="H2851" i="2"/>
  <c r="I2851" i="2" s="1"/>
  <c r="C2851" i="2"/>
  <c r="H2850" i="2"/>
  <c r="I2850" i="2" s="1"/>
  <c r="C2850" i="2"/>
  <c r="H2849" i="2"/>
  <c r="I2849" i="2" s="1"/>
  <c r="C2849" i="2"/>
  <c r="H2848" i="2"/>
  <c r="I2848" i="2" s="1"/>
  <c r="C2848" i="2"/>
  <c r="H2847" i="2"/>
  <c r="I2847" i="2" s="1"/>
  <c r="C2847" i="2"/>
  <c r="H2846" i="2"/>
  <c r="I2846" i="2" s="1"/>
  <c r="C2846" i="2"/>
  <c r="H2845" i="2"/>
  <c r="I2845" i="2" s="1"/>
  <c r="C2845" i="2"/>
  <c r="H2844" i="2"/>
  <c r="I2844" i="2" s="1"/>
  <c r="C2844" i="2"/>
  <c r="H2843" i="2"/>
  <c r="I2843" i="2" s="1"/>
  <c r="C2843" i="2"/>
  <c r="H2842" i="2"/>
  <c r="I2842" i="2" s="1"/>
  <c r="H2841" i="2"/>
  <c r="I2841" i="2" s="1"/>
  <c r="C2841" i="2"/>
  <c r="H2840" i="2"/>
  <c r="I2840" i="2" s="1"/>
  <c r="C2840" i="2"/>
  <c r="H2839" i="2"/>
  <c r="I2839" i="2" s="1"/>
  <c r="C2839" i="2"/>
  <c r="H2838" i="2"/>
  <c r="I2838" i="2" s="1"/>
  <c r="C2838" i="2"/>
  <c r="H2837" i="2"/>
  <c r="I2837" i="2" s="1"/>
  <c r="C2837" i="2"/>
  <c r="H2836" i="2"/>
  <c r="I2836" i="2" s="1"/>
  <c r="C2836" i="2"/>
  <c r="H2835" i="2"/>
  <c r="I2835" i="2" s="1"/>
  <c r="C2835" i="2"/>
  <c r="H2834" i="2"/>
  <c r="I2834" i="2" s="1"/>
  <c r="C2834" i="2"/>
  <c r="H2833" i="2"/>
  <c r="I2833" i="2" s="1"/>
  <c r="C2833" i="2"/>
  <c r="H2832" i="2"/>
  <c r="I2832" i="2" s="1"/>
  <c r="C2832" i="2"/>
  <c r="H2831" i="2"/>
  <c r="I2831" i="2" s="1"/>
  <c r="C2831" i="2"/>
  <c r="H2830" i="2"/>
  <c r="I2830" i="2" s="1"/>
  <c r="C2830" i="2"/>
  <c r="H2829" i="2"/>
  <c r="I2829" i="2" s="1"/>
  <c r="C2829" i="2"/>
  <c r="H2828" i="2"/>
  <c r="I2828" i="2" s="1"/>
  <c r="C2828" i="2"/>
  <c r="H2827" i="2"/>
  <c r="I2827" i="2" s="1"/>
  <c r="C2827" i="2"/>
  <c r="H2826" i="2"/>
  <c r="I2826" i="2" s="1"/>
  <c r="C2826" i="2"/>
  <c r="H2825" i="2"/>
  <c r="I2825" i="2" s="1"/>
  <c r="C2825" i="2"/>
  <c r="H2824" i="2"/>
  <c r="I2824" i="2" s="1"/>
  <c r="C2824" i="2"/>
  <c r="H2823" i="2"/>
  <c r="I2823" i="2" s="1"/>
  <c r="C2823" i="2"/>
  <c r="H2822" i="2"/>
  <c r="I2822" i="2" s="1"/>
  <c r="C2822" i="2"/>
  <c r="H2821" i="2"/>
  <c r="I2821" i="2" s="1"/>
  <c r="C2821" i="2"/>
  <c r="H2820" i="2"/>
  <c r="I2820" i="2" s="1"/>
  <c r="C2820" i="2"/>
  <c r="H2819" i="2"/>
  <c r="I2819" i="2" s="1"/>
  <c r="C2819" i="2"/>
  <c r="H2818" i="2"/>
  <c r="I2818" i="2" s="1"/>
  <c r="C2818" i="2"/>
  <c r="H2817" i="2"/>
  <c r="I2817" i="2" s="1"/>
  <c r="C2817" i="2"/>
  <c r="H2816" i="2"/>
  <c r="I2816" i="2" s="1"/>
  <c r="C2816" i="2"/>
  <c r="H2815" i="2"/>
  <c r="I2815" i="2" s="1"/>
  <c r="C2815" i="2"/>
  <c r="H2814" i="2"/>
  <c r="I2814" i="2" s="1"/>
  <c r="C2814" i="2"/>
  <c r="H2813" i="2"/>
  <c r="I2813" i="2" s="1"/>
  <c r="C2813" i="2"/>
  <c r="H2812" i="2"/>
  <c r="I2812" i="2" s="1"/>
  <c r="C2812" i="2"/>
  <c r="H2811" i="2"/>
  <c r="I2811" i="2" s="1"/>
  <c r="C2811" i="2"/>
  <c r="H2810" i="2"/>
  <c r="I2810" i="2" s="1"/>
  <c r="C2810" i="2"/>
  <c r="H2809" i="2"/>
  <c r="I2809" i="2" s="1"/>
  <c r="C2809" i="2"/>
  <c r="H2808" i="2"/>
  <c r="I2808" i="2" s="1"/>
  <c r="C2808" i="2"/>
  <c r="H2807" i="2"/>
  <c r="I2807" i="2" s="1"/>
  <c r="C2807" i="2"/>
  <c r="H2806" i="2"/>
  <c r="I2806" i="2" s="1"/>
  <c r="C2806" i="2"/>
  <c r="H2805" i="2"/>
  <c r="I2805" i="2" s="1"/>
  <c r="C2805" i="2"/>
  <c r="H2804" i="2"/>
  <c r="I2804" i="2" s="1"/>
  <c r="C2804" i="2"/>
  <c r="H2803" i="2"/>
  <c r="I2803" i="2" s="1"/>
  <c r="C2803" i="2"/>
  <c r="H2802" i="2"/>
  <c r="I2802" i="2" s="1"/>
  <c r="C2802" i="2"/>
  <c r="H2801" i="2"/>
  <c r="I2801" i="2" s="1"/>
  <c r="C2801" i="2"/>
  <c r="H2800" i="2"/>
  <c r="I2800" i="2" s="1"/>
  <c r="C2800" i="2"/>
  <c r="H2799" i="2"/>
  <c r="I2799" i="2" s="1"/>
  <c r="C2799" i="2"/>
  <c r="H2798" i="2"/>
  <c r="I2798" i="2" s="1"/>
  <c r="C2798" i="2"/>
  <c r="H2797" i="2"/>
  <c r="I2797" i="2" s="1"/>
  <c r="C2797" i="2"/>
  <c r="H2796" i="2"/>
  <c r="I2796" i="2" s="1"/>
  <c r="C2796" i="2"/>
  <c r="H2795" i="2"/>
  <c r="I2795" i="2" s="1"/>
  <c r="C2795" i="2"/>
  <c r="H2794" i="2"/>
  <c r="I2794" i="2" s="1"/>
  <c r="C2794" i="2"/>
  <c r="H2793" i="2"/>
  <c r="I2793" i="2" s="1"/>
  <c r="C2793" i="2"/>
  <c r="H2792" i="2"/>
  <c r="I2792" i="2" s="1"/>
  <c r="C2792" i="2"/>
  <c r="H2791" i="2"/>
  <c r="I2791" i="2" s="1"/>
  <c r="C2791" i="2"/>
  <c r="H2790" i="2"/>
  <c r="I2790" i="2" s="1"/>
  <c r="C2790" i="2"/>
  <c r="H2789" i="2"/>
  <c r="I2789" i="2" s="1"/>
  <c r="C2789" i="2"/>
  <c r="H2788" i="2"/>
  <c r="I2788" i="2" s="1"/>
  <c r="C2788" i="2"/>
  <c r="H2787" i="2"/>
  <c r="I2787" i="2" s="1"/>
  <c r="C2787" i="2"/>
  <c r="H2786" i="2"/>
  <c r="I2786" i="2" s="1"/>
  <c r="C2786" i="2"/>
  <c r="H2785" i="2"/>
  <c r="I2785" i="2" s="1"/>
  <c r="C2785" i="2"/>
  <c r="H2784" i="2"/>
  <c r="I2784" i="2" s="1"/>
  <c r="C2784" i="2"/>
  <c r="H2783" i="2"/>
  <c r="I2783" i="2" s="1"/>
  <c r="C2783" i="2"/>
  <c r="H2782" i="2"/>
  <c r="I2782" i="2" s="1"/>
  <c r="C2782" i="2"/>
  <c r="H2781" i="2"/>
  <c r="I2781" i="2" s="1"/>
  <c r="C2781" i="2"/>
  <c r="H2780" i="2"/>
  <c r="I2780" i="2" s="1"/>
  <c r="C2780" i="2"/>
  <c r="H2779" i="2"/>
  <c r="I2779" i="2" s="1"/>
  <c r="C2779" i="2"/>
  <c r="H2778" i="2"/>
  <c r="I2778" i="2" s="1"/>
  <c r="C2778" i="2"/>
  <c r="H2777" i="2"/>
  <c r="I2777" i="2" s="1"/>
  <c r="C2777" i="2"/>
  <c r="H2776" i="2"/>
  <c r="I2776" i="2" s="1"/>
  <c r="C2776" i="2"/>
  <c r="H2775" i="2"/>
  <c r="I2775" i="2" s="1"/>
  <c r="C2775" i="2"/>
  <c r="H2774" i="2"/>
  <c r="I2774" i="2" s="1"/>
  <c r="C2774" i="2"/>
  <c r="H2773" i="2"/>
  <c r="I2773" i="2" s="1"/>
  <c r="C2773" i="2"/>
  <c r="H2772" i="2"/>
  <c r="I2772" i="2" s="1"/>
  <c r="C2772" i="2"/>
  <c r="H2771" i="2"/>
  <c r="I2771" i="2" s="1"/>
  <c r="C2771" i="2"/>
  <c r="H2770" i="2"/>
  <c r="I2770" i="2" s="1"/>
  <c r="C2770" i="2"/>
  <c r="H2769" i="2"/>
  <c r="I2769" i="2" s="1"/>
  <c r="C2769" i="2"/>
  <c r="H2768" i="2"/>
  <c r="I2768" i="2" s="1"/>
  <c r="C2768" i="2"/>
  <c r="H2767" i="2"/>
  <c r="I2767" i="2" s="1"/>
  <c r="C2767" i="2"/>
  <c r="H2766" i="2"/>
  <c r="I2766" i="2" s="1"/>
  <c r="C2766" i="2"/>
  <c r="H2765" i="2"/>
  <c r="I2765" i="2" s="1"/>
  <c r="C2765" i="2"/>
  <c r="H2764" i="2"/>
  <c r="I2764" i="2" s="1"/>
  <c r="C2764" i="2"/>
  <c r="H2763" i="2"/>
  <c r="I2763" i="2" s="1"/>
  <c r="C2763" i="2"/>
  <c r="H2762" i="2"/>
  <c r="I2762" i="2" s="1"/>
  <c r="C2762" i="2"/>
  <c r="H2761" i="2"/>
  <c r="I2761" i="2" s="1"/>
  <c r="C2761" i="2"/>
  <c r="H2760" i="2"/>
  <c r="I2760" i="2" s="1"/>
  <c r="C2760" i="2"/>
  <c r="H2759" i="2"/>
  <c r="I2759" i="2" s="1"/>
  <c r="C2759" i="2"/>
  <c r="H2758" i="2"/>
  <c r="I2758" i="2" s="1"/>
  <c r="C2758" i="2"/>
  <c r="H2757" i="2"/>
  <c r="I2757" i="2" s="1"/>
  <c r="C2757" i="2"/>
  <c r="H2756" i="2"/>
  <c r="I2756" i="2" s="1"/>
  <c r="C2756" i="2"/>
  <c r="H2755" i="2"/>
  <c r="I2755" i="2" s="1"/>
  <c r="C2755" i="2"/>
  <c r="H2754" i="2"/>
  <c r="I2754" i="2" s="1"/>
  <c r="C2754" i="2"/>
  <c r="H2753" i="2"/>
  <c r="I2753" i="2" s="1"/>
  <c r="C2753" i="2"/>
  <c r="H2752" i="2"/>
  <c r="I2752" i="2" s="1"/>
  <c r="C2752" i="2"/>
  <c r="H2751" i="2"/>
  <c r="I2751" i="2" s="1"/>
  <c r="C2751" i="2"/>
  <c r="H2750" i="2"/>
  <c r="I2750" i="2" s="1"/>
  <c r="C2750" i="2"/>
  <c r="H2749" i="2"/>
  <c r="I2749" i="2" s="1"/>
  <c r="C2749" i="2"/>
  <c r="H2748" i="2"/>
  <c r="I2748" i="2" s="1"/>
  <c r="C2748" i="2"/>
  <c r="H2747" i="2"/>
  <c r="I2747" i="2" s="1"/>
  <c r="C2747" i="2"/>
  <c r="H2746" i="2"/>
  <c r="I2746" i="2" s="1"/>
  <c r="C2746" i="2"/>
  <c r="H2745" i="2"/>
  <c r="I2745" i="2" s="1"/>
  <c r="C2745" i="2"/>
  <c r="H2744" i="2"/>
  <c r="I2744" i="2" s="1"/>
  <c r="C2744" i="2"/>
  <c r="H2743" i="2"/>
  <c r="I2743" i="2" s="1"/>
  <c r="C2743" i="2"/>
  <c r="H2742" i="2"/>
  <c r="I2742" i="2" s="1"/>
  <c r="C2742" i="2"/>
  <c r="H2741" i="2"/>
  <c r="I2741" i="2" s="1"/>
  <c r="C2741" i="2"/>
  <c r="H2740" i="2"/>
  <c r="I2740" i="2" s="1"/>
  <c r="C2740" i="2"/>
  <c r="H2739" i="2"/>
  <c r="I2739" i="2" s="1"/>
  <c r="C2739" i="2"/>
  <c r="H2738" i="2"/>
  <c r="I2738" i="2" s="1"/>
  <c r="C2738" i="2"/>
  <c r="H2737" i="2"/>
  <c r="I2737" i="2" s="1"/>
  <c r="C2737" i="2"/>
  <c r="H2736" i="2"/>
  <c r="I2736" i="2" s="1"/>
  <c r="C2736" i="2"/>
  <c r="H2735" i="2"/>
  <c r="I2735" i="2" s="1"/>
  <c r="C2735" i="2"/>
  <c r="H2734" i="2"/>
  <c r="I2734" i="2" s="1"/>
  <c r="C2734" i="2"/>
  <c r="H2733" i="2"/>
  <c r="I2733" i="2" s="1"/>
  <c r="C2733" i="2"/>
  <c r="H2732" i="2"/>
  <c r="I2732" i="2" s="1"/>
  <c r="C2732" i="2"/>
  <c r="H2731" i="2"/>
  <c r="I2731" i="2" s="1"/>
  <c r="C2731" i="2"/>
  <c r="H2730" i="2"/>
  <c r="I2730" i="2" s="1"/>
  <c r="C2730" i="2"/>
  <c r="H2729" i="2"/>
  <c r="I2729" i="2" s="1"/>
  <c r="C2729" i="2"/>
  <c r="H2728" i="2"/>
  <c r="I2728" i="2" s="1"/>
  <c r="C2728" i="2"/>
  <c r="H2727" i="2"/>
  <c r="I2727" i="2" s="1"/>
  <c r="C2727" i="2"/>
  <c r="H2726" i="2"/>
  <c r="I2726" i="2" s="1"/>
  <c r="C2726" i="2"/>
  <c r="H2725" i="2"/>
  <c r="I2725" i="2" s="1"/>
  <c r="C2725" i="2"/>
  <c r="H2724" i="2"/>
  <c r="I2724" i="2" s="1"/>
  <c r="C2724" i="2"/>
  <c r="H2723" i="2"/>
  <c r="I2723" i="2" s="1"/>
  <c r="C2723" i="2"/>
  <c r="H2722" i="2"/>
  <c r="I2722" i="2" s="1"/>
  <c r="C2722" i="2"/>
  <c r="H2721" i="2"/>
  <c r="I2721" i="2" s="1"/>
  <c r="C2721" i="2"/>
  <c r="H2720" i="2"/>
  <c r="I2720" i="2" s="1"/>
  <c r="C2720" i="2"/>
  <c r="H2719" i="2"/>
  <c r="I2719" i="2" s="1"/>
  <c r="C2719" i="2"/>
  <c r="H2718" i="2"/>
  <c r="I2718" i="2" s="1"/>
  <c r="C2718" i="2"/>
  <c r="H2717" i="2"/>
  <c r="I2717" i="2" s="1"/>
  <c r="C2717" i="2"/>
  <c r="H2716" i="2"/>
  <c r="I2716" i="2" s="1"/>
  <c r="C2716" i="2"/>
  <c r="H2715" i="2"/>
  <c r="I2715" i="2" s="1"/>
  <c r="C2715" i="2"/>
  <c r="H2714" i="2"/>
  <c r="I2714" i="2" s="1"/>
  <c r="C2714" i="2"/>
  <c r="H2713" i="2"/>
  <c r="I2713" i="2" s="1"/>
  <c r="C2713" i="2"/>
  <c r="H2712" i="2"/>
  <c r="I2712" i="2" s="1"/>
  <c r="C2712" i="2"/>
  <c r="H2711" i="2"/>
  <c r="I2711" i="2" s="1"/>
  <c r="C2711" i="2"/>
  <c r="H2710" i="2"/>
  <c r="I2710" i="2" s="1"/>
  <c r="C2710" i="2"/>
  <c r="H2709" i="2"/>
  <c r="I2709" i="2" s="1"/>
  <c r="C2709" i="2"/>
  <c r="H2708" i="2"/>
  <c r="I2708" i="2" s="1"/>
  <c r="C2708" i="2"/>
  <c r="H2707" i="2"/>
  <c r="I2707" i="2" s="1"/>
  <c r="C2707" i="2"/>
  <c r="H2706" i="2"/>
  <c r="I2706" i="2" s="1"/>
  <c r="C2706" i="2"/>
  <c r="H2705" i="2"/>
  <c r="I2705" i="2" s="1"/>
  <c r="C2705" i="2"/>
  <c r="H2704" i="2"/>
  <c r="I2704" i="2" s="1"/>
  <c r="C2704" i="2"/>
  <c r="H2703" i="2"/>
  <c r="I2703" i="2" s="1"/>
  <c r="C2703" i="2"/>
  <c r="H2702" i="2"/>
  <c r="I2702" i="2" s="1"/>
  <c r="C2702" i="2"/>
  <c r="H2701" i="2"/>
  <c r="I2701" i="2" s="1"/>
  <c r="C2701" i="2"/>
  <c r="H2700" i="2"/>
  <c r="I2700" i="2" s="1"/>
  <c r="C2700" i="2"/>
  <c r="H2699" i="2"/>
  <c r="I2699" i="2" s="1"/>
  <c r="C2699" i="2"/>
  <c r="H2698" i="2"/>
  <c r="I2698" i="2" s="1"/>
  <c r="C2698" i="2"/>
  <c r="H2697" i="2"/>
  <c r="I2697" i="2" s="1"/>
  <c r="C2697" i="2"/>
  <c r="H2696" i="2"/>
  <c r="I2696" i="2" s="1"/>
  <c r="C2696" i="2"/>
  <c r="H2695" i="2"/>
  <c r="I2695" i="2" s="1"/>
  <c r="C2695" i="2"/>
  <c r="H2694" i="2"/>
  <c r="I2694" i="2" s="1"/>
  <c r="C2694" i="2"/>
  <c r="H2693" i="2"/>
  <c r="I2693" i="2" s="1"/>
  <c r="C2693" i="2"/>
  <c r="H2692" i="2"/>
  <c r="I2692" i="2" s="1"/>
  <c r="C2692" i="2"/>
  <c r="H2691" i="2"/>
  <c r="I2691" i="2" s="1"/>
  <c r="C2691" i="2"/>
  <c r="H2690" i="2"/>
  <c r="I2690" i="2" s="1"/>
  <c r="C2690" i="2"/>
  <c r="H2689" i="2"/>
  <c r="I2689" i="2" s="1"/>
  <c r="C2689" i="2"/>
  <c r="H2688" i="2"/>
  <c r="I2688" i="2" s="1"/>
  <c r="C2688" i="2"/>
  <c r="H2687" i="2"/>
  <c r="I2687" i="2" s="1"/>
  <c r="C2687" i="2"/>
  <c r="H2686" i="2"/>
  <c r="I2686" i="2" s="1"/>
  <c r="C2686" i="2"/>
  <c r="H2685" i="2"/>
  <c r="I2685" i="2" s="1"/>
  <c r="C2685" i="2"/>
  <c r="H2684" i="2"/>
  <c r="I2684" i="2" s="1"/>
  <c r="C2684" i="2"/>
  <c r="H2683" i="2"/>
  <c r="I2683" i="2" s="1"/>
  <c r="C2683" i="2"/>
  <c r="H2682" i="2"/>
  <c r="I2682" i="2" s="1"/>
  <c r="C2682" i="2"/>
  <c r="H2681" i="2"/>
  <c r="I2681" i="2" s="1"/>
  <c r="C2681" i="2"/>
  <c r="H2680" i="2"/>
  <c r="I2680" i="2" s="1"/>
  <c r="C2680" i="2"/>
  <c r="H2679" i="2"/>
  <c r="I2679" i="2" s="1"/>
  <c r="C2679" i="2"/>
  <c r="H2678" i="2"/>
  <c r="I2678" i="2" s="1"/>
  <c r="C2678" i="2"/>
  <c r="H2677" i="2"/>
  <c r="I2677" i="2" s="1"/>
  <c r="C2677" i="2"/>
  <c r="H2676" i="2"/>
  <c r="I2676" i="2" s="1"/>
  <c r="C2676" i="2"/>
  <c r="H2675" i="2"/>
  <c r="I2675" i="2" s="1"/>
  <c r="C2675" i="2"/>
  <c r="H2674" i="2"/>
  <c r="I2674" i="2" s="1"/>
  <c r="C2674" i="2"/>
  <c r="H2673" i="2"/>
  <c r="I2673" i="2" s="1"/>
  <c r="C2673" i="2"/>
  <c r="H2672" i="2"/>
  <c r="I2672" i="2" s="1"/>
  <c r="C2672" i="2"/>
  <c r="H2671" i="2"/>
  <c r="I2671" i="2" s="1"/>
  <c r="C2671" i="2"/>
  <c r="H2670" i="2"/>
  <c r="I2670" i="2" s="1"/>
  <c r="C2670" i="2"/>
  <c r="H2669" i="2"/>
  <c r="I2669" i="2" s="1"/>
  <c r="C2669" i="2"/>
  <c r="H2668" i="2"/>
  <c r="I2668" i="2" s="1"/>
  <c r="C2668" i="2"/>
  <c r="H2667" i="2"/>
  <c r="I2667" i="2" s="1"/>
  <c r="C2667" i="2"/>
  <c r="H2666" i="2"/>
  <c r="I2666" i="2" s="1"/>
  <c r="C2666" i="2"/>
  <c r="H2665" i="2"/>
  <c r="I2665" i="2" s="1"/>
  <c r="C2665" i="2"/>
  <c r="H2664" i="2"/>
  <c r="I2664" i="2" s="1"/>
  <c r="C2664" i="2"/>
  <c r="H2663" i="2"/>
  <c r="I2663" i="2" s="1"/>
  <c r="C2663" i="2"/>
  <c r="H2662" i="2"/>
  <c r="I2662" i="2" s="1"/>
  <c r="C2662" i="2"/>
  <c r="H2661" i="2"/>
  <c r="I2661" i="2" s="1"/>
  <c r="C2661" i="2"/>
  <c r="H2660" i="2"/>
  <c r="I2660" i="2" s="1"/>
  <c r="C2660" i="2"/>
  <c r="H2659" i="2"/>
  <c r="I2659" i="2" s="1"/>
  <c r="C2659" i="2"/>
  <c r="H2658" i="2"/>
  <c r="I2658" i="2" s="1"/>
  <c r="C2658" i="2"/>
  <c r="H2657" i="2"/>
  <c r="I2657" i="2" s="1"/>
  <c r="C2657" i="2"/>
  <c r="H2656" i="2"/>
  <c r="I2656" i="2" s="1"/>
  <c r="C2656" i="2"/>
  <c r="H2655" i="2"/>
  <c r="I2655" i="2" s="1"/>
  <c r="C2655" i="2"/>
  <c r="H2654" i="2"/>
  <c r="I2654" i="2" s="1"/>
  <c r="C2654" i="2"/>
  <c r="H2653" i="2"/>
  <c r="I2653" i="2" s="1"/>
  <c r="C2653" i="2"/>
  <c r="H2652" i="2"/>
  <c r="I2652" i="2" s="1"/>
  <c r="C2652" i="2"/>
  <c r="H2651" i="2"/>
  <c r="I2651" i="2" s="1"/>
  <c r="C2651" i="2"/>
  <c r="H2650" i="2"/>
  <c r="I2650" i="2" s="1"/>
  <c r="C2650" i="2"/>
  <c r="H2649" i="2"/>
  <c r="I2649" i="2" s="1"/>
  <c r="C2649" i="2"/>
  <c r="H2648" i="2"/>
  <c r="I2648" i="2" s="1"/>
  <c r="C2648" i="2"/>
  <c r="H2647" i="2"/>
  <c r="I2647" i="2" s="1"/>
  <c r="C2647" i="2"/>
  <c r="H2646" i="2"/>
  <c r="I2646" i="2" s="1"/>
  <c r="C2646" i="2"/>
  <c r="H2645" i="2"/>
  <c r="I2645" i="2" s="1"/>
  <c r="C2645" i="2"/>
  <c r="H2644" i="2"/>
  <c r="I2644" i="2" s="1"/>
  <c r="C2644" i="2"/>
  <c r="H2643" i="2"/>
  <c r="I2643" i="2" s="1"/>
  <c r="C2643" i="2"/>
  <c r="H2642" i="2"/>
  <c r="I2642" i="2" s="1"/>
  <c r="C2642" i="2"/>
  <c r="H2641" i="2"/>
  <c r="I2641" i="2" s="1"/>
  <c r="C2641" i="2"/>
  <c r="H2640" i="2"/>
  <c r="I2640" i="2" s="1"/>
  <c r="C2640" i="2"/>
  <c r="H2639" i="2"/>
  <c r="I2639" i="2" s="1"/>
  <c r="C2639" i="2"/>
  <c r="H2638" i="2"/>
  <c r="I2638" i="2" s="1"/>
  <c r="C2638" i="2"/>
  <c r="H2637" i="2"/>
  <c r="I2637" i="2" s="1"/>
  <c r="C2637" i="2"/>
  <c r="H2636" i="2"/>
  <c r="I2636" i="2" s="1"/>
  <c r="C2636" i="2"/>
  <c r="H2635" i="2"/>
  <c r="I2635" i="2" s="1"/>
  <c r="C2635" i="2"/>
  <c r="H2634" i="2"/>
  <c r="I2634" i="2" s="1"/>
  <c r="C2634" i="2"/>
  <c r="H2633" i="2"/>
  <c r="I2633" i="2" s="1"/>
  <c r="C2633" i="2"/>
  <c r="H2632" i="2"/>
  <c r="I2632" i="2" s="1"/>
  <c r="C2632" i="2"/>
  <c r="H2631" i="2"/>
  <c r="I2631" i="2" s="1"/>
  <c r="C2631" i="2"/>
  <c r="H2630" i="2"/>
  <c r="I2630" i="2" s="1"/>
  <c r="C2630" i="2"/>
  <c r="H2629" i="2"/>
  <c r="I2629" i="2" s="1"/>
  <c r="C2629" i="2"/>
  <c r="H2628" i="2"/>
  <c r="I2628" i="2" s="1"/>
  <c r="C2628" i="2"/>
  <c r="H2627" i="2"/>
  <c r="I2627" i="2" s="1"/>
  <c r="C2627" i="2"/>
  <c r="H2626" i="2"/>
  <c r="I2626" i="2" s="1"/>
  <c r="C2626" i="2"/>
  <c r="H2625" i="2"/>
  <c r="I2625" i="2" s="1"/>
  <c r="C2625" i="2"/>
  <c r="H2624" i="2"/>
  <c r="I2624" i="2" s="1"/>
  <c r="C2624" i="2"/>
  <c r="H2623" i="2"/>
  <c r="I2623" i="2" s="1"/>
  <c r="C2623" i="2"/>
  <c r="H2622" i="2"/>
  <c r="I2622" i="2" s="1"/>
  <c r="C2622" i="2"/>
  <c r="H2621" i="2"/>
  <c r="I2621" i="2" s="1"/>
  <c r="C2621" i="2"/>
  <c r="H2620" i="2"/>
  <c r="I2620" i="2" s="1"/>
  <c r="C2620" i="2"/>
  <c r="H2619" i="2"/>
  <c r="I2619" i="2" s="1"/>
  <c r="C2619" i="2"/>
  <c r="H2618" i="2"/>
  <c r="I2618" i="2" s="1"/>
  <c r="C2618" i="2"/>
  <c r="H2617" i="2"/>
  <c r="I2617" i="2" s="1"/>
  <c r="C2617" i="2"/>
  <c r="H2616" i="2"/>
  <c r="I2616" i="2" s="1"/>
  <c r="C2616" i="2"/>
  <c r="H2615" i="2"/>
  <c r="I2615" i="2" s="1"/>
  <c r="C2615" i="2"/>
  <c r="H2614" i="2"/>
  <c r="I2614" i="2" s="1"/>
  <c r="C2614" i="2"/>
  <c r="H2613" i="2"/>
  <c r="I2613" i="2" s="1"/>
  <c r="C2613" i="2"/>
  <c r="H2612" i="2"/>
  <c r="I2612" i="2" s="1"/>
  <c r="C2612" i="2"/>
  <c r="H2611" i="2"/>
  <c r="I2611" i="2" s="1"/>
  <c r="C2611" i="2"/>
  <c r="H2610" i="2"/>
  <c r="I2610" i="2" s="1"/>
  <c r="C2610" i="2"/>
  <c r="H2609" i="2"/>
  <c r="I2609" i="2" s="1"/>
  <c r="C2609" i="2"/>
  <c r="H2608" i="2"/>
  <c r="I2608" i="2" s="1"/>
  <c r="C2608" i="2"/>
  <c r="H2607" i="2"/>
  <c r="I2607" i="2" s="1"/>
  <c r="C2607" i="2"/>
  <c r="H2606" i="2"/>
  <c r="I2606" i="2" s="1"/>
  <c r="C2606" i="2"/>
  <c r="H2605" i="2"/>
  <c r="I2605" i="2" s="1"/>
  <c r="C2605" i="2"/>
  <c r="H2604" i="2"/>
  <c r="I2604" i="2" s="1"/>
  <c r="C2604" i="2"/>
  <c r="H2603" i="2"/>
  <c r="I2603" i="2" s="1"/>
  <c r="C2603" i="2"/>
  <c r="H2602" i="2"/>
  <c r="I2602" i="2" s="1"/>
  <c r="C2602" i="2"/>
  <c r="H2601" i="2"/>
  <c r="I2601" i="2" s="1"/>
  <c r="C2601" i="2"/>
  <c r="H2600" i="2"/>
  <c r="I2600" i="2" s="1"/>
  <c r="C2600" i="2"/>
  <c r="H2599" i="2"/>
  <c r="I2599" i="2" s="1"/>
  <c r="C2599" i="2"/>
  <c r="H2598" i="2"/>
  <c r="I2598" i="2" s="1"/>
  <c r="C2598" i="2"/>
  <c r="H2597" i="2"/>
  <c r="I2597" i="2" s="1"/>
  <c r="C2597" i="2"/>
  <c r="H2596" i="2"/>
  <c r="I2596" i="2" s="1"/>
  <c r="C2596" i="2"/>
  <c r="H2595" i="2"/>
  <c r="I2595" i="2" s="1"/>
  <c r="C2595" i="2"/>
  <c r="H2594" i="2"/>
  <c r="I2594" i="2" s="1"/>
  <c r="C2594" i="2"/>
  <c r="H2593" i="2"/>
  <c r="I2593" i="2" s="1"/>
  <c r="C2593" i="2"/>
  <c r="H2592" i="2"/>
  <c r="I2592" i="2" s="1"/>
  <c r="C2592" i="2"/>
  <c r="H2591" i="2"/>
  <c r="I2591" i="2" s="1"/>
  <c r="C2591" i="2"/>
  <c r="H2590" i="2"/>
  <c r="I2590" i="2" s="1"/>
  <c r="C2590" i="2"/>
  <c r="H2589" i="2"/>
  <c r="I2589" i="2" s="1"/>
  <c r="C2589" i="2"/>
  <c r="H2588" i="2"/>
  <c r="I2588" i="2" s="1"/>
  <c r="C2588" i="2"/>
  <c r="H2587" i="2"/>
  <c r="I2587" i="2" s="1"/>
  <c r="C2587" i="2"/>
  <c r="H2586" i="2"/>
  <c r="I2586" i="2" s="1"/>
  <c r="C2586" i="2"/>
  <c r="H2585" i="2"/>
  <c r="I2585" i="2" s="1"/>
  <c r="C2585" i="2"/>
  <c r="H2584" i="2"/>
  <c r="I2584" i="2" s="1"/>
  <c r="C2584" i="2"/>
  <c r="H2583" i="2"/>
  <c r="I2583" i="2" s="1"/>
  <c r="C2583" i="2"/>
  <c r="H2582" i="2"/>
  <c r="I2582" i="2" s="1"/>
  <c r="C2582" i="2"/>
  <c r="H2581" i="2"/>
  <c r="I2581" i="2" s="1"/>
  <c r="C2581" i="2"/>
  <c r="H2580" i="2"/>
  <c r="I2580" i="2" s="1"/>
  <c r="C2580" i="2"/>
  <c r="H2579" i="2"/>
  <c r="I2579" i="2" s="1"/>
  <c r="C2579" i="2"/>
  <c r="H2578" i="2"/>
  <c r="I2578" i="2" s="1"/>
  <c r="C2578" i="2"/>
  <c r="H2577" i="2"/>
  <c r="I2577" i="2" s="1"/>
  <c r="C2577" i="2"/>
  <c r="H2576" i="2"/>
  <c r="I2576" i="2" s="1"/>
  <c r="C2576" i="2"/>
  <c r="H2575" i="2"/>
  <c r="I2575" i="2" s="1"/>
  <c r="C2575" i="2"/>
  <c r="H2574" i="2"/>
  <c r="I2574" i="2" s="1"/>
  <c r="C2574" i="2"/>
  <c r="H2573" i="2"/>
  <c r="I2573" i="2" s="1"/>
  <c r="C2573" i="2"/>
  <c r="H2572" i="2"/>
  <c r="I2572" i="2" s="1"/>
  <c r="C2572" i="2"/>
  <c r="H2571" i="2"/>
  <c r="I2571" i="2" s="1"/>
  <c r="C2571" i="2"/>
  <c r="H2570" i="2"/>
  <c r="I2570" i="2" s="1"/>
  <c r="C2570" i="2"/>
  <c r="H2569" i="2"/>
  <c r="I2569" i="2" s="1"/>
  <c r="C2569" i="2"/>
  <c r="H2568" i="2"/>
  <c r="I2568" i="2" s="1"/>
  <c r="C2568" i="2"/>
  <c r="H2567" i="2"/>
  <c r="I2567" i="2" s="1"/>
  <c r="C2567" i="2"/>
  <c r="H2566" i="2"/>
  <c r="I2566" i="2" s="1"/>
  <c r="C2566" i="2"/>
  <c r="H2565" i="2"/>
  <c r="I2565" i="2" s="1"/>
  <c r="C2565" i="2"/>
  <c r="H2564" i="2"/>
  <c r="I2564" i="2" s="1"/>
  <c r="C2564" i="2"/>
  <c r="H2563" i="2"/>
  <c r="I2563" i="2" s="1"/>
  <c r="C2563" i="2"/>
  <c r="H2562" i="2"/>
  <c r="I2562" i="2" s="1"/>
  <c r="C2562" i="2"/>
  <c r="H2561" i="2"/>
  <c r="I2561" i="2" s="1"/>
  <c r="C2561" i="2"/>
  <c r="H2560" i="2"/>
  <c r="I2560" i="2" s="1"/>
  <c r="C2560" i="2"/>
  <c r="H2559" i="2"/>
  <c r="I2559" i="2" s="1"/>
  <c r="C2559" i="2"/>
  <c r="H2558" i="2"/>
  <c r="I2558" i="2" s="1"/>
  <c r="C2558" i="2"/>
  <c r="H2557" i="2"/>
  <c r="I2557" i="2" s="1"/>
  <c r="C2557" i="2"/>
  <c r="H2556" i="2"/>
  <c r="I2556" i="2" s="1"/>
  <c r="C2556" i="2"/>
  <c r="H2555" i="2"/>
  <c r="I2555" i="2" s="1"/>
  <c r="C2555" i="2"/>
  <c r="H2554" i="2"/>
  <c r="I2554" i="2" s="1"/>
  <c r="C2554" i="2"/>
  <c r="H2553" i="2"/>
  <c r="I2553" i="2" s="1"/>
  <c r="C2553" i="2"/>
  <c r="H2552" i="2"/>
  <c r="I2552" i="2" s="1"/>
  <c r="C2552" i="2"/>
  <c r="H2551" i="2"/>
  <c r="I2551" i="2" s="1"/>
  <c r="C2551" i="2"/>
  <c r="H2550" i="2"/>
  <c r="I2550" i="2" s="1"/>
  <c r="C2550" i="2"/>
  <c r="H2549" i="2"/>
  <c r="I2549" i="2" s="1"/>
  <c r="C2549" i="2"/>
  <c r="H2548" i="2"/>
  <c r="I2548" i="2" s="1"/>
  <c r="C2548" i="2"/>
  <c r="H2547" i="2"/>
  <c r="I2547" i="2" s="1"/>
  <c r="C2547" i="2"/>
  <c r="H2546" i="2"/>
  <c r="I2546" i="2" s="1"/>
  <c r="C2546" i="2"/>
  <c r="H2545" i="2"/>
  <c r="I2545" i="2" s="1"/>
  <c r="C2545" i="2"/>
  <c r="H2544" i="2"/>
  <c r="I2544" i="2" s="1"/>
  <c r="C2544" i="2"/>
  <c r="H2543" i="2"/>
  <c r="I2543" i="2" s="1"/>
  <c r="C2543" i="2"/>
  <c r="H2542" i="2"/>
  <c r="I2542" i="2" s="1"/>
  <c r="C2542" i="2"/>
  <c r="H2541" i="2"/>
  <c r="I2541" i="2" s="1"/>
  <c r="C2541" i="2"/>
  <c r="H2540" i="2"/>
  <c r="I2540" i="2" s="1"/>
  <c r="C2540" i="2"/>
  <c r="H2539" i="2"/>
  <c r="I2539" i="2" s="1"/>
  <c r="C2539" i="2"/>
  <c r="H2538" i="2"/>
  <c r="I2538" i="2" s="1"/>
  <c r="C2538" i="2"/>
  <c r="H2537" i="2"/>
  <c r="I2537" i="2" s="1"/>
  <c r="C2537" i="2"/>
  <c r="H2536" i="2"/>
  <c r="I2536" i="2" s="1"/>
  <c r="C2536" i="2"/>
  <c r="H2535" i="2"/>
  <c r="I2535" i="2" s="1"/>
  <c r="C2535" i="2"/>
  <c r="H2534" i="2"/>
  <c r="I2534" i="2" s="1"/>
  <c r="C2534" i="2"/>
  <c r="H2533" i="2"/>
  <c r="I2533" i="2" s="1"/>
  <c r="C2533" i="2"/>
  <c r="H2532" i="2"/>
  <c r="I2532" i="2" s="1"/>
  <c r="C2532" i="2"/>
  <c r="H2531" i="2"/>
  <c r="I2531" i="2" s="1"/>
  <c r="C2531" i="2"/>
  <c r="H2530" i="2"/>
  <c r="I2530" i="2" s="1"/>
  <c r="C2530" i="2"/>
  <c r="H2529" i="2"/>
  <c r="I2529" i="2" s="1"/>
  <c r="C2529" i="2"/>
  <c r="H2528" i="2"/>
  <c r="I2528" i="2" s="1"/>
  <c r="C2528" i="2"/>
  <c r="H2527" i="2"/>
  <c r="I2527" i="2" s="1"/>
  <c r="C2527" i="2"/>
  <c r="H2526" i="2"/>
  <c r="I2526" i="2" s="1"/>
  <c r="C2526" i="2"/>
  <c r="H2525" i="2"/>
  <c r="I2525" i="2" s="1"/>
  <c r="C2525" i="2"/>
  <c r="H2524" i="2"/>
  <c r="I2524" i="2" s="1"/>
  <c r="C2524" i="2"/>
  <c r="H2523" i="2"/>
  <c r="I2523" i="2" s="1"/>
  <c r="C2523" i="2"/>
  <c r="H2522" i="2"/>
  <c r="I2522" i="2" s="1"/>
  <c r="C2522" i="2"/>
  <c r="H2521" i="2"/>
  <c r="I2521" i="2" s="1"/>
  <c r="C2521" i="2"/>
  <c r="H2520" i="2"/>
  <c r="I2520" i="2" s="1"/>
  <c r="C2520" i="2"/>
  <c r="H2519" i="2"/>
  <c r="I2519" i="2" s="1"/>
  <c r="C2519" i="2"/>
  <c r="H2518" i="2"/>
  <c r="I2518" i="2" s="1"/>
  <c r="C2518" i="2"/>
  <c r="H2517" i="2"/>
  <c r="I2517" i="2" s="1"/>
  <c r="C2517" i="2"/>
  <c r="H2516" i="2"/>
  <c r="I2516" i="2" s="1"/>
  <c r="C2516" i="2"/>
  <c r="H2515" i="2"/>
  <c r="I2515" i="2" s="1"/>
  <c r="C2515" i="2"/>
  <c r="H2514" i="2"/>
  <c r="I2514" i="2" s="1"/>
  <c r="C2514" i="2"/>
  <c r="H2513" i="2"/>
  <c r="I2513" i="2" s="1"/>
  <c r="C2513" i="2"/>
  <c r="H2512" i="2"/>
  <c r="I2512" i="2" s="1"/>
  <c r="C2512" i="2"/>
  <c r="H2511" i="2"/>
  <c r="I2511" i="2" s="1"/>
  <c r="C2511" i="2"/>
  <c r="H2510" i="2"/>
  <c r="I2510" i="2" s="1"/>
  <c r="C2510" i="2"/>
  <c r="H2509" i="2"/>
  <c r="I2509" i="2" s="1"/>
  <c r="C2509" i="2"/>
  <c r="H2508" i="2"/>
  <c r="I2508" i="2" s="1"/>
  <c r="C2508" i="2"/>
  <c r="H2507" i="2"/>
  <c r="I2507" i="2" s="1"/>
  <c r="C2507" i="2"/>
  <c r="H2506" i="2"/>
  <c r="I2506" i="2" s="1"/>
  <c r="C2506" i="2"/>
  <c r="H2505" i="2"/>
  <c r="I2505" i="2" s="1"/>
  <c r="C2505" i="2"/>
  <c r="H2504" i="2"/>
  <c r="I2504" i="2" s="1"/>
  <c r="C2504" i="2"/>
  <c r="H2503" i="2"/>
  <c r="I2503" i="2" s="1"/>
  <c r="C2503" i="2"/>
  <c r="H2502" i="2"/>
  <c r="I2502" i="2" s="1"/>
  <c r="C2502" i="2"/>
  <c r="H2501" i="2"/>
  <c r="I2501" i="2" s="1"/>
  <c r="C2501" i="2"/>
  <c r="H2500" i="2"/>
  <c r="I2500" i="2" s="1"/>
  <c r="C2500" i="2"/>
  <c r="H2499" i="2"/>
  <c r="I2499" i="2" s="1"/>
  <c r="C2499" i="2"/>
  <c r="H2498" i="2"/>
  <c r="I2498" i="2" s="1"/>
  <c r="C2498" i="2"/>
  <c r="H2497" i="2"/>
  <c r="I2497" i="2" s="1"/>
  <c r="C2497" i="2"/>
  <c r="H2496" i="2"/>
  <c r="I2496" i="2" s="1"/>
  <c r="C2496" i="2"/>
  <c r="H2495" i="2"/>
  <c r="I2495" i="2" s="1"/>
  <c r="C2495" i="2"/>
  <c r="H2494" i="2"/>
  <c r="I2494" i="2" s="1"/>
  <c r="C2494" i="2"/>
  <c r="H2493" i="2"/>
  <c r="I2493" i="2" s="1"/>
  <c r="C2493" i="2"/>
  <c r="H2492" i="2"/>
  <c r="I2492" i="2" s="1"/>
  <c r="C2492" i="2"/>
  <c r="H2491" i="2"/>
  <c r="I2491" i="2" s="1"/>
  <c r="C2491" i="2"/>
  <c r="H2490" i="2"/>
  <c r="I2490" i="2" s="1"/>
  <c r="C2490" i="2"/>
  <c r="H2489" i="2"/>
  <c r="I2489" i="2" s="1"/>
  <c r="C2489" i="2"/>
  <c r="H2488" i="2"/>
  <c r="I2488" i="2" s="1"/>
  <c r="C2488" i="2"/>
  <c r="H2487" i="2"/>
  <c r="I2487" i="2" s="1"/>
  <c r="C2487" i="2"/>
  <c r="H2486" i="2"/>
  <c r="I2486" i="2" s="1"/>
  <c r="C2486" i="2"/>
  <c r="H2485" i="2"/>
  <c r="I2485" i="2" s="1"/>
  <c r="C2485" i="2"/>
  <c r="H2484" i="2"/>
  <c r="I2484" i="2" s="1"/>
  <c r="C2484" i="2"/>
  <c r="H2483" i="2"/>
  <c r="I2483" i="2" s="1"/>
  <c r="C2483" i="2"/>
  <c r="H2482" i="2"/>
  <c r="I2482" i="2" s="1"/>
  <c r="C2482" i="2"/>
  <c r="H2481" i="2"/>
  <c r="I2481" i="2" s="1"/>
  <c r="C2481" i="2"/>
  <c r="H2480" i="2"/>
  <c r="I2480" i="2" s="1"/>
  <c r="C2480" i="2"/>
  <c r="H2479" i="2"/>
  <c r="I2479" i="2" s="1"/>
  <c r="C2479" i="2"/>
  <c r="H2478" i="2"/>
  <c r="I2478" i="2" s="1"/>
  <c r="C2478" i="2"/>
  <c r="H2477" i="2"/>
  <c r="I2477" i="2" s="1"/>
  <c r="C2477" i="2"/>
  <c r="H2476" i="2"/>
  <c r="I2476" i="2" s="1"/>
  <c r="C2476" i="2"/>
  <c r="H2475" i="2"/>
  <c r="I2475" i="2" s="1"/>
  <c r="C2475" i="2"/>
  <c r="H2474" i="2"/>
  <c r="I2474" i="2" s="1"/>
  <c r="C2474" i="2"/>
  <c r="H2473" i="2"/>
  <c r="I2473" i="2" s="1"/>
  <c r="C2473" i="2"/>
  <c r="H2472" i="2"/>
  <c r="I2472" i="2" s="1"/>
  <c r="C2472" i="2"/>
  <c r="H2471" i="2"/>
  <c r="I2471" i="2" s="1"/>
  <c r="C2471" i="2"/>
  <c r="H2470" i="2"/>
  <c r="I2470" i="2" s="1"/>
  <c r="C2470" i="2"/>
  <c r="H2469" i="2"/>
  <c r="I2469" i="2" s="1"/>
  <c r="C2469" i="2"/>
  <c r="H2468" i="2"/>
  <c r="I2468" i="2" s="1"/>
  <c r="C2468" i="2"/>
  <c r="H2467" i="2"/>
  <c r="I2467" i="2" s="1"/>
  <c r="C2467" i="2"/>
  <c r="H2466" i="2"/>
  <c r="I2466" i="2" s="1"/>
  <c r="C2466" i="2"/>
  <c r="H2465" i="2"/>
  <c r="I2465" i="2" s="1"/>
  <c r="C2465" i="2"/>
  <c r="H2464" i="2"/>
  <c r="I2464" i="2" s="1"/>
  <c r="C2464" i="2"/>
  <c r="H2463" i="2"/>
  <c r="I2463" i="2" s="1"/>
  <c r="C2463" i="2"/>
  <c r="H2462" i="2"/>
  <c r="I2462" i="2" s="1"/>
  <c r="C2462" i="2"/>
  <c r="H2461" i="2"/>
  <c r="I2461" i="2" s="1"/>
  <c r="C2461" i="2"/>
  <c r="H2460" i="2"/>
  <c r="I2460" i="2" s="1"/>
  <c r="C2460" i="2"/>
  <c r="H2459" i="2"/>
  <c r="I2459" i="2" s="1"/>
  <c r="C2459" i="2"/>
  <c r="H2458" i="2"/>
  <c r="I2458" i="2" s="1"/>
  <c r="C2458" i="2"/>
  <c r="H2457" i="2"/>
  <c r="I2457" i="2" s="1"/>
  <c r="C2457" i="2"/>
  <c r="H2456" i="2"/>
  <c r="I2456" i="2" s="1"/>
  <c r="C2456" i="2"/>
  <c r="H2455" i="2"/>
  <c r="I2455" i="2" s="1"/>
  <c r="C2455" i="2"/>
  <c r="H2454" i="2"/>
  <c r="I2454" i="2" s="1"/>
  <c r="C2454" i="2"/>
  <c r="H2453" i="2"/>
  <c r="I2453" i="2" s="1"/>
  <c r="C2453" i="2"/>
  <c r="H2452" i="2"/>
  <c r="I2452" i="2" s="1"/>
  <c r="C2452" i="2"/>
  <c r="H2451" i="2"/>
  <c r="I2451" i="2" s="1"/>
  <c r="C2451" i="2"/>
  <c r="H2450" i="2"/>
  <c r="I2450" i="2" s="1"/>
  <c r="C2450" i="2"/>
  <c r="H2449" i="2"/>
  <c r="I2449" i="2" s="1"/>
  <c r="C2449" i="2"/>
  <c r="H2448" i="2"/>
  <c r="I2448" i="2" s="1"/>
  <c r="C2448" i="2"/>
  <c r="H2447" i="2"/>
  <c r="I2447" i="2" s="1"/>
  <c r="C2447" i="2"/>
  <c r="H2446" i="2"/>
  <c r="I2446" i="2" s="1"/>
  <c r="C2446" i="2"/>
  <c r="H2445" i="2"/>
  <c r="I2445" i="2" s="1"/>
  <c r="C2445" i="2"/>
  <c r="H2444" i="2"/>
  <c r="I2444" i="2" s="1"/>
  <c r="C2444" i="2"/>
  <c r="H2443" i="2"/>
  <c r="I2443" i="2" s="1"/>
  <c r="C2443" i="2"/>
  <c r="H2442" i="2"/>
  <c r="I2442" i="2" s="1"/>
  <c r="C2442" i="2"/>
  <c r="H2441" i="2"/>
  <c r="I2441" i="2" s="1"/>
  <c r="C2441" i="2"/>
  <c r="H2440" i="2"/>
  <c r="I2440" i="2" s="1"/>
  <c r="C2440" i="2"/>
  <c r="H2439" i="2"/>
  <c r="I2439" i="2" s="1"/>
  <c r="C2439" i="2"/>
  <c r="H2438" i="2"/>
  <c r="I2438" i="2" s="1"/>
  <c r="C2438" i="2"/>
  <c r="H2437" i="2"/>
  <c r="I2437" i="2" s="1"/>
  <c r="C2437" i="2"/>
  <c r="H2436" i="2"/>
  <c r="I2436" i="2" s="1"/>
  <c r="C2436" i="2"/>
  <c r="H2435" i="2"/>
  <c r="I2435" i="2" s="1"/>
  <c r="C2435" i="2"/>
  <c r="H2434" i="2"/>
  <c r="I2434" i="2" s="1"/>
  <c r="C2434" i="2"/>
  <c r="H2433" i="2"/>
  <c r="I2433" i="2" s="1"/>
  <c r="C2433" i="2"/>
  <c r="H2432" i="2"/>
  <c r="I2432" i="2" s="1"/>
  <c r="C2432" i="2"/>
  <c r="H2431" i="2"/>
  <c r="I2431" i="2" s="1"/>
  <c r="C2431" i="2"/>
  <c r="H2430" i="2"/>
  <c r="I2430" i="2" s="1"/>
  <c r="C2430" i="2"/>
  <c r="H2429" i="2"/>
  <c r="I2429" i="2" s="1"/>
  <c r="C2429" i="2"/>
  <c r="H2428" i="2"/>
  <c r="I2428" i="2" s="1"/>
  <c r="C2428" i="2"/>
  <c r="H2427" i="2"/>
  <c r="I2427" i="2" s="1"/>
  <c r="C2427" i="2"/>
  <c r="H2426" i="2"/>
  <c r="I2426" i="2" s="1"/>
  <c r="C2426" i="2"/>
  <c r="H2425" i="2"/>
  <c r="I2425" i="2" s="1"/>
  <c r="C2425" i="2"/>
  <c r="H2424" i="2"/>
  <c r="I2424" i="2" s="1"/>
  <c r="C2424" i="2"/>
  <c r="H2423" i="2"/>
  <c r="I2423" i="2" s="1"/>
  <c r="C2423" i="2"/>
  <c r="H2422" i="2"/>
  <c r="I2422" i="2" s="1"/>
  <c r="C2422" i="2"/>
  <c r="H2421" i="2"/>
  <c r="I2421" i="2" s="1"/>
  <c r="C2421" i="2"/>
  <c r="H2420" i="2"/>
  <c r="I2420" i="2" s="1"/>
  <c r="C2420" i="2"/>
  <c r="H2419" i="2"/>
  <c r="I2419" i="2" s="1"/>
  <c r="C2419" i="2"/>
  <c r="H2418" i="2"/>
  <c r="I2418" i="2" s="1"/>
  <c r="C2418" i="2"/>
  <c r="H2417" i="2"/>
  <c r="I2417" i="2" s="1"/>
  <c r="C2417" i="2"/>
  <c r="H2416" i="2"/>
  <c r="I2416" i="2" s="1"/>
  <c r="C2416" i="2"/>
  <c r="H2415" i="2"/>
  <c r="I2415" i="2" s="1"/>
  <c r="C2415" i="2"/>
  <c r="H2414" i="2"/>
  <c r="I2414" i="2" s="1"/>
  <c r="C2414" i="2"/>
  <c r="H2413" i="2"/>
  <c r="I2413" i="2" s="1"/>
  <c r="C2413" i="2"/>
  <c r="H2412" i="2"/>
  <c r="I2412" i="2" s="1"/>
  <c r="C2412" i="2"/>
  <c r="H2411" i="2"/>
  <c r="I2411" i="2" s="1"/>
  <c r="C2411" i="2"/>
  <c r="H2410" i="2"/>
  <c r="I2410" i="2" s="1"/>
  <c r="C2410" i="2"/>
  <c r="H2409" i="2"/>
  <c r="I2409" i="2" s="1"/>
  <c r="C2409" i="2"/>
  <c r="H2408" i="2"/>
  <c r="I2408" i="2" s="1"/>
  <c r="C2408" i="2"/>
  <c r="H2407" i="2"/>
  <c r="I2407" i="2" s="1"/>
  <c r="C2407" i="2"/>
  <c r="H2406" i="2"/>
  <c r="I2406" i="2" s="1"/>
  <c r="C2406" i="2"/>
  <c r="H2405" i="2"/>
  <c r="I2405" i="2" s="1"/>
  <c r="C2405" i="2"/>
  <c r="H2404" i="2"/>
  <c r="I2404" i="2" s="1"/>
  <c r="C2404" i="2"/>
  <c r="H2403" i="2"/>
  <c r="I2403" i="2" s="1"/>
  <c r="C2403" i="2"/>
  <c r="H2402" i="2"/>
  <c r="I2402" i="2" s="1"/>
  <c r="C2402" i="2"/>
  <c r="H2401" i="2"/>
  <c r="I2401" i="2" s="1"/>
  <c r="C2401" i="2"/>
  <c r="H2400" i="2"/>
  <c r="I2400" i="2" s="1"/>
  <c r="C2400" i="2"/>
  <c r="H2399" i="2"/>
  <c r="I2399" i="2" s="1"/>
  <c r="C2399" i="2"/>
  <c r="H2398" i="2"/>
  <c r="I2398" i="2" s="1"/>
  <c r="C2398" i="2"/>
  <c r="H2397" i="2"/>
  <c r="I2397" i="2" s="1"/>
  <c r="C2397" i="2"/>
  <c r="H2396" i="2"/>
  <c r="I2396" i="2" s="1"/>
  <c r="C2396" i="2"/>
  <c r="H2395" i="2"/>
  <c r="I2395" i="2" s="1"/>
  <c r="C2395" i="2"/>
  <c r="H2394" i="2"/>
  <c r="I2394" i="2" s="1"/>
  <c r="C2394" i="2"/>
  <c r="H2393" i="2"/>
  <c r="I2393" i="2" s="1"/>
  <c r="C2393" i="2"/>
  <c r="H2392" i="2"/>
  <c r="I2392" i="2" s="1"/>
  <c r="C2392" i="2"/>
  <c r="H2391" i="2"/>
  <c r="I2391" i="2" s="1"/>
  <c r="C2391" i="2"/>
  <c r="H2390" i="2"/>
  <c r="I2390" i="2" s="1"/>
  <c r="C2390" i="2"/>
  <c r="H2389" i="2"/>
  <c r="I2389" i="2" s="1"/>
  <c r="C2389" i="2"/>
  <c r="H2388" i="2"/>
  <c r="I2388" i="2" s="1"/>
  <c r="C2388" i="2"/>
  <c r="H2387" i="2"/>
  <c r="I2387" i="2" s="1"/>
  <c r="C2387" i="2"/>
  <c r="H2386" i="2"/>
  <c r="I2386" i="2" s="1"/>
  <c r="C2386" i="2"/>
  <c r="H2385" i="2"/>
  <c r="I2385" i="2" s="1"/>
  <c r="C2385" i="2"/>
  <c r="H2384" i="2"/>
  <c r="I2384" i="2" s="1"/>
  <c r="C2384" i="2"/>
  <c r="H2383" i="2"/>
  <c r="I2383" i="2" s="1"/>
  <c r="C2383" i="2"/>
  <c r="H2382" i="2"/>
  <c r="I2382" i="2" s="1"/>
  <c r="C2382" i="2"/>
  <c r="H2381" i="2"/>
  <c r="I2381" i="2" s="1"/>
  <c r="C2381" i="2"/>
  <c r="H2380" i="2"/>
  <c r="I2380" i="2" s="1"/>
  <c r="C2380" i="2"/>
  <c r="H2379" i="2"/>
  <c r="I2379" i="2" s="1"/>
  <c r="C2379" i="2"/>
  <c r="H2378" i="2"/>
  <c r="I2378" i="2" s="1"/>
  <c r="C2378" i="2"/>
  <c r="H2377" i="2"/>
  <c r="I2377" i="2" s="1"/>
  <c r="C2377" i="2"/>
  <c r="H2376" i="2"/>
  <c r="I2376" i="2" s="1"/>
  <c r="C2376" i="2"/>
  <c r="H2375" i="2"/>
  <c r="I2375" i="2" s="1"/>
  <c r="C2375" i="2"/>
  <c r="H2374" i="2"/>
  <c r="I2374" i="2" s="1"/>
  <c r="C2374" i="2"/>
  <c r="H2373" i="2"/>
  <c r="I2373" i="2" s="1"/>
  <c r="C2373" i="2"/>
  <c r="H2372" i="2"/>
  <c r="I2372" i="2" s="1"/>
  <c r="C2372" i="2"/>
  <c r="H2371" i="2"/>
  <c r="I2371" i="2" s="1"/>
  <c r="C2371" i="2"/>
  <c r="H2370" i="2"/>
  <c r="I2370" i="2" s="1"/>
  <c r="C2370" i="2"/>
  <c r="H2369" i="2"/>
  <c r="I2369" i="2" s="1"/>
  <c r="C2369" i="2"/>
  <c r="H2368" i="2"/>
  <c r="I2368" i="2" s="1"/>
  <c r="C2368" i="2"/>
  <c r="H2367" i="2"/>
  <c r="I2367" i="2" s="1"/>
  <c r="C2367" i="2"/>
  <c r="H2366" i="2"/>
  <c r="I2366" i="2" s="1"/>
  <c r="C2366" i="2"/>
  <c r="H2365" i="2"/>
  <c r="I2365" i="2" s="1"/>
  <c r="C2365" i="2"/>
  <c r="H2364" i="2"/>
  <c r="I2364" i="2" s="1"/>
  <c r="C2364" i="2"/>
  <c r="H2363" i="2"/>
  <c r="I2363" i="2" s="1"/>
  <c r="C2363" i="2"/>
  <c r="H2362" i="2"/>
  <c r="I2362" i="2" s="1"/>
  <c r="C2362" i="2"/>
  <c r="H2361" i="2"/>
  <c r="I2361" i="2" s="1"/>
  <c r="C2361" i="2"/>
  <c r="H2360" i="2"/>
  <c r="I2360" i="2" s="1"/>
  <c r="C2360" i="2"/>
  <c r="H2359" i="2"/>
  <c r="I2359" i="2" s="1"/>
  <c r="C2359" i="2"/>
  <c r="H2358" i="2"/>
  <c r="I2358" i="2" s="1"/>
  <c r="C2358" i="2"/>
  <c r="H2357" i="2"/>
  <c r="I2357" i="2" s="1"/>
  <c r="C2357" i="2"/>
  <c r="H2356" i="2"/>
  <c r="I2356" i="2" s="1"/>
  <c r="C2356" i="2"/>
  <c r="H2355" i="2"/>
  <c r="I2355" i="2" s="1"/>
  <c r="C2355" i="2"/>
  <c r="H2354" i="2"/>
  <c r="I2354" i="2" s="1"/>
  <c r="C2354" i="2"/>
  <c r="H2353" i="2"/>
  <c r="I2353" i="2" s="1"/>
  <c r="C2353" i="2"/>
  <c r="H2352" i="2"/>
  <c r="I2352" i="2" s="1"/>
  <c r="C2352" i="2"/>
  <c r="H2351" i="2"/>
  <c r="I2351" i="2" s="1"/>
  <c r="C2351" i="2"/>
  <c r="H2350" i="2"/>
  <c r="I2350" i="2" s="1"/>
  <c r="C2350" i="2"/>
  <c r="H2349" i="2"/>
  <c r="I2349" i="2" s="1"/>
  <c r="C2349" i="2"/>
  <c r="H2348" i="2"/>
  <c r="I2348" i="2" s="1"/>
  <c r="C2348" i="2"/>
  <c r="H2347" i="2"/>
  <c r="I2347" i="2" s="1"/>
  <c r="C2347" i="2"/>
  <c r="H2346" i="2"/>
  <c r="I2346" i="2" s="1"/>
  <c r="C2346" i="2"/>
  <c r="H2345" i="2"/>
  <c r="I2345" i="2" s="1"/>
  <c r="C2345" i="2"/>
  <c r="H2344" i="2"/>
  <c r="I2344" i="2" s="1"/>
  <c r="C2344" i="2"/>
  <c r="H2343" i="2"/>
  <c r="I2343" i="2" s="1"/>
  <c r="C2343" i="2"/>
  <c r="C2342" i="2"/>
  <c r="C2341" i="2"/>
  <c r="H2340" i="2"/>
  <c r="I2340" i="2" s="1"/>
  <c r="C2340" i="2"/>
  <c r="H2339" i="2"/>
  <c r="I2339" i="2" s="1"/>
  <c r="C2339" i="2"/>
  <c r="H2338" i="2"/>
  <c r="I2338" i="2" s="1"/>
  <c r="C2338" i="2"/>
  <c r="H2337" i="2"/>
  <c r="I2337" i="2" s="1"/>
  <c r="C2337" i="2"/>
  <c r="H2336" i="2"/>
  <c r="I2336" i="2" s="1"/>
  <c r="C2336" i="2"/>
  <c r="H2335" i="2"/>
  <c r="I2335" i="2" s="1"/>
  <c r="C2335" i="2"/>
  <c r="H2334" i="2"/>
  <c r="I2334" i="2" s="1"/>
  <c r="C2334" i="2"/>
  <c r="H2333" i="2"/>
  <c r="I2333" i="2" s="1"/>
  <c r="C2333" i="2"/>
  <c r="H2332" i="2"/>
  <c r="I2332" i="2" s="1"/>
  <c r="C2332" i="2"/>
  <c r="H2331" i="2"/>
  <c r="I2331" i="2" s="1"/>
  <c r="C2331" i="2"/>
  <c r="H2330" i="2"/>
  <c r="I2330" i="2" s="1"/>
  <c r="C2330" i="2"/>
  <c r="H2329" i="2"/>
  <c r="I2329" i="2" s="1"/>
  <c r="C2329" i="2"/>
  <c r="H2328" i="2"/>
  <c r="I2328" i="2" s="1"/>
  <c r="C2328" i="2"/>
  <c r="H2327" i="2"/>
  <c r="I2327" i="2" s="1"/>
  <c r="C2327" i="2"/>
  <c r="H2326" i="2"/>
  <c r="I2326" i="2" s="1"/>
  <c r="C2326" i="2"/>
  <c r="H2325" i="2"/>
  <c r="I2325" i="2" s="1"/>
  <c r="C2325" i="2"/>
  <c r="H2324" i="2"/>
  <c r="I2324" i="2" s="1"/>
  <c r="C2324" i="2"/>
  <c r="H2323" i="2"/>
  <c r="I2323" i="2" s="1"/>
  <c r="C2323" i="2"/>
  <c r="H2322" i="2"/>
  <c r="I2322" i="2" s="1"/>
  <c r="C2322" i="2"/>
  <c r="H2321" i="2"/>
  <c r="I2321" i="2" s="1"/>
  <c r="C2321" i="2"/>
  <c r="H2320" i="2"/>
  <c r="I2320" i="2" s="1"/>
  <c r="C2320" i="2"/>
  <c r="H2319" i="2"/>
  <c r="I2319" i="2" s="1"/>
  <c r="C2319" i="2"/>
  <c r="H2318" i="2"/>
  <c r="I2318" i="2" s="1"/>
  <c r="C2318" i="2"/>
  <c r="H2317" i="2"/>
  <c r="I2317" i="2" s="1"/>
  <c r="C2317" i="2"/>
  <c r="H2316" i="2"/>
  <c r="I2316" i="2" s="1"/>
  <c r="C2316" i="2"/>
  <c r="H2315" i="2"/>
  <c r="I2315" i="2" s="1"/>
  <c r="C2315" i="2"/>
  <c r="H2314" i="2"/>
  <c r="I2314" i="2" s="1"/>
  <c r="C2314" i="2"/>
  <c r="H2313" i="2"/>
  <c r="I2313" i="2" s="1"/>
  <c r="C2313" i="2"/>
  <c r="H2312" i="2"/>
  <c r="I2312" i="2" s="1"/>
  <c r="C2312" i="2"/>
  <c r="H2311" i="2"/>
  <c r="I2311" i="2" s="1"/>
  <c r="C2311" i="2"/>
  <c r="H2310" i="2"/>
  <c r="I2310" i="2" s="1"/>
  <c r="C2310" i="2"/>
  <c r="H2309" i="2"/>
  <c r="I2309" i="2" s="1"/>
  <c r="C2309" i="2"/>
  <c r="H2308" i="2"/>
  <c r="I2308" i="2" s="1"/>
  <c r="C2308" i="2"/>
  <c r="I2307" i="2"/>
  <c r="C2307" i="2"/>
  <c r="H2306" i="2"/>
  <c r="I2306" i="2" s="1"/>
  <c r="C2306" i="2"/>
  <c r="H2305" i="2"/>
  <c r="I2305" i="2" s="1"/>
  <c r="C2305" i="2"/>
  <c r="H2304" i="2"/>
  <c r="I2304" i="2" s="1"/>
  <c r="C2304" i="2"/>
  <c r="H2303" i="2"/>
  <c r="I2303" i="2" s="1"/>
  <c r="C2303" i="2"/>
  <c r="H2302" i="2"/>
  <c r="I2302" i="2" s="1"/>
  <c r="C2302" i="2"/>
  <c r="H2301" i="2"/>
  <c r="I2301" i="2" s="1"/>
  <c r="C2301" i="2"/>
  <c r="H2300" i="2"/>
  <c r="I2300" i="2" s="1"/>
  <c r="C2300" i="2"/>
  <c r="H2299" i="2"/>
  <c r="I2299" i="2" s="1"/>
  <c r="C2299" i="2"/>
  <c r="H2298" i="2"/>
  <c r="I2298" i="2" s="1"/>
  <c r="C2298" i="2"/>
  <c r="H2297" i="2"/>
  <c r="I2297" i="2" s="1"/>
  <c r="C2297" i="2"/>
  <c r="H2296" i="2"/>
  <c r="I2296" i="2" s="1"/>
  <c r="C2296" i="2"/>
  <c r="H2295" i="2"/>
  <c r="I2295" i="2" s="1"/>
  <c r="C2295" i="2"/>
  <c r="H2294" i="2"/>
  <c r="I2294" i="2" s="1"/>
  <c r="C2294" i="2"/>
  <c r="H2293" i="2"/>
  <c r="I2293" i="2" s="1"/>
  <c r="C2293" i="2"/>
  <c r="H2292" i="2"/>
  <c r="I2292" i="2" s="1"/>
  <c r="C2292" i="2"/>
  <c r="H2291" i="2"/>
  <c r="I2291" i="2" s="1"/>
  <c r="C2291" i="2"/>
  <c r="H2290" i="2"/>
  <c r="I2290" i="2" s="1"/>
  <c r="C2290" i="2"/>
  <c r="H2289" i="2"/>
  <c r="I2289" i="2" s="1"/>
  <c r="C2289" i="2"/>
  <c r="H2288" i="2"/>
  <c r="I2288" i="2" s="1"/>
  <c r="C2288" i="2"/>
  <c r="H2287" i="2"/>
  <c r="I2287" i="2" s="1"/>
  <c r="C2287" i="2"/>
  <c r="H2286" i="2"/>
  <c r="I2286" i="2" s="1"/>
  <c r="C2286" i="2"/>
  <c r="H2285" i="2"/>
  <c r="I2285" i="2" s="1"/>
  <c r="C2285" i="2"/>
  <c r="H2284" i="2"/>
  <c r="I2284" i="2" s="1"/>
  <c r="C2284" i="2"/>
  <c r="H2283" i="2"/>
  <c r="I2283" i="2" s="1"/>
  <c r="C2283" i="2"/>
  <c r="H2282" i="2"/>
  <c r="I2282" i="2" s="1"/>
  <c r="C2282" i="2"/>
  <c r="H2281" i="2"/>
  <c r="I2281" i="2" s="1"/>
  <c r="C2281" i="2"/>
  <c r="H2280" i="2"/>
  <c r="I2280" i="2" s="1"/>
  <c r="C2280" i="2"/>
  <c r="H2279" i="2"/>
  <c r="I2279" i="2" s="1"/>
  <c r="C2279" i="2"/>
  <c r="H2278" i="2"/>
  <c r="I2278" i="2" s="1"/>
  <c r="C2278" i="2"/>
  <c r="H2277" i="2"/>
  <c r="I2277" i="2" s="1"/>
  <c r="C2277" i="2"/>
  <c r="H2276" i="2"/>
  <c r="I2276" i="2" s="1"/>
  <c r="C2276" i="2"/>
  <c r="H2275" i="2"/>
  <c r="I2275" i="2" s="1"/>
  <c r="C2275" i="2"/>
  <c r="H2274" i="2"/>
  <c r="I2274" i="2" s="1"/>
  <c r="C2274" i="2"/>
  <c r="H2273" i="2"/>
  <c r="I2273" i="2" s="1"/>
  <c r="C2273" i="2"/>
  <c r="H2272" i="2"/>
  <c r="I2272" i="2" s="1"/>
  <c r="C2272" i="2"/>
  <c r="H2271" i="2"/>
  <c r="I2271" i="2" s="1"/>
  <c r="C2271" i="2"/>
  <c r="H2270" i="2"/>
  <c r="I2270" i="2" s="1"/>
  <c r="C2270" i="2"/>
  <c r="H2269" i="2"/>
  <c r="I2269" i="2" s="1"/>
  <c r="C2269" i="2"/>
  <c r="H2268" i="2"/>
  <c r="I2268" i="2" s="1"/>
  <c r="C2268" i="2"/>
  <c r="H2267" i="2"/>
  <c r="I2267" i="2" s="1"/>
  <c r="C2267" i="2"/>
  <c r="H2266" i="2"/>
  <c r="I2266" i="2" s="1"/>
  <c r="C2266" i="2"/>
  <c r="H2265" i="2"/>
  <c r="I2265" i="2" s="1"/>
  <c r="C2265" i="2"/>
  <c r="H2264" i="2"/>
  <c r="I2264" i="2" s="1"/>
  <c r="C2264" i="2"/>
  <c r="H2263" i="2"/>
  <c r="I2263" i="2" s="1"/>
  <c r="C2263" i="2"/>
  <c r="H2262" i="2"/>
  <c r="I2262" i="2" s="1"/>
  <c r="C2262" i="2"/>
  <c r="H2261" i="2"/>
  <c r="I2261" i="2" s="1"/>
  <c r="C2261" i="2"/>
  <c r="H2260" i="2"/>
  <c r="I2260" i="2" s="1"/>
  <c r="C2260" i="2"/>
  <c r="H2259" i="2"/>
  <c r="I2259" i="2" s="1"/>
  <c r="C2259" i="2"/>
  <c r="H2258" i="2"/>
  <c r="I2258" i="2" s="1"/>
  <c r="C2258" i="2"/>
  <c r="H2257" i="2"/>
  <c r="I2257" i="2" s="1"/>
  <c r="C2257" i="2"/>
  <c r="H2256" i="2"/>
  <c r="I2256" i="2" s="1"/>
  <c r="C2256" i="2"/>
  <c r="H2255" i="2"/>
  <c r="I2255" i="2" s="1"/>
  <c r="C2255" i="2"/>
  <c r="H2254" i="2"/>
  <c r="I2254" i="2" s="1"/>
  <c r="C2254" i="2"/>
  <c r="H2253" i="2"/>
  <c r="I2253" i="2" s="1"/>
  <c r="C2253" i="2"/>
  <c r="H2252" i="2"/>
  <c r="I2252" i="2" s="1"/>
  <c r="C2252" i="2"/>
  <c r="H2251" i="2"/>
  <c r="I2251" i="2" s="1"/>
  <c r="C2251" i="2"/>
  <c r="H2250" i="2"/>
  <c r="I2250" i="2" s="1"/>
  <c r="C2250" i="2"/>
  <c r="H2249" i="2"/>
  <c r="I2249" i="2" s="1"/>
  <c r="C2249" i="2"/>
  <c r="H2248" i="2"/>
  <c r="I2248" i="2" s="1"/>
  <c r="C2248" i="2"/>
  <c r="H2247" i="2"/>
  <c r="I2247" i="2" s="1"/>
  <c r="C2247" i="2"/>
  <c r="H2246" i="2"/>
  <c r="I2246" i="2" s="1"/>
  <c r="C2246" i="2"/>
  <c r="H2245" i="2"/>
  <c r="I2245" i="2" s="1"/>
  <c r="C2245" i="2"/>
  <c r="H2244" i="2"/>
  <c r="I2244" i="2" s="1"/>
  <c r="C2244" i="2"/>
  <c r="H2243" i="2"/>
  <c r="I2243" i="2" s="1"/>
  <c r="C2243" i="2"/>
  <c r="H2242" i="2"/>
  <c r="I2242" i="2" s="1"/>
  <c r="C2242" i="2"/>
  <c r="H2241" i="2"/>
  <c r="I2241" i="2" s="1"/>
  <c r="C2241" i="2"/>
  <c r="H2240" i="2"/>
  <c r="I2240" i="2" s="1"/>
  <c r="C2240" i="2"/>
  <c r="H2239" i="2"/>
  <c r="I2239" i="2" s="1"/>
  <c r="C2239" i="2"/>
  <c r="H2238" i="2"/>
  <c r="I2238" i="2" s="1"/>
  <c r="C2238" i="2"/>
  <c r="H2237" i="2"/>
  <c r="I2237" i="2" s="1"/>
  <c r="C2237" i="2"/>
  <c r="H2236" i="2"/>
  <c r="I2236" i="2" s="1"/>
  <c r="C2236" i="2"/>
  <c r="H2235" i="2"/>
  <c r="I2235" i="2" s="1"/>
  <c r="C2235" i="2"/>
  <c r="H2234" i="2"/>
  <c r="I2234" i="2" s="1"/>
  <c r="C2234" i="2"/>
  <c r="H2233" i="2"/>
  <c r="I2233" i="2" s="1"/>
  <c r="C2233" i="2"/>
  <c r="H2232" i="2"/>
  <c r="I2232" i="2" s="1"/>
  <c r="C2232" i="2"/>
  <c r="H2231" i="2"/>
  <c r="I2231" i="2" s="1"/>
  <c r="C2231" i="2"/>
  <c r="H2230" i="2"/>
  <c r="I2230" i="2" s="1"/>
  <c r="C2230" i="2"/>
  <c r="H2229" i="2"/>
  <c r="I2229" i="2" s="1"/>
  <c r="C2229" i="2"/>
  <c r="H2228" i="2"/>
  <c r="I2228" i="2" s="1"/>
  <c r="C2228" i="2"/>
  <c r="H2227" i="2"/>
  <c r="I2227" i="2" s="1"/>
  <c r="C2227" i="2"/>
  <c r="H2226" i="2"/>
  <c r="I2226" i="2" s="1"/>
  <c r="C2226" i="2"/>
  <c r="H2225" i="2"/>
  <c r="I2225" i="2" s="1"/>
  <c r="C2225" i="2"/>
  <c r="H2224" i="2"/>
  <c r="I2224" i="2" s="1"/>
  <c r="C2224" i="2"/>
  <c r="H2223" i="2"/>
  <c r="I2223" i="2" s="1"/>
  <c r="C2223" i="2"/>
  <c r="H2222" i="2"/>
  <c r="I2222" i="2" s="1"/>
  <c r="C2222" i="2"/>
  <c r="H2221" i="2"/>
  <c r="I2221" i="2" s="1"/>
  <c r="C2221" i="2"/>
  <c r="H2220" i="2"/>
  <c r="I2220" i="2" s="1"/>
  <c r="C2220" i="2"/>
  <c r="H2219" i="2"/>
  <c r="I2219" i="2" s="1"/>
  <c r="C2219" i="2"/>
  <c r="H2218" i="2"/>
  <c r="I2218" i="2" s="1"/>
  <c r="C2218" i="2"/>
  <c r="H2217" i="2"/>
  <c r="I2217" i="2" s="1"/>
  <c r="C2217" i="2"/>
  <c r="H2216" i="2"/>
  <c r="I2216" i="2" s="1"/>
  <c r="C2216" i="2"/>
  <c r="H2215" i="2"/>
  <c r="I2215" i="2" s="1"/>
  <c r="C2215" i="2"/>
  <c r="H2214" i="2"/>
  <c r="I2214" i="2" s="1"/>
  <c r="C2214" i="2"/>
  <c r="H2213" i="2"/>
  <c r="I2213" i="2" s="1"/>
  <c r="C2213" i="2"/>
  <c r="H2212" i="2"/>
  <c r="I2212" i="2" s="1"/>
  <c r="C2212" i="2"/>
  <c r="H2211" i="2"/>
  <c r="I2211" i="2" s="1"/>
  <c r="C2211" i="2"/>
  <c r="H2210" i="2"/>
  <c r="I2210" i="2" s="1"/>
  <c r="C2210" i="2"/>
  <c r="H2209" i="2"/>
  <c r="I2209" i="2" s="1"/>
  <c r="C2209" i="2"/>
  <c r="H2208" i="2"/>
  <c r="I2208" i="2" s="1"/>
  <c r="C2208" i="2"/>
  <c r="H2207" i="2"/>
  <c r="I2207" i="2" s="1"/>
  <c r="C2207" i="2"/>
  <c r="H2206" i="2"/>
  <c r="I2206" i="2" s="1"/>
  <c r="C2206" i="2"/>
  <c r="H2205" i="2"/>
  <c r="I2205" i="2" s="1"/>
  <c r="C2205" i="2"/>
  <c r="H2204" i="2"/>
  <c r="I2204" i="2" s="1"/>
  <c r="C2204" i="2"/>
  <c r="H2203" i="2"/>
  <c r="I2203" i="2" s="1"/>
  <c r="C2203" i="2"/>
  <c r="H2202" i="2"/>
  <c r="I2202" i="2" s="1"/>
  <c r="C2202" i="2"/>
  <c r="H2201" i="2"/>
  <c r="I2201" i="2" s="1"/>
  <c r="C2201" i="2"/>
  <c r="H2200" i="2"/>
  <c r="I2200" i="2" s="1"/>
  <c r="C2200" i="2"/>
  <c r="H2199" i="2"/>
  <c r="I2199" i="2" s="1"/>
  <c r="C2199" i="2"/>
  <c r="H2198" i="2"/>
  <c r="I2198" i="2" s="1"/>
  <c r="C2198" i="2"/>
  <c r="H2197" i="2"/>
  <c r="I2197" i="2" s="1"/>
  <c r="C2197" i="2"/>
  <c r="H2196" i="2"/>
  <c r="I2196" i="2" s="1"/>
  <c r="C2196" i="2"/>
  <c r="H2195" i="2"/>
  <c r="I2195" i="2" s="1"/>
  <c r="C2195" i="2"/>
  <c r="H2194" i="2"/>
  <c r="I2194" i="2" s="1"/>
  <c r="C2194" i="2"/>
  <c r="H2193" i="2"/>
  <c r="I2193" i="2" s="1"/>
  <c r="C2193" i="2"/>
  <c r="H2192" i="2"/>
  <c r="I2192" i="2" s="1"/>
  <c r="C2192" i="2"/>
  <c r="H2191" i="2"/>
  <c r="I2191" i="2" s="1"/>
  <c r="C2191" i="2"/>
  <c r="H2190" i="2"/>
  <c r="I2190" i="2" s="1"/>
  <c r="C2190" i="2"/>
  <c r="H2189" i="2"/>
  <c r="I2189" i="2" s="1"/>
  <c r="C2189" i="2"/>
  <c r="H2188" i="2"/>
  <c r="I2188" i="2" s="1"/>
  <c r="C2188" i="2"/>
  <c r="H2187" i="2"/>
  <c r="I2187" i="2" s="1"/>
  <c r="C2187" i="2"/>
  <c r="H2186" i="2"/>
  <c r="I2186" i="2" s="1"/>
  <c r="C2186" i="2"/>
  <c r="H2185" i="2"/>
  <c r="I2185" i="2" s="1"/>
  <c r="C2185" i="2"/>
  <c r="H2184" i="2"/>
  <c r="I2184" i="2" s="1"/>
  <c r="C2184" i="2"/>
  <c r="H2183" i="2"/>
  <c r="I2183" i="2" s="1"/>
  <c r="C2183" i="2"/>
  <c r="H2182" i="2"/>
  <c r="I2182" i="2" s="1"/>
  <c r="C2182" i="2"/>
  <c r="H2181" i="2"/>
  <c r="I2181" i="2" s="1"/>
  <c r="C2181" i="2"/>
  <c r="H2180" i="2"/>
  <c r="I2180" i="2" s="1"/>
  <c r="C2180" i="2"/>
  <c r="H2179" i="2"/>
  <c r="I2179" i="2" s="1"/>
  <c r="C2179" i="2"/>
  <c r="H2178" i="2"/>
  <c r="I2178" i="2" s="1"/>
  <c r="C2178" i="2"/>
  <c r="H2177" i="2"/>
  <c r="I2177" i="2" s="1"/>
  <c r="C2177" i="2"/>
  <c r="H2176" i="2"/>
  <c r="I2176" i="2" s="1"/>
  <c r="C2176" i="2"/>
  <c r="H2175" i="2"/>
  <c r="I2175" i="2" s="1"/>
  <c r="C2175" i="2"/>
  <c r="H2174" i="2"/>
  <c r="I2174" i="2" s="1"/>
  <c r="C2174" i="2"/>
  <c r="H2173" i="2"/>
  <c r="I2173" i="2" s="1"/>
  <c r="C2173" i="2"/>
  <c r="H2172" i="2"/>
  <c r="I2172" i="2" s="1"/>
  <c r="C2172" i="2"/>
  <c r="H2171" i="2"/>
  <c r="I2171" i="2" s="1"/>
  <c r="C2171" i="2"/>
  <c r="H2170" i="2"/>
  <c r="I2170" i="2" s="1"/>
  <c r="C2170" i="2"/>
  <c r="H2169" i="2"/>
  <c r="I2169" i="2" s="1"/>
  <c r="C2169" i="2"/>
  <c r="H2168" i="2"/>
  <c r="I2168" i="2" s="1"/>
  <c r="C2168" i="2"/>
  <c r="H2167" i="2"/>
  <c r="I2167" i="2" s="1"/>
  <c r="C2167" i="2"/>
  <c r="H2166" i="2"/>
  <c r="I2166" i="2" s="1"/>
  <c r="C2166" i="2"/>
  <c r="H2165" i="2"/>
  <c r="I2165" i="2" s="1"/>
  <c r="C2165" i="2"/>
  <c r="H2164" i="2"/>
  <c r="I2164" i="2" s="1"/>
  <c r="C2164" i="2"/>
  <c r="H2163" i="2"/>
  <c r="I2163" i="2" s="1"/>
  <c r="C2163" i="2"/>
  <c r="H2162" i="2"/>
  <c r="I2162" i="2" s="1"/>
  <c r="C2162" i="2"/>
  <c r="H2161" i="2"/>
  <c r="I2161" i="2" s="1"/>
  <c r="C2161" i="2"/>
  <c r="H2160" i="2"/>
  <c r="I2160" i="2" s="1"/>
  <c r="C2160" i="2"/>
  <c r="H2159" i="2"/>
  <c r="I2159" i="2" s="1"/>
  <c r="C2159" i="2"/>
  <c r="H2158" i="2"/>
  <c r="I2158" i="2" s="1"/>
  <c r="C2158" i="2"/>
  <c r="H2157" i="2"/>
  <c r="I2157" i="2" s="1"/>
  <c r="C2157" i="2"/>
  <c r="H2156" i="2"/>
  <c r="I2156" i="2" s="1"/>
  <c r="C2156" i="2"/>
  <c r="H2155" i="2"/>
  <c r="I2155" i="2" s="1"/>
  <c r="C2155" i="2"/>
  <c r="H2154" i="2"/>
  <c r="I2154" i="2" s="1"/>
  <c r="C2154" i="2"/>
  <c r="H2153" i="2"/>
  <c r="I2153" i="2" s="1"/>
  <c r="C2153" i="2"/>
  <c r="H2152" i="2"/>
  <c r="I2152" i="2" s="1"/>
  <c r="C2152" i="2"/>
  <c r="H2151" i="2"/>
  <c r="I2151" i="2" s="1"/>
  <c r="C2151" i="2"/>
  <c r="H2150" i="2"/>
  <c r="I2150" i="2" s="1"/>
  <c r="C2150" i="2"/>
  <c r="H2149" i="2"/>
  <c r="I2149" i="2" s="1"/>
  <c r="C2149" i="2"/>
  <c r="H2148" i="2"/>
  <c r="I2148" i="2" s="1"/>
  <c r="C2148" i="2"/>
  <c r="H2147" i="2"/>
  <c r="I2147" i="2" s="1"/>
  <c r="C2147" i="2"/>
  <c r="H2146" i="2"/>
  <c r="I2146" i="2" s="1"/>
  <c r="C2146" i="2"/>
  <c r="H2145" i="2"/>
  <c r="I2145" i="2" s="1"/>
  <c r="C2145" i="2"/>
  <c r="H2144" i="2"/>
  <c r="I2144" i="2" s="1"/>
  <c r="C2144" i="2"/>
  <c r="H2143" i="2"/>
  <c r="I2143" i="2" s="1"/>
  <c r="C2143" i="2"/>
  <c r="H2142" i="2"/>
  <c r="I2142" i="2" s="1"/>
  <c r="C2142" i="2"/>
  <c r="H2141" i="2"/>
  <c r="I2141" i="2" s="1"/>
  <c r="C2141" i="2"/>
  <c r="H2140" i="2"/>
  <c r="I2140" i="2" s="1"/>
  <c r="C2140" i="2"/>
  <c r="H2139" i="2"/>
  <c r="I2139" i="2" s="1"/>
  <c r="C2139" i="2"/>
  <c r="H2138" i="2"/>
  <c r="I2138" i="2" s="1"/>
  <c r="C2138" i="2"/>
  <c r="H2137" i="2"/>
  <c r="I2137" i="2" s="1"/>
  <c r="C2137" i="2"/>
  <c r="H2136" i="2"/>
  <c r="I2136" i="2" s="1"/>
  <c r="C2136" i="2"/>
  <c r="H2135" i="2"/>
  <c r="I2135" i="2" s="1"/>
  <c r="C2135" i="2"/>
  <c r="H2134" i="2"/>
  <c r="I2134" i="2" s="1"/>
  <c r="C2134" i="2"/>
  <c r="H2133" i="2"/>
  <c r="I2133" i="2" s="1"/>
  <c r="C2133" i="2"/>
  <c r="H2132" i="2"/>
  <c r="I2132" i="2" s="1"/>
  <c r="C2132" i="2"/>
  <c r="H2131" i="2"/>
  <c r="I2131" i="2" s="1"/>
  <c r="C2131" i="2"/>
  <c r="H2130" i="2"/>
  <c r="I2130" i="2" s="1"/>
  <c r="C2130" i="2"/>
  <c r="H2129" i="2"/>
  <c r="I2129" i="2" s="1"/>
  <c r="C2129" i="2"/>
  <c r="H2128" i="2"/>
  <c r="I2128" i="2" s="1"/>
  <c r="C2128" i="2"/>
  <c r="H2127" i="2"/>
  <c r="I2127" i="2" s="1"/>
  <c r="C2127" i="2"/>
  <c r="H2126" i="2"/>
  <c r="I2126" i="2" s="1"/>
  <c r="C2126" i="2"/>
  <c r="H2125" i="2"/>
  <c r="I2125" i="2" s="1"/>
  <c r="C2125" i="2"/>
  <c r="H2124" i="2"/>
  <c r="I2124" i="2" s="1"/>
  <c r="C2124" i="2"/>
  <c r="H2123" i="2"/>
  <c r="I2123" i="2" s="1"/>
  <c r="C2123" i="2"/>
  <c r="H2122" i="2"/>
  <c r="I2122" i="2" s="1"/>
  <c r="C2122" i="2"/>
  <c r="H2121" i="2"/>
  <c r="I2121" i="2" s="1"/>
  <c r="C2121" i="2"/>
  <c r="H2120" i="2"/>
  <c r="I2120" i="2" s="1"/>
  <c r="C2120" i="2"/>
  <c r="H2119" i="2"/>
  <c r="I2119" i="2" s="1"/>
  <c r="C2119" i="2"/>
  <c r="H2118" i="2"/>
  <c r="I2118" i="2" s="1"/>
  <c r="C2118" i="2"/>
  <c r="H2117" i="2"/>
  <c r="I2117" i="2" s="1"/>
  <c r="C2117" i="2"/>
  <c r="H2116" i="2"/>
  <c r="I2116" i="2" s="1"/>
  <c r="C2116" i="2"/>
  <c r="H2115" i="2"/>
  <c r="I2115" i="2" s="1"/>
  <c r="C2115" i="2"/>
  <c r="H2114" i="2"/>
  <c r="I2114" i="2" s="1"/>
  <c r="C2114" i="2"/>
  <c r="H2113" i="2"/>
  <c r="I2113" i="2" s="1"/>
  <c r="C2113" i="2"/>
  <c r="H2112" i="2"/>
  <c r="I2112" i="2" s="1"/>
  <c r="C2112" i="2"/>
  <c r="H2111" i="2"/>
  <c r="I2111" i="2" s="1"/>
  <c r="C2111" i="2"/>
  <c r="H2110" i="2"/>
  <c r="I2110" i="2" s="1"/>
  <c r="C2110" i="2"/>
  <c r="H2109" i="2"/>
  <c r="I2109" i="2" s="1"/>
  <c r="C2109" i="2"/>
  <c r="H2108" i="2"/>
  <c r="I2108" i="2" s="1"/>
  <c r="C2108" i="2"/>
  <c r="H2107" i="2"/>
  <c r="I2107" i="2" s="1"/>
  <c r="C2107" i="2"/>
  <c r="H2106" i="2"/>
  <c r="I2106" i="2" s="1"/>
  <c r="C2106" i="2"/>
  <c r="H2105" i="2"/>
  <c r="I2105" i="2" s="1"/>
  <c r="C2105" i="2"/>
  <c r="H2104" i="2"/>
  <c r="I2104" i="2" s="1"/>
  <c r="C2104" i="2"/>
  <c r="H2103" i="2"/>
  <c r="I2103" i="2" s="1"/>
  <c r="C2103" i="2"/>
  <c r="H2102" i="2"/>
  <c r="I2102" i="2" s="1"/>
  <c r="C2102" i="2"/>
  <c r="H2101" i="2"/>
  <c r="I2101" i="2" s="1"/>
  <c r="C2101" i="2"/>
  <c r="H2100" i="2"/>
  <c r="I2100" i="2" s="1"/>
  <c r="C2100" i="2"/>
  <c r="H2099" i="2"/>
  <c r="I2099" i="2" s="1"/>
  <c r="C2099" i="2"/>
  <c r="H2098" i="2"/>
  <c r="I2098" i="2" s="1"/>
  <c r="C2098" i="2"/>
  <c r="H2097" i="2"/>
  <c r="I2097" i="2" s="1"/>
  <c r="C2097" i="2"/>
  <c r="H2096" i="2"/>
  <c r="I2096" i="2" s="1"/>
  <c r="C2096" i="2"/>
  <c r="H2095" i="2"/>
  <c r="I2095" i="2" s="1"/>
  <c r="C2095" i="2"/>
  <c r="H2094" i="2"/>
  <c r="I2094" i="2" s="1"/>
  <c r="C2094" i="2"/>
  <c r="H2093" i="2"/>
  <c r="I2093" i="2" s="1"/>
  <c r="C2093" i="2"/>
  <c r="H2092" i="2"/>
  <c r="I2092" i="2" s="1"/>
  <c r="C2092" i="2"/>
  <c r="H2091" i="2"/>
  <c r="I2091" i="2" s="1"/>
  <c r="C2091" i="2"/>
  <c r="H2090" i="2"/>
  <c r="I2090" i="2" s="1"/>
  <c r="C2090" i="2"/>
  <c r="H2089" i="2"/>
  <c r="I2089" i="2" s="1"/>
  <c r="C2089" i="2"/>
  <c r="H2088" i="2"/>
  <c r="I2088" i="2" s="1"/>
  <c r="C2088" i="2"/>
  <c r="H2087" i="2"/>
  <c r="I2087" i="2" s="1"/>
  <c r="C2087" i="2"/>
  <c r="H2086" i="2"/>
  <c r="I2086" i="2" s="1"/>
  <c r="C2086" i="2"/>
  <c r="H2085" i="2"/>
  <c r="I2085" i="2" s="1"/>
  <c r="C2085" i="2"/>
  <c r="H2084" i="2"/>
  <c r="I2084" i="2" s="1"/>
  <c r="C2084" i="2"/>
  <c r="H2083" i="2"/>
  <c r="I2083" i="2" s="1"/>
  <c r="C2083" i="2"/>
  <c r="H2082" i="2"/>
  <c r="I2082" i="2" s="1"/>
  <c r="C2082" i="2"/>
  <c r="H2081" i="2"/>
  <c r="I2081" i="2" s="1"/>
  <c r="C2081" i="2"/>
  <c r="H2080" i="2"/>
  <c r="I2080" i="2" s="1"/>
  <c r="C2080" i="2"/>
  <c r="H2079" i="2"/>
  <c r="I2079" i="2" s="1"/>
  <c r="C2079" i="2"/>
  <c r="H2078" i="2"/>
  <c r="I2078" i="2" s="1"/>
  <c r="C2078" i="2"/>
  <c r="H2077" i="2"/>
  <c r="I2077" i="2" s="1"/>
  <c r="C2077" i="2"/>
  <c r="H2076" i="2"/>
  <c r="I2076" i="2" s="1"/>
  <c r="C2076" i="2"/>
  <c r="H2075" i="2"/>
  <c r="I2075" i="2" s="1"/>
  <c r="C2075" i="2"/>
  <c r="H2074" i="2"/>
  <c r="I2074" i="2" s="1"/>
  <c r="C2074" i="2"/>
  <c r="H2073" i="2"/>
  <c r="I2073" i="2" s="1"/>
  <c r="C2073" i="2"/>
  <c r="H2072" i="2"/>
  <c r="I2072" i="2" s="1"/>
  <c r="C2072" i="2"/>
  <c r="H2071" i="2"/>
  <c r="I2071" i="2" s="1"/>
  <c r="C2071" i="2"/>
  <c r="H2070" i="2"/>
  <c r="I2070" i="2" s="1"/>
  <c r="C2070" i="2"/>
  <c r="H2069" i="2"/>
  <c r="I2069" i="2" s="1"/>
  <c r="C2069" i="2"/>
  <c r="H2068" i="2"/>
  <c r="I2068" i="2" s="1"/>
  <c r="C2068" i="2"/>
  <c r="H2067" i="2"/>
  <c r="I2067" i="2" s="1"/>
  <c r="C2067" i="2"/>
  <c r="H2066" i="2"/>
  <c r="I2066" i="2" s="1"/>
  <c r="C2066" i="2"/>
  <c r="H2065" i="2"/>
  <c r="I2065" i="2" s="1"/>
  <c r="C2065" i="2"/>
  <c r="H2064" i="2"/>
  <c r="I2064" i="2" s="1"/>
  <c r="C2064" i="2"/>
  <c r="H2063" i="2"/>
  <c r="I2063" i="2" s="1"/>
  <c r="C2063" i="2"/>
  <c r="H2062" i="2"/>
  <c r="I2062" i="2" s="1"/>
  <c r="C2062" i="2"/>
  <c r="H2061" i="2"/>
  <c r="I2061" i="2" s="1"/>
  <c r="C2061" i="2"/>
  <c r="H2060" i="2"/>
  <c r="I2060" i="2" s="1"/>
  <c r="C2060" i="2"/>
  <c r="H2059" i="2"/>
  <c r="I2059" i="2" s="1"/>
  <c r="C2059" i="2"/>
  <c r="H2058" i="2"/>
  <c r="I2058" i="2" s="1"/>
  <c r="C2058" i="2"/>
  <c r="H2057" i="2"/>
  <c r="I2057" i="2" s="1"/>
  <c r="C2057" i="2"/>
  <c r="H2056" i="2"/>
  <c r="I2056" i="2" s="1"/>
  <c r="C2056" i="2"/>
  <c r="H2055" i="2"/>
  <c r="I2055" i="2" s="1"/>
  <c r="C2055" i="2"/>
  <c r="H2054" i="2"/>
  <c r="I2054" i="2" s="1"/>
  <c r="C2054" i="2"/>
  <c r="H2053" i="2"/>
  <c r="I2053" i="2" s="1"/>
  <c r="C2053" i="2"/>
  <c r="H2052" i="2"/>
  <c r="I2052" i="2" s="1"/>
  <c r="C2052" i="2"/>
  <c r="H2051" i="2"/>
  <c r="I2051" i="2" s="1"/>
  <c r="C2051" i="2"/>
  <c r="H2050" i="2"/>
  <c r="I2050" i="2" s="1"/>
  <c r="C2050" i="2"/>
  <c r="H2049" i="2"/>
  <c r="I2049" i="2" s="1"/>
  <c r="C2049" i="2"/>
  <c r="H2048" i="2"/>
  <c r="I2048" i="2" s="1"/>
  <c r="C2048" i="2"/>
  <c r="H2047" i="2"/>
  <c r="I2047" i="2" s="1"/>
  <c r="C2047" i="2"/>
  <c r="H2046" i="2"/>
  <c r="I2046" i="2" s="1"/>
  <c r="C2046" i="2"/>
  <c r="H2045" i="2"/>
  <c r="I2045" i="2" s="1"/>
  <c r="C2045" i="2"/>
  <c r="H2044" i="2"/>
  <c r="I2044" i="2" s="1"/>
  <c r="C2044" i="2"/>
  <c r="H2043" i="2"/>
  <c r="I2043" i="2" s="1"/>
  <c r="C2043" i="2"/>
  <c r="H2042" i="2"/>
  <c r="I2042" i="2" s="1"/>
  <c r="C2042" i="2"/>
  <c r="H2041" i="2"/>
  <c r="I2041" i="2" s="1"/>
  <c r="C2041" i="2"/>
  <c r="H2040" i="2"/>
  <c r="I2040" i="2" s="1"/>
  <c r="C2040" i="2"/>
  <c r="H2039" i="2"/>
  <c r="I2039" i="2" s="1"/>
  <c r="C2039" i="2"/>
  <c r="H2038" i="2"/>
  <c r="I2038" i="2" s="1"/>
  <c r="C2038" i="2"/>
  <c r="H2037" i="2"/>
  <c r="I2037" i="2" s="1"/>
  <c r="C2037" i="2"/>
  <c r="H2036" i="2"/>
  <c r="I2036" i="2" s="1"/>
  <c r="C2036" i="2"/>
  <c r="H2035" i="2"/>
  <c r="I2035" i="2" s="1"/>
  <c r="C2035" i="2"/>
  <c r="H2034" i="2"/>
  <c r="I2034" i="2" s="1"/>
  <c r="C2034" i="2"/>
  <c r="H2033" i="2"/>
  <c r="I2033" i="2" s="1"/>
  <c r="C2033" i="2"/>
  <c r="H2032" i="2"/>
  <c r="I2032" i="2" s="1"/>
  <c r="C2032" i="2"/>
  <c r="H2031" i="2"/>
  <c r="I2031" i="2" s="1"/>
  <c r="C2031" i="2"/>
  <c r="H2030" i="2"/>
  <c r="I2030" i="2" s="1"/>
  <c r="C2030" i="2"/>
  <c r="H2029" i="2"/>
  <c r="I2029" i="2" s="1"/>
  <c r="C2029" i="2"/>
  <c r="H2028" i="2"/>
  <c r="I2028" i="2" s="1"/>
  <c r="C2028" i="2"/>
  <c r="H2027" i="2"/>
  <c r="I2027" i="2" s="1"/>
  <c r="C2027" i="2"/>
  <c r="H2026" i="2"/>
  <c r="I2026" i="2" s="1"/>
  <c r="C2026" i="2"/>
  <c r="H2025" i="2"/>
  <c r="I2025" i="2" s="1"/>
  <c r="C2025" i="2"/>
  <c r="H2024" i="2"/>
  <c r="I2024" i="2" s="1"/>
  <c r="C2024" i="2"/>
  <c r="H2023" i="2"/>
  <c r="I2023" i="2" s="1"/>
  <c r="C2023" i="2"/>
  <c r="H2022" i="2"/>
  <c r="I2022" i="2" s="1"/>
  <c r="C2022" i="2"/>
  <c r="H2021" i="2"/>
  <c r="I2021" i="2" s="1"/>
  <c r="C2021" i="2"/>
  <c r="H2020" i="2"/>
  <c r="I2020" i="2" s="1"/>
  <c r="C2020" i="2"/>
  <c r="H2019" i="2"/>
  <c r="I2019" i="2" s="1"/>
  <c r="C2019" i="2"/>
  <c r="H2018" i="2"/>
  <c r="I2018" i="2" s="1"/>
  <c r="C2018" i="2"/>
  <c r="H2017" i="2"/>
  <c r="I2017" i="2" s="1"/>
  <c r="C2017" i="2"/>
  <c r="I2016" i="2"/>
  <c r="C2016" i="2"/>
  <c r="H2015" i="2"/>
  <c r="I2015" i="2" s="1"/>
  <c r="C2015" i="2"/>
  <c r="H2014" i="2"/>
  <c r="I2014" i="2" s="1"/>
  <c r="C2014" i="2"/>
  <c r="H2013" i="2"/>
  <c r="I2013" i="2" s="1"/>
  <c r="C2013" i="2"/>
  <c r="H2012" i="2"/>
  <c r="I2012" i="2" s="1"/>
  <c r="C2012" i="2"/>
  <c r="H2011" i="2"/>
  <c r="I2011" i="2" s="1"/>
  <c r="C2011" i="2"/>
  <c r="H2010" i="2"/>
  <c r="I2010" i="2" s="1"/>
  <c r="C2010" i="2"/>
  <c r="H2009" i="2"/>
  <c r="I2009" i="2" s="1"/>
  <c r="C2009" i="2"/>
  <c r="H2008" i="2"/>
  <c r="I2008" i="2" s="1"/>
  <c r="C2008" i="2"/>
  <c r="H2007" i="2"/>
  <c r="I2007" i="2" s="1"/>
  <c r="C2007" i="2"/>
  <c r="H2006" i="2"/>
  <c r="I2006" i="2" s="1"/>
  <c r="C2006" i="2"/>
  <c r="H2005" i="2"/>
  <c r="I2005" i="2" s="1"/>
  <c r="C2005" i="2"/>
  <c r="H2004" i="2"/>
  <c r="I2004" i="2" s="1"/>
  <c r="C2004" i="2"/>
  <c r="H2003" i="2"/>
  <c r="I2003" i="2" s="1"/>
  <c r="C2003" i="2"/>
  <c r="H2002" i="2"/>
  <c r="I2002" i="2" s="1"/>
  <c r="C2002" i="2"/>
  <c r="H2001" i="2"/>
  <c r="I2001" i="2" s="1"/>
  <c r="C2001" i="2"/>
  <c r="H2000" i="2"/>
  <c r="I2000" i="2" s="1"/>
  <c r="C2000" i="2"/>
  <c r="H1999" i="2"/>
  <c r="I1999" i="2" s="1"/>
  <c r="C1999" i="2"/>
  <c r="H1998" i="2"/>
  <c r="I1998" i="2" s="1"/>
  <c r="C1998" i="2"/>
  <c r="H1997" i="2"/>
  <c r="I1997" i="2" s="1"/>
  <c r="C1997" i="2"/>
  <c r="H1996" i="2"/>
  <c r="I1996" i="2" s="1"/>
  <c r="C1996" i="2"/>
  <c r="H1995" i="2"/>
  <c r="I1995" i="2" s="1"/>
  <c r="C1995" i="2"/>
  <c r="H1994" i="2"/>
  <c r="I1994" i="2" s="1"/>
  <c r="C1994" i="2"/>
  <c r="H1993" i="2"/>
  <c r="I1993" i="2" s="1"/>
  <c r="C1993" i="2"/>
  <c r="H1992" i="2"/>
  <c r="I1992" i="2" s="1"/>
  <c r="C1992" i="2"/>
  <c r="H1991" i="2"/>
  <c r="I1991" i="2" s="1"/>
  <c r="C1991" i="2"/>
  <c r="H1990" i="2"/>
  <c r="I1990" i="2" s="1"/>
  <c r="C1990" i="2"/>
  <c r="H1989" i="2"/>
  <c r="I1989" i="2" s="1"/>
  <c r="C1989" i="2"/>
  <c r="H1988" i="2"/>
  <c r="I1988" i="2" s="1"/>
  <c r="C1988" i="2"/>
  <c r="H1987" i="2"/>
  <c r="I1987" i="2" s="1"/>
  <c r="C1987" i="2"/>
  <c r="H1986" i="2"/>
  <c r="I1986" i="2" s="1"/>
  <c r="C1986" i="2"/>
  <c r="H1985" i="2"/>
  <c r="I1985" i="2" s="1"/>
  <c r="C1985" i="2"/>
  <c r="H1984" i="2"/>
  <c r="I1984" i="2" s="1"/>
  <c r="C1984" i="2"/>
  <c r="H1983" i="2"/>
  <c r="I1983" i="2" s="1"/>
  <c r="C1983" i="2"/>
  <c r="H1982" i="2"/>
  <c r="I1982" i="2" s="1"/>
  <c r="C1982" i="2"/>
  <c r="H1981" i="2"/>
  <c r="I1981" i="2" s="1"/>
  <c r="C1981" i="2"/>
  <c r="H1980" i="2"/>
  <c r="I1980" i="2" s="1"/>
  <c r="C1980" i="2"/>
  <c r="H1979" i="2"/>
  <c r="I1979" i="2" s="1"/>
  <c r="C1979" i="2"/>
  <c r="H1978" i="2"/>
  <c r="I1978" i="2" s="1"/>
  <c r="C1978" i="2"/>
  <c r="H1977" i="2"/>
  <c r="I1977" i="2" s="1"/>
  <c r="C1977" i="2"/>
  <c r="H1976" i="2"/>
  <c r="I1976" i="2" s="1"/>
  <c r="C1976" i="2"/>
  <c r="H1975" i="2"/>
  <c r="I1975" i="2" s="1"/>
  <c r="C1975" i="2"/>
  <c r="H1974" i="2"/>
  <c r="I1974" i="2" s="1"/>
  <c r="C1974" i="2"/>
  <c r="H1973" i="2"/>
  <c r="I1973" i="2" s="1"/>
  <c r="C1973" i="2"/>
  <c r="H1972" i="2"/>
  <c r="I1972" i="2" s="1"/>
  <c r="C1972" i="2"/>
  <c r="H1971" i="2"/>
  <c r="I1971" i="2" s="1"/>
  <c r="C1971" i="2"/>
  <c r="H1970" i="2"/>
  <c r="I1970" i="2" s="1"/>
  <c r="C1970" i="2"/>
  <c r="H1969" i="2"/>
  <c r="I1969" i="2" s="1"/>
  <c r="C1969" i="2"/>
  <c r="H1968" i="2"/>
  <c r="I1968" i="2" s="1"/>
  <c r="C1968" i="2"/>
  <c r="H1967" i="2"/>
  <c r="I1967" i="2" s="1"/>
  <c r="C1967" i="2"/>
  <c r="H1966" i="2"/>
  <c r="I1966" i="2" s="1"/>
  <c r="C1966" i="2"/>
  <c r="H1965" i="2"/>
  <c r="I1965" i="2" s="1"/>
  <c r="C1965" i="2"/>
  <c r="H1964" i="2"/>
  <c r="I1964" i="2" s="1"/>
  <c r="C1964" i="2"/>
  <c r="H1963" i="2"/>
  <c r="I1963" i="2" s="1"/>
  <c r="C1963" i="2"/>
  <c r="H1962" i="2"/>
  <c r="I1962" i="2" s="1"/>
  <c r="C1962" i="2"/>
  <c r="H1961" i="2"/>
  <c r="I1961" i="2" s="1"/>
  <c r="C1961" i="2"/>
  <c r="H1960" i="2"/>
  <c r="I1960" i="2" s="1"/>
  <c r="C1960" i="2"/>
  <c r="H1959" i="2"/>
  <c r="I1959" i="2" s="1"/>
  <c r="C1959" i="2"/>
  <c r="H1958" i="2"/>
  <c r="I1958" i="2" s="1"/>
  <c r="C1958" i="2"/>
  <c r="H1957" i="2"/>
  <c r="I1957" i="2" s="1"/>
  <c r="C1957" i="2"/>
  <c r="H1956" i="2"/>
  <c r="I1956" i="2" s="1"/>
  <c r="C1956" i="2"/>
  <c r="H1955" i="2"/>
  <c r="I1955" i="2" s="1"/>
  <c r="C1955" i="2"/>
  <c r="H1954" i="2"/>
  <c r="I1954" i="2" s="1"/>
  <c r="C1954" i="2"/>
  <c r="H1953" i="2"/>
  <c r="I1953" i="2" s="1"/>
  <c r="C1953" i="2"/>
  <c r="H1952" i="2"/>
  <c r="I1952" i="2" s="1"/>
  <c r="C1952" i="2"/>
  <c r="H1951" i="2"/>
  <c r="I1951" i="2" s="1"/>
  <c r="C1951" i="2"/>
  <c r="H1950" i="2"/>
  <c r="I1950" i="2" s="1"/>
  <c r="C1950" i="2"/>
  <c r="H1949" i="2"/>
  <c r="I1949" i="2" s="1"/>
  <c r="C1949" i="2"/>
  <c r="H1948" i="2"/>
  <c r="I1948" i="2" s="1"/>
  <c r="C1948" i="2"/>
  <c r="H1947" i="2"/>
  <c r="I1947" i="2" s="1"/>
  <c r="C1947" i="2"/>
  <c r="H1946" i="2"/>
  <c r="I1946" i="2" s="1"/>
  <c r="C1946" i="2"/>
  <c r="H1945" i="2"/>
  <c r="I1945" i="2" s="1"/>
  <c r="C1945" i="2"/>
  <c r="H1944" i="2"/>
  <c r="I1944" i="2" s="1"/>
  <c r="C1944" i="2"/>
  <c r="H1943" i="2"/>
  <c r="I1943" i="2" s="1"/>
  <c r="C1943" i="2"/>
  <c r="H1942" i="2"/>
  <c r="I1942" i="2" s="1"/>
  <c r="C1942" i="2"/>
  <c r="H1941" i="2"/>
  <c r="I1941" i="2" s="1"/>
  <c r="C1941" i="2"/>
  <c r="H1940" i="2"/>
  <c r="I1940" i="2" s="1"/>
  <c r="C1940" i="2"/>
  <c r="H1939" i="2"/>
  <c r="I1939" i="2" s="1"/>
  <c r="C1939" i="2"/>
  <c r="H1938" i="2"/>
  <c r="I1938" i="2" s="1"/>
  <c r="C1938" i="2"/>
  <c r="H1937" i="2"/>
  <c r="I1937" i="2" s="1"/>
  <c r="C1937" i="2"/>
  <c r="H1936" i="2"/>
  <c r="I1936" i="2" s="1"/>
  <c r="C1936" i="2"/>
  <c r="H1935" i="2"/>
  <c r="I1935" i="2" s="1"/>
  <c r="C1935" i="2"/>
  <c r="H1934" i="2"/>
  <c r="I1934" i="2" s="1"/>
  <c r="C1934" i="2"/>
  <c r="H1933" i="2"/>
  <c r="I1933" i="2" s="1"/>
  <c r="C1933" i="2"/>
  <c r="H1932" i="2"/>
  <c r="I1932" i="2" s="1"/>
  <c r="C1932" i="2"/>
  <c r="H1931" i="2"/>
  <c r="I1931" i="2" s="1"/>
  <c r="C1931" i="2"/>
  <c r="H1930" i="2"/>
  <c r="I1930" i="2" s="1"/>
  <c r="C1930" i="2"/>
  <c r="H1929" i="2"/>
  <c r="I1929" i="2" s="1"/>
  <c r="C1929" i="2"/>
  <c r="H1928" i="2"/>
  <c r="I1928" i="2" s="1"/>
  <c r="C1928" i="2"/>
  <c r="H1927" i="2"/>
  <c r="I1927" i="2" s="1"/>
  <c r="C1927" i="2"/>
  <c r="H1926" i="2"/>
  <c r="I1926" i="2" s="1"/>
  <c r="C1926" i="2"/>
  <c r="H1925" i="2"/>
  <c r="I1925" i="2" s="1"/>
  <c r="C1925" i="2"/>
  <c r="H1924" i="2"/>
  <c r="I1924" i="2" s="1"/>
  <c r="C1924" i="2"/>
  <c r="H1923" i="2"/>
  <c r="I1923" i="2" s="1"/>
  <c r="C1923" i="2"/>
  <c r="H1922" i="2"/>
  <c r="I1922" i="2" s="1"/>
  <c r="C1922" i="2"/>
  <c r="H1921" i="2"/>
  <c r="I1921" i="2" s="1"/>
  <c r="C1921" i="2"/>
  <c r="H1920" i="2"/>
  <c r="I1920" i="2" s="1"/>
  <c r="C1920" i="2"/>
  <c r="H1919" i="2"/>
  <c r="I1919" i="2" s="1"/>
  <c r="C1919" i="2"/>
  <c r="H1918" i="2"/>
  <c r="I1918" i="2" s="1"/>
  <c r="C1918" i="2"/>
  <c r="H1917" i="2"/>
  <c r="I1917" i="2" s="1"/>
  <c r="C1917" i="2"/>
  <c r="H1916" i="2"/>
  <c r="I1916" i="2" s="1"/>
  <c r="C1916" i="2"/>
  <c r="H1915" i="2"/>
  <c r="I1915" i="2" s="1"/>
  <c r="C1915" i="2"/>
  <c r="H1914" i="2"/>
  <c r="I1914" i="2" s="1"/>
  <c r="C1914" i="2"/>
  <c r="H1913" i="2"/>
  <c r="I1913" i="2" s="1"/>
  <c r="C1913" i="2"/>
  <c r="H1912" i="2"/>
  <c r="I1912" i="2" s="1"/>
  <c r="C1912" i="2"/>
  <c r="H1911" i="2"/>
  <c r="I1911" i="2" s="1"/>
  <c r="C1911" i="2"/>
  <c r="H1910" i="2"/>
  <c r="I1910" i="2" s="1"/>
  <c r="C1910" i="2"/>
  <c r="H1909" i="2"/>
  <c r="I1909" i="2" s="1"/>
  <c r="C1909" i="2"/>
  <c r="H1908" i="2"/>
  <c r="I1908" i="2" s="1"/>
  <c r="C1908" i="2"/>
  <c r="H1907" i="2"/>
  <c r="I1907" i="2" s="1"/>
  <c r="C1907" i="2"/>
  <c r="H1906" i="2"/>
  <c r="I1906" i="2" s="1"/>
  <c r="C1906" i="2"/>
  <c r="H1905" i="2"/>
  <c r="I1905" i="2" s="1"/>
  <c r="C1905" i="2"/>
  <c r="H1904" i="2"/>
  <c r="I1904" i="2" s="1"/>
  <c r="C1904" i="2"/>
  <c r="H1903" i="2"/>
  <c r="I1903" i="2" s="1"/>
  <c r="C1903" i="2"/>
  <c r="H1902" i="2"/>
  <c r="I1902" i="2" s="1"/>
  <c r="C1902" i="2"/>
  <c r="H1901" i="2"/>
  <c r="I1901" i="2" s="1"/>
  <c r="C1901" i="2"/>
  <c r="H1900" i="2"/>
  <c r="I1900" i="2" s="1"/>
  <c r="C1900" i="2"/>
  <c r="H1899" i="2"/>
  <c r="I1899" i="2" s="1"/>
  <c r="C1899" i="2"/>
  <c r="H1898" i="2"/>
  <c r="I1898" i="2" s="1"/>
  <c r="C1898" i="2"/>
  <c r="H1897" i="2"/>
  <c r="I1897" i="2" s="1"/>
  <c r="C1897" i="2"/>
  <c r="H1896" i="2"/>
  <c r="I1896" i="2" s="1"/>
  <c r="C1896" i="2"/>
  <c r="H1895" i="2"/>
  <c r="I1895" i="2" s="1"/>
  <c r="C1895" i="2"/>
  <c r="H1894" i="2"/>
  <c r="I1894" i="2" s="1"/>
  <c r="C1894" i="2"/>
  <c r="H1893" i="2"/>
  <c r="I1893" i="2" s="1"/>
  <c r="C1893" i="2"/>
  <c r="H1892" i="2"/>
  <c r="I1892" i="2" s="1"/>
  <c r="C1892" i="2"/>
  <c r="H1891" i="2"/>
  <c r="I1891" i="2" s="1"/>
  <c r="C1891" i="2"/>
  <c r="H1890" i="2"/>
  <c r="I1890" i="2" s="1"/>
  <c r="C1890" i="2"/>
  <c r="H1889" i="2"/>
  <c r="I1889" i="2" s="1"/>
  <c r="C1889" i="2"/>
  <c r="H1888" i="2"/>
  <c r="I1888" i="2" s="1"/>
  <c r="C1888" i="2"/>
  <c r="H1887" i="2"/>
  <c r="I1887" i="2" s="1"/>
  <c r="C1887" i="2"/>
  <c r="H1886" i="2"/>
  <c r="I1886" i="2" s="1"/>
  <c r="C1886" i="2"/>
  <c r="H1885" i="2"/>
  <c r="I1885" i="2" s="1"/>
  <c r="C1885" i="2"/>
  <c r="H1884" i="2"/>
  <c r="I1884" i="2" s="1"/>
  <c r="C1884" i="2"/>
  <c r="H1883" i="2"/>
  <c r="I1883" i="2" s="1"/>
  <c r="C1883" i="2"/>
  <c r="H1882" i="2"/>
  <c r="I1882" i="2" s="1"/>
  <c r="C1882" i="2"/>
  <c r="H1881" i="2"/>
  <c r="I1881" i="2" s="1"/>
  <c r="C1881" i="2"/>
  <c r="H1880" i="2"/>
  <c r="I1880" i="2" s="1"/>
  <c r="C1880" i="2"/>
  <c r="H1879" i="2"/>
  <c r="I1879" i="2" s="1"/>
  <c r="C1879" i="2"/>
  <c r="H1878" i="2"/>
  <c r="I1878" i="2" s="1"/>
  <c r="C1878" i="2"/>
  <c r="H1877" i="2"/>
  <c r="I1877" i="2" s="1"/>
  <c r="C1877" i="2"/>
  <c r="H1876" i="2"/>
  <c r="I1876" i="2" s="1"/>
  <c r="C1876" i="2"/>
  <c r="H1875" i="2"/>
  <c r="I1875" i="2" s="1"/>
  <c r="C1875" i="2"/>
  <c r="H1874" i="2"/>
  <c r="I1874" i="2" s="1"/>
  <c r="C1874" i="2"/>
  <c r="H1873" i="2"/>
  <c r="I1873" i="2" s="1"/>
  <c r="C1873" i="2"/>
  <c r="H1872" i="2"/>
  <c r="I1872" i="2" s="1"/>
  <c r="C1872" i="2"/>
  <c r="H1871" i="2"/>
  <c r="I1871" i="2" s="1"/>
  <c r="C1871" i="2"/>
  <c r="H1870" i="2"/>
  <c r="I1870" i="2" s="1"/>
  <c r="C1870" i="2"/>
  <c r="H1869" i="2"/>
  <c r="I1869" i="2" s="1"/>
  <c r="C1869" i="2"/>
  <c r="H1868" i="2"/>
  <c r="I1868" i="2" s="1"/>
  <c r="C1868" i="2"/>
  <c r="H1867" i="2"/>
  <c r="I1867" i="2" s="1"/>
  <c r="C1867" i="2"/>
  <c r="H1866" i="2"/>
  <c r="I1866" i="2" s="1"/>
  <c r="C1866" i="2"/>
  <c r="H1865" i="2"/>
  <c r="I1865" i="2" s="1"/>
  <c r="C1865" i="2"/>
  <c r="H1864" i="2"/>
  <c r="I1864" i="2" s="1"/>
  <c r="C1864" i="2"/>
  <c r="H1863" i="2"/>
  <c r="I1863" i="2" s="1"/>
  <c r="C1863" i="2"/>
  <c r="H1862" i="2"/>
  <c r="I1862" i="2" s="1"/>
  <c r="C1862" i="2"/>
  <c r="H1861" i="2"/>
  <c r="I1861" i="2" s="1"/>
  <c r="C1861" i="2"/>
  <c r="H1860" i="2"/>
  <c r="I1860" i="2" s="1"/>
  <c r="C1860" i="2"/>
  <c r="H1859" i="2"/>
  <c r="I1859" i="2" s="1"/>
  <c r="C1859" i="2"/>
  <c r="H1858" i="2"/>
  <c r="I1858" i="2" s="1"/>
  <c r="C1858" i="2"/>
  <c r="H1857" i="2"/>
  <c r="I1857" i="2" s="1"/>
  <c r="C1857" i="2"/>
  <c r="H1856" i="2"/>
  <c r="I1856" i="2" s="1"/>
  <c r="C1856" i="2"/>
  <c r="H1855" i="2"/>
  <c r="I1855" i="2" s="1"/>
  <c r="C1855" i="2"/>
  <c r="H1854" i="2"/>
  <c r="I1854" i="2" s="1"/>
  <c r="C1854" i="2"/>
  <c r="H1853" i="2"/>
  <c r="I1853" i="2" s="1"/>
  <c r="C1853" i="2"/>
  <c r="H1852" i="2"/>
  <c r="I1852" i="2" s="1"/>
  <c r="C1852" i="2"/>
  <c r="H1851" i="2"/>
  <c r="I1851" i="2" s="1"/>
  <c r="C1851" i="2"/>
  <c r="H1850" i="2"/>
  <c r="I1850" i="2" s="1"/>
  <c r="C1850" i="2"/>
  <c r="H1849" i="2"/>
  <c r="I1849" i="2" s="1"/>
  <c r="C1849" i="2"/>
  <c r="H1848" i="2"/>
  <c r="I1848" i="2" s="1"/>
  <c r="C1848" i="2"/>
  <c r="H1847" i="2"/>
  <c r="I1847" i="2" s="1"/>
  <c r="C1847" i="2"/>
  <c r="H1846" i="2"/>
  <c r="I1846" i="2" s="1"/>
  <c r="C1846" i="2"/>
  <c r="H1845" i="2"/>
  <c r="I1845" i="2" s="1"/>
  <c r="C1845" i="2"/>
  <c r="H1844" i="2"/>
  <c r="I1844" i="2" s="1"/>
  <c r="C1844" i="2"/>
  <c r="H1843" i="2"/>
  <c r="I1843" i="2" s="1"/>
  <c r="C1843" i="2"/>
  <c r="H1842" i="2"/>
  <c r="I1842" i="2" s="1"/>
  <c r="C1842" i="2"/>
  <c r="H1841" i="2"/>
  <c r="I1841" i="2" s="1"/>
  <c r="C1841" i="2"/>
  <c r="H1840" i="2"/>
  <c r="I1840" i="2" s="1"/>
  <c r="C1840" i="2"/>
  <c r="H1839" i="2"/>
  <c r="I1839" i="2" s="1"/>
  <c r="C1839" i="2"/>
  <c r="H1838" i="2"/>
  <c r="I1838" i="2" s="1"/>
  <c r="C1838" i="2"/>
  <c r="H1837" i="2"/>
  <c r="I1837" i="2" s="1"/>
  <c r="C1837" i="2"/>
  <c r="H1836" i="2"/>
  <c r="I1836" i="2" s="1"/>
  <c r="C1836" i="2"/>
  <c r="H1835" i="2"/>
  <c r="I1835" i="2" s="1"/>
  <c r="C1835" i="2"/>
  <c r="H1834" i="2"/>
  <c r="I1834" i="2" s="1"/>
  <c r="C1834" i="2"/>
  <c r="H1833" i="2"/>
  <c r="I1833" i="2" s="1"/>
  <c r="C1833" i="2"/>
  <c r="H1832" i="2"/>
  <c r="I1832" i="2" s="1"/>
  <c r="C1832" i="2"/>
  <c r="H1831" i="2"/>
  <c r="I1831" i="2" s="1"/>
  <c r="C1831" i="2"/>
  <c r="H1830" i="2"/>
  <c r="I1830" i="2" s="1"/>
  <c r="C1830" i="2"/>
  <c r="H1829" i="2"/>
  <c r="I1829" i="2" s="1"/>
  <c r="C1829" i="2"/>
  <c r="H1828" i="2"/>
  <c r="I1828" i="2" s="1"/>
  <c r="C1828" i="2"/>
  <c r="H1827" i="2"/>
  <c r="I1827" i="2" s="1"/>
  <c r="C1827" i="2"/>
  <c r="H1826" i="2"/>
  <c r="I1826" i="2" s="1"/>
  <c r="C1826" i="2"/>
  <c r="H1825" i="2"/>
  <c r="I1825" i="2" s="1"/>
  <c r="C1825" i="2"/>
  <c r="H1824" i="2"/>
  <c r="I1824" i="2" s="1"/>
  <c r="C1824" i="2"/>
  <c r="H1823" i="2"/>
  <c r="I1823" i="2" s="1"/>
  <c r="C1823" i="2"/>
  <c r="H1822" i="2"/>
  <c r="I1822" i="2" s="1"/>
  <c r="C1822" i="2"/>
  <c r="H1821" i="2"/>
  <c r="I1821" i="2" s="1"/>
  <c r="C1821" i="2"/>
  <c r="H1820" i="2"/>
  <c r="I1820" i="2" s="1"/>
  <c r="C1820" i="2"/>
  <c r="H1819" i="2"/>
  <c r="I1819" i="2" s="1"/>
  <c r="C1819" i="2"/>
  <c r="H1818" i="2"/>
  <c r="I1818" i="2" s="1"/>
  <c r="C1818" i="2"/>
  <c r="H1817" i="2"/>
  <c r="I1817" i="2" s="1"/>
  <c r="C1817" i="2"/>
  <c r="H1816" i="2"/>
  <c r="I1816" i="2" s="1"/>
  <c r="C1816" i="2"/>
  <c r="H1815" i="2"/>
  <c r="I1815" i="2" s="1"/>
  <c r="C1815" i="2"/>
  <c r="H1814" i="2"/>
  <c r="I1814" i="2" s="1"/>
  <c r="C1814" i="2"/>
  <c r="H1813" i="2"/>
  <c r="I1813" i="2" s="1"/>
  <c r="C1813" i="2"/>
  <c r="H1812" i="2"/>
  <c r="I1812" i="2" s="1"/>
  <c r="C1812" i="2"/>
  <c r="H1811" i="2"/>
  <c r="I1811" i="2" s="1"/>
  <c r="C1811" i="2"/>
  <c r="H1810" i="2"/>
  <c r="I1810" i="2" s="1"/>
  <c r="C1810" i="2"/>
  <c r="H1809" i="2"/>
  <c r="I1809" i="2" s="1"/>
  <c r="C1809" i="2"/>
  <c r="H1808" i="2"/>
  <c r="I1808" i="2" s="1"/>
  <c r="C1808" i="2"/>
  <c r="H1807" i="2"/>
  <c r="I1807" i="2" s="1"/>
  <c r="C1807" i="2"/>
  <c r="H1806" i="2"/>
  <c r="I1806" i="2" s="1"/>
  <c r="C1806" i="2"/>
  <c r="H1805" i="2"/>
  <c r="I1805" i="2" s="1"/>
  <c r="C1805" i="2"/>
  <c r="H1804" i="2"/>
  <c r="I1804" i="2" s="1"/>
  <c r="C1804" i="2"/>
  <c r="H1803" i="2"/>
  <c r="I1803" i="2" s="1"/>
  <c r="C1803" i="2"/>
  <c r="H1802" i="2"/>
  <c r="I1802" i="2" s="1"/>
  <c r="C1802" i="2"/>
  <c r="H1801" i="2"/>
  <c r="I1801" i="2" s="1"/>
  <c r="C1801" i="2"/>
  <c r="H1800" i="2"/>
  <c r="I1800" i="2" s="1"/>
  <c r="C1800" i="2"/>
  <c r="H1799" i="2"/>
  <c r="I1799" i="2" s="1"/>
  <c r="C1799" i="2"/>
  <c r="H1798" i="2"/>
  <c r="I1798" i="2" s="1"/>
  <c r="C1798" i="2"/>
  <c r="H1797" i="2"/>
  <c r="I1797" i="2" s="1"/>
  <c r="C1797" i="2"/>
  <c r="H1796" i="2"/>
  <c r="I1796" i="2" s="1"/>
  <c r="C1796" i="2"/>
  <c r="H1795" i="2"/>
  <c r="I1795" i="2" s="1"/>
  <c r="C1795" i="2"/>
  <c r="H1794" i="2"/>
  <c r="I1794" i="2" s="1"/>
  <c r="C1794" i="2"/>
  <c r="H1793" i="2"/>
  <c r="I1793" i="2" s="1"/>
  <c r="C1793" i="2"/>
  <c r="H1792" i="2"/>
  <c r="I1792" i="2" s="1"/>
  <c r="C1792" i="2"/>
  <c r="H1791" i="2"/>
  <c r="I1791" i="2" s="1"/>
  <c r="C1791" i="2"/>
  <c r="H1790" i="2"/>
  <c r="I1790" i="2" s="1"/>
  <c r="C1790" i="2"/>
  <c r="H1789" i="2"/>
  <c r="I1789" i="2" s="1"/>
  <c r="C1789" i="2"/>
  <c r="H1788" i="2"/>
  <c r="I1788" i="2" s="1"/>
  <c r="C1788" i="2"/>
  <c r="H1787" i="2"/>
  <c r="I1787" i="2" s="1"/>
  <c r="C1787" i="2"/>
  <c r="H1786" i="2"/>
  <c r="I1786" i="2" s="1"/>
  <c r="C1786" i="2"/>
  <c r="H1785" i="2"/>
  <c r="I1785" i="2" s="1"/>
  <c r="C1785" i="2"/>
  <c r="H1784" i="2"/>
  <c r="I1784" i="2" s="1"/>
  <c r="C1784" i="2"/>
  <c r="H1783" i="2"/>
  <c r="I1783" i="2" s="1"/>
  <c r="C1783" i="2"/>
  <c r="H1782" i="2"/>
  <c r="I1782" i="2" s="1"/>
  <c r="C1782" i="2"/>
  <c r="H1781" i="2"/>
  <c r="I1781" i="2" s="1"/>
  <c r="C1781" i="2"/>
  <c r="H1780" i="2"/>
  <c r="I1780" i="2" s="1"/>
  <c r="C1780" i="2"/>
  <c r="H1779" i="2"/>
  <c r="I1779" i="2" s="1"/>
  <c r="C1779" i="2"/>
  <c r="H1778" i="2"/>
  <c r="I1778" i="2" s="1"/>
  <c r="C1778" i="2"/>
  <c r="H1777" i="2"/>
  <c r="I1777" i="2" s="1"/>
  <c r="C1777" i="2"/>
  <c r="H1776" i="2"/>
  <c r="I1776" i="2" s="1"/>
  <c r="C1776" i="2"/>
  <c r="H1775" i="2"/>
  <c r="I1775" i="2" s="1"/>
  <c r="C1775" i="2"/>
  <c r="H1774" i="2"/>
  <c r="I1774" i="2" s="1"/>
  <c r="C1774" i="2"/>
  <c r="H1773" i="2"/>
  <c r="I1773" i="2" s="1"/>
  <c r="C1773" i="2"/>
  <c r="H1772" i="2"/>
  <c r="I1772" i="2" s="1"/>
  <c r="C1772" i="2"/>
  <c r="H1771" i="2"/>
  <c r="I1771" i="2" s="1"/>
  <c r="C1771" i="2"/>
  <c r="H1770" i="2"/>
  <c r="I1770" i="2" s="1"/>
  <c r="C1770" i="2"/>
  <c r="H1769" i="2"/>
  <c r="I1769" i="2" s="1"/>
  <c r="C1769" i="2"/>
  <c r="H1768" i="2"/>
  <c r="I1768" i="2" s="1"/>
  <c r="C1768" i="2"/>
  <c r="H1767" i="2"/>
  <c r="I1767" i="2" s="1"/>
  <c r="C1767" i="2"/>
  <c r="H1766" i="2"/>
  <c r="I1766" i="2" s="1"/>
  <c r="C1766" i="2"/>
  <c r="H1765" i="2"/>
  <c r="I1765" i="2" s="1"/>
  <c r="C1765" i="2"/>
  <c r="H1764" i="2"/>
  <c r="I1764" i="2" s="1"/>
  <c r="C1764" i="2"/>
  <c r="H1763" i="2"/>
  <c r="I1763" i="2" s="1"/>
  <c r="C1763" i="2"/>
  <c r="H1762" i="2"/>
  <c r="I1762" i="2" s="1"/>
  <c r="C1762" i="2"/>
  <c r="H1761" i="2"/>
  <c r="I1761" i="2" s="1"/>
  <c r="C1761" i="2"/>
  <c r="H1760" i="2"/>
  <c r="I1760" i="2" s="1"/>
  <c r="C1760" i="2"/>
  <c r="H1759" i="2"/>
  <c r="I1759" i="2" s="1"/>
  <c r="C1759" i="2"/>
  <c r="H1758" i="2"/>
  <c r="I1758" i="2" s="1"/>
  <c r="C1758" i="2"/>
  <c r="H1757" i="2"/>
  <c r="I1757" i="2" s="1"/>
  <c r="C1757" i="2"/>
  <c r="H1756" i="2"/>
  <c r="I1756" i="2" s="1"/>
  <c r="C1756" i="2"/>
  <c r="H1755" i="2"/>
  <c r="I1755" i="2" s="1"/>
  <c r="C1755" i="2"/>
  <c r="H1754" i="2"/>
  <c r="I1754" i="2" s="1"/>
  <c r="C1754" i="2"/>
  <c r="H1753" i="2"/>
  <c r="I1753" i="2" s="1"/>
  <c r="C1753" i="2"/>
  <c r="H1752" i="2"/>
  <c r="I1752" i="2" s="1"/>
  <c r="C1752" i="2"/>
  <c r="H1751" i="2"/>
  <c r="I1751" i="2" s="1"/>
  <c r="C1751" i="2"/>
  <c r="H1750" i="2"/>
  <c r="I1750" i="2" s="1"/>
  <c r="C1750" i="2"/>
  <c r="H1749" i="2"/>
  <c r="I1749" i="2" s="1"/>
  <c r="C1749" i="2"/>
  <c r="H1748" i="2"/>
  <c r="I1748" i="2" s="1"/>
  <c r="C1748" i="2"/>
  <c r="H1747" i="2"/>
  <c r="I1747" i="2" s="1"/>
  <c r="C1747" i="2"/>
  <c r="H1746" i="2"/>
  <c r="I1746" i="2" s="1"/>
  <c r="C1746" i="2"/>
  <c r="H1745" i="2"/>
  <c r="I1745" i="2" s="1"/>
  <c r="C1745" i="2"/>
  <c r="H1744" i="2"/>
  <c r="I1744" i="2" s="1"/>
  <c r="C1744" i="2"/>
  <c r="H1743" i="2"/>
  <c r="I1743" i="2" s="1"/>
  <c r="C1743" i="2"/>
  <c r="H1742" i="2"/>
  <c r="I1742" i="2" s="1"/>
  <c r="C1742" i="2"/>
  <c r="H1741" i="2"/>
  <c r="I1741" i="2" s="1"/>
  <c r="C1741" i="2"/>
  <c r="H1740" i="2"/>
  <c r="I1740" i="2" s="1"/>
  <c r="C1740" i="2"/>
  <c r="H1739" i="2"/>
  <c r="I1739" i="2" s="1"/>
  <c r="C1739" i="2"/>
  <c r="H1738" i="2"/>
  <c r="I1738" i="2" s="1"/>
  <c r="C1738" i="2"/>
  <c r="H1737" i="2"/>
  <c r="I1737" i="2" s="1"/>
  <c r="C1737" i="2"/>
  <c r="H1736" i="2"/>
  <c r="I1736" i="2" s="1"/>
  <c r="C1736" i="2"/>
  <c r="H1735" i="2"/>
  <c r="I1735" i="2" s="1"/>
  <c r="C1735" i="2"/>
  <c r="H1734" i="2"/>
  <c r="I1734" i="2" s="1"/>
  <c r="C1734" i="2"/>
  <c r="H1733" i="2"/>
  <c r="I1733" i="2" s="1"/>
  <c r="C1733" i="2"/>
  <c r="H1732" i="2"/>
  <c r="I1732" i="2" s="1"/>
  <c r="C1732" i="2"/>
  <c r="H1731" i="2"/>
  <c r="I1731" i="2" s="1"/>
  <c r="C1731" i="2"/>
  <c r="H1730" i="2"/>
  <c r="I1730" i="2" s="1"/>
  <c r="C1730" i="2"/>
  <c r="H1729" i="2"/>
  <c r="I1729" i="2" s="1"/>
  <c r="C1729" i="2"/>
  <c r="H1728" i="2"/>
  <c r="I1728" i="2" s="1"/>
  <c r="C1728" i="2"/>
  <c r="H1727" i="2"/>
  <c r="I1727" i="2" s="1"/>
  <c r="C1727" i="2"/>
  <c r="H1726" i="2"/>
  <c r="I1726" i="2" s="1"/>
  <c r="C1726" i="2"/>
  <c r="H1725" i="2"/>
  <c r="I1725" i="2" s="1"/>
  <c r="C1725" i="2"/>
  <c r="H1724" i="2"/>
  <c r="I1724" i="2" s="1"/>
  <c r="C1724" i="2"/>
  <c r="H1723" i="2"/>
  <c r="I1723" i="2" s="1"/>
  <c r="C1723" i="2"/>
  <c r="H1722" i="2"/>
  <c r="I1722" i="2" s="1"/>
  <c r="C1722" i="2"/>
  <c r="H1721" i="2"/>
  <c r="I1721" i="2" s="1"/>
  <c r="C1721" i="2"/>
  <c r="H1720" i="2"/>
  <c r="I1720" i="2" s="1"/>
  <c r="C1720" i="2"/>
  <c r="H1719" i="2"/>
  <c r="I1719" i="2" s="1"/>
  <c r="C1719" i="2"/>
  <c r="H1718" i="2"/>
  <c r="I1718" i="2" s="1"/>
  <c r="C1718" i="2"/>
  <c r="H1717" i="2"/>
  <c r="I1717" i="2" s="1"/>
  <c r="C1717" i="2"/>
  <c r="H1716" i="2"/>
  <c r="I1716" i="2" s="1"/>
  <c r="C1716" i="2"/>
  <c r="H1715" i="2"/>
  <c r="I1715" i="2" s="1"/>
  <c r="C1715" i="2"/>
  <c r="H1714" i="2"/>
  <c r="I1714" i="2" s="1"/>
  <c r="C1714" i="2"/>
  <c r="H1713" i="2"/>
  <c r="I1713" i="2" s="1"/>
  <c r="C1713" i="2"/>
  <c r="H1712" i="2"/>
  <c r="I1712" i="2" s="1"/>
  <c r="C1712" i="2"/>
  <c r="H1711" i="2"/>
  <c r="I1711" i="2" s="1"/>
  <c r="C1711" i="2"/>
  <c r="H1710" i="2"/>
  <c r="I1710" i="2" s="1"/>
  <c r="C1710" i="2"/>
  <c r="H1709" i="2"/>
  <c r="I1709" i="2" s="1"/>
  <c r="C1709" i="2"/>
  <c r="H1708" i="2"/>
  <c r="I1708" i="2" s="1"/>
  <c r="C1708" i="2"/>
  <c r="H1707" i="2"/>
  <c r="I1707" i="2" s="1"/>
  <c r="C1707" i="2"/>
  <c r="H1706" i="2"/>
  <c r="I1706" i="2" s="1"/>
  <c r="C1706" i="2"/>
  <c r="H1705" i="2"/>
  <c r="I1705" i="2" s="1"/>
  <c r="C1705" i="2"/>
  <c r="H1704" i="2"/>
  <c r="I1704" i="2" s="1"/>
  <c r="C1704" i="2"/>
  <c r="H1703" i="2"/>
  <c r="I1703" i="2" s="1"/>
  <c r="C1703" i="2"/>
  <c r="H1702" i="2"/>
  <c r="I1702" i="2" s="1"/>
  <c r="C1702" i="2"/>
  <c r="H1701" i="2"/>
  <c r="I1701" i="2" s="1"/>
  <c r="C1701" i="2"/>
  <c r="H1700" i="2"/>
  <c r="I1700" i="2" s="1"/>
  <c r="C1700" i="2"/>
  <c r="H1699" i="2"/>
  <c r="I1699" i="2" s="1"/>
  <c r="C1699" i="2"/>
  <c r="H1698" i="2"/>
  <c r="I1698" i="2" s="1"/>
  <c r="C1698" i="2"/>
  <c r="H1697" i="2"/>
  <c r="I1697" i="2" s="1"/>
  <c r="C1697" i="2"/>
  <c r="H1696" i="2"/>
  <c r="I1696" i="2" s="1"/>
  <c r="C1696" i="2"/>
  <c r="H1695" i="2"/>
  <c r="I1695" i="2" s="1"/>
  <c r="C1695" i="2"/>
  <c r="H1694" i="2"/>
  <c r="I1694" i="2" s="1"/>
  <c r="C1694" i="2"/>
  <c r="H1693" i="2"/>
  <c r="I1693" i="2" s="1"/>
  <c r="C1693" i="2"/>
  <c r="H1692" i="2"/>
  <c r="I1692" i="2" s="1"/>
  <c r="C1692" i="2"/>
  <c r="H1691" i="2"/>
  <c r="I1691" i="2" s="1"/>
  <c r="C1691" i="2"/>
  <c r="H1690" i="2"/>
  <c r="I1690" i="2" s="1"/>
  <c r="C1690" i="2"/>
  <c r="H1689" i="2"/>
  <c r="I1689" i="2" s="1"/>
  <c r="C1689" i="2"/>
  <c r="H1688" i="2"/>
  <c r="I1688" i="2" s="1"/>
  <c r="C1688" i="2"/>
  <c r="H1687" i="2"/>
  <c r="I1687" i="2" s="1"/>
  <c r="C1687" i="2"/>
  <c r="H1686" i="2"/>
  <c r="I1686" i="2" s="1"/>
  <c r="C1686" i="2"/>
  <c r="H1685" i="2"/>
  <c r="I1685" i="2" s="1"/>
  <c r="C1685" i="2"/>
  <c r="H1684" i="2"/>
  <c r="I1684" i="2" s="1"/>
  <c r="C1684" i="2"/>
  <c r="H1683" i="2"/>
  <c r="I1683" i="2" s="1"/>
  <c r="C1683" i="2"/>
  <c r="H1682" i="2"/>
  <c r="I1682" i="2" s="1"/>
  <c r="C1682" i="2"/>
  <c r="H1681" i="2"/>
  <c r="I1681" i="2" s="1"/>
  <c r="C1681" i="2"/>
  <c r="H1680" i="2"/>
  <c r="I1680" i="2" s="1"/>
  <c r="C1680" i="2"/>
  <c r="H1679" i="2"/>
  <c r="I1679" i="2" s="1"/>
  <c r="C1679" i="2"/>
  <c r="H1678" i="2"/>
  <c r="I1678" i="2" s="1"/>
  <c r="C1678" i="2"/>
  <c r="H1677" i="2"/>
  <c r="I1677" i="2" s="1"/>
  <c r="C1677" i="2"/>
  <c r="H1676" i="2"/>
  <c r="I1676" i="2" s="1"/>
  <c r="C1676" i="2"/>
  <c r="H1675" i="2"/>
  <c r="I1675" i="2" s="1"/>
  <c r="C1675" i="2"/>
  <c r="H1674" i="2"/>
  <c r="I1674" i="2" s="1"/>
  <c r="C1674" i="2"/>
  <c r="H1673" i="2"/>
  <c r="I1673" i="2" s="1"/>
  <c r="C1673" i="2"/>
  <c r="H1672" i="2"/>
  <c r="I1672" i="2" s="1"/>
  <c r="C1672" i="2"/>
  <c r="H1671" i="2"/>
  <c r="I1671" i="2" s="1"/>
  <c r="C1671" i="2"/>
  <c r="H1670" i="2"/>
  <c r="I1670" i="2" s="1"/>
  <c r="C1670" i="2"/>
  <c r="H1669" i="2"/>
  <c r="I1669" i="2" s="1"/>
  <c r="C1669" i="2"/>
  <c r="H1668" i="2"/>
  <c r="I1668" i="2" s="1"/>
  <c r="C1668" i="2"/>
  <c r="H1667" i="2"/>
  <c r="I1667" i="2" s="1"/>
  <c r="C1667" i="2"/>
  <c r="H1666" i="2"/>
  <c r="I1666" i="2" s="1"/>
  <c r="C1666" i="2"/>
  <c r="H1665" i="2"/>
  <c r="I1665" i="2" s="1"/>
  <c r="C1665" i="2"/>
  <c r="H1664" i="2"/>
  <c r="I1664" i="2" s="1"/>
  <c r="C1664" i="2"/>
  <c r="H1663" i="2"/>
  <c r="I1663" i="2" s="1"/>
  <c r="C1663" i="2"/>
  <c r="H1662" i="2"/>
  <c r="I1662" i="2" s="1"/>
  <c r="C1662" i="2"/>
  <c r="H1661" i="2"/>
  <c r="I1661" i="2" s="1"/>
  <c r="C1661" i="2"/>
  <c r="H1660" i="2"/>
  <c r="I1660" i="2" s="1"/>
  <c r="C1660" i="2"/>
  <c r="H1659" i="2"/>
  <c r="I1659" i="2" s="1"/>
  <c r="C1659" i="2"/>
  <c r="H1658" i="2"/>
  <c r="I1658" i="2" s="1"/>
  <c r="C1658" i="2"/>
  <c r="H1657" i="2"/>
  <c r="I1657" i="2" s="1"/>
  <c r="C1657" i="2"/>
  <c r="H1656" i="2"/>
  <c r="I1656" i="2" s="1"/>
  <c r="C1656" i="2"/>
  <c r="H1655" i="2"/>
  <c r="I1655" i="2" s="1"/>
  <c r="C1655" i="2"/>
  <c r="H1654" i="2"/>
  <c r="I1654" i="2" s="1"/>
  <c r="C1654" i="2"/>
  <c r="H1653" i="2"/>
  <c r="I1653" i="2" s="1"/>
  <c r="C1653" i="2"/>
  <c r="H1652" i="2"/>
  <c r="I1652" i="2" s="1"/>
  <c r="C1652" i="2"/>
  <c r="H1651" i="2"/>
  <c r="I1651" i="2" s="1"/>
  <c r="C1651" i="2"/>
  <c r="H1650" i="2"/>
  <c r="I1650" i="2" s="1"/>
  <c r="C1650" i="2"/>
  <c r="H1649" i="2"/>
  <c r="I1649" i="2" s="1"/>
  <c r="C1649" i="2"/>
  <c r="H1648" i="2"/>
  <c r="I1648" i="2" s="1"/>
  <c r="C1648" i="2"/>
  <c r="H1647" i="2"/>
  <c r="I1647" i="2" s="1"/>
  <c r="C1647" i="2"/>
  <c r="H1646" i="2"/>
  <c r="I1646" i="2" s="1"/>
  <c r="C1646" i="2"/>
  <c r="H1645" i="2"/>
  <c r="I1645" i="2" s="1"/>
  <c r="C1645" i="2"/>
  <c r="H1644" i="2"/>
  <c r="I1644" i="2" s="1"/>
  <c r="C1644" i="2"/>
  <c r="H1643" i="2"/>
  <c r="I1643" i="2" s="1"/>
  <c r="C1643" i="2"/>
  <c r="H1642" i="2"/>
  <c r="I1642" i="2" s="1"/>
  <c r="C1642" i="2"/>
  <c r="H1641" i="2"/>
  <c r="I1641" i="2" s="1"/>
  <c r="C1641" i="2"/>
  <c r="H1640" i="2"/>
  <c r="I1640" i="2" s="1"/>
  <c r="C1640" i="2"/>
  <c r="H1639" i="2"/>
  <c r="I1639" i="2" s="1"/>
  <c r="C1639" i="2"/>
  <c r="H1638" i="2"/>
  <c r="I1638" i="2" s="1"/>
  <c r="C1638" i="2"/>
  <c r="H1637" i="2"/>
  <c r="I1637" i="2" s="1"/>
  <c r="C1637" i="2"/>
  <c r="H1636" i="2"/>
  <c r="I1636" i="2" s="1"/>
  <c r="C1636" i="2"/>
  <c r="H1635" i="2"/>
  <c r="I1635" i="2" s="1"/>
  <c r="C1635" i="2"/>
  <c r="H1634" i="2"/>
  <c r="I1634" i="2" s="1"/>
  <c r="C1634" i="2"/>
  <c r="H1633" i="2"/>
  <c r="I1633" i="2" s="1"/>
  <c r="C1633" i="2"/>
  <c r="H1632" i="2"/>
  <c r="I1632" i="2" s="1"/>
  <c r="C1632" i="2"/>
  <c r="H1631" i="2"/>
  <c r="I1631" i="2" s="1"/>
  <c r="C1631" i="2"/>
  <c r="H1630" i="2"/>
  <c r="I1630" i="2" s="1"/>
  <c r="C1630" i="2"/>
  <c r="H1629" i="2"/>
  <c r="I1629" i="2" s="1"/>
  <c r="C1629" i="2"/>
  <c r="H1628" i="2"/>
  <c r="I1628" i="2" s="1"/>
  <c r="C1628" i="2"/>
  <c r="H1627" i="2"/>
  <c r="I1627" i="2" s="1"/>
  <c r="C1627" i="2"/>
  <c r="H1626" i="2"/>
  <c r="I1626" i="2" s="1"/>
  <c r="C1626" i="2"/>
  <c r="I1625" i="2"/>
  <c r="C1625" i="2"/>
  <c r="H1624" i="2"/>
  <c r="I1624" i="2" s="1"/>
  <c r="C1624" i="2"/>
  <c r="H1623" i="2"/>
  <c r="I1623" i="2" s="1"/>
  <c r="C1623" i="2"/>
  <c r="H1622" i="2"/>
  <c r="I1622" i="2" s="1"/>
  <c r="C1622" i="2"/>
  <c r="H1621" i="2"/>
  <c r="I1621" i="2" s="1"/>
  <c r="C1621" i="2"/>
  <c r="H1620" i="2"/>
  <c r="I1620" i="2" s="1"/>
  <c r="C1620" i="2"/>
  <c r="H1619" i="2"/>
  <c r="I1619" i="2" s="1"/>
  <c r="C1619" i="2"/>
  <c r="H1618" i="2"/>
  <c r="I1618" i="2" s="1"/>
  <c r="C1618" i="2"/>
  <c r="H1617" i="2"/>
  <c r="I1617" i="2" s="1"/>
  <c r="C1617" i="2"/>
  <c r="H1616" i="2"/>
  <c r="I1616" i="2" s="1"/>
  <c r="C1616" i="2"/>
  <c r="H1615" i="2"/>
  <c r="I1615" i="2" s="1"/>
  <c r="C1615" i="2"/>
  <c r="H1614" i="2"/>
  <c r="I1614" i="2" s="1"/>
  <c r="C1614" i="2"/>
  <c r="H1613" i="2"/>
  <c r="I1613" i="2" s="1"/>
  <c r="C1613" i="2"/>
  <c r="H1612" i="2"/>
  <c r="I1612" i="2" s="1"/>
  <c r="C1612" i="2"/>
  <c r="H1611" i="2"/>
  <c r="I1611" i="2" s="1"/>
  <c r="C1611" i="2"/>
  <c r="H1610" i="2"/>
  <c r="I1610" i="2" s="1"/>
  <c r="C1610" i="2"/>
  <c r="H1609" i="2"/>
  <c r="I1609" i="2" s="1"/>
  <c r="C1609" i="2"/>
  <c r="H1608" i="2"/>
  <c r="I1608" i="2" s="1"/>
  <c r="C1608" i="2"/>
  <c r="H1607" i="2"/>
  <c r="I1607" i="2" s="1"/>
  <c r="C1607" i="2"/>
  <c r="H1606" i="2"/>
  <c r="I1606" i="2" s="1"/>
  <c r="C1606" i="2"/>
  <c r="H1605" i="2"/>
  <c r="I1605" i="2" s="1"/>
  <c r="C1605" i="2"/>
  <c r="H1604" i="2"/>
  <c r="I1604" i="2" s="1"/>
  <c r="C1604" i="2"/>
  <c r="H1603" i="2"/>
  <c r="I1603" i="2" s="1"/>
  <c r="C1603" i="2"/>
  <c r="H1602" i="2"/>
  <c r="I1602" i="2" s="1"/>
  <c r="C1602" i="2"/>
  <c r="H1601" i="2"/>
  <c r="I1601" i="2" s="1"/>
  <c r="C1601" i="2"/>
  <c r="H1600" i="2"/>
  <c r="I1600" i="2" s="1"/>
  <c r="C1600" i="2"/>
  <c r="H1599" i="2"/>
  <c r="I1599" i="2" s="1"/>
  <c r="C1599" i="2"/>
  <c r="H1598" i="2"/>
  <c r="I1598" i="2" s="1"/>
  <c r="C1598" i="2"/>
  <c r="H1597" i="2"/>
  <c r="I1597" i="2" s="1"/>
  <c r="C1597" i="2"/>
  <c r="H1596" i="2"/>
  <c r="I1596" i="2" s="1"/>
  <c r="C1596" i="2"/>
  <c r="H1595" i="2"/>
  <c r="I1595" i="2" s="1"/>
  <c r="C1595" i="2"/>
  <c r="H1594" i="2"/>
  <c r="I1594" i="2" s="1"/>
  <c r="C1594" i="2"/>
  <c r="H1593" i="2"/>
  <c r="I1593" i="2" s="1"/>
  <c r="C1593" i="2"/>
  <c r="H1592" i="2"/>
  <c r="I1592" i="2" s="1"/>
  <c r="C1592" i="2"/>
  <c r="H1591" i="2"/>
  <c r="I1591" i="2" s="1"/>
  <c r="C1591" i="2"/>
  <c r="H1590" i="2"/>
  <c r="I1590" i="2" s="1"/>
  <c r="C1590" i="2"/>
  <c r="H1589" i="2"/>
  <c r="I1589" i="2" s="1"/>
  <c r="C1589" i="2"/>
  <c r="H1588" i="2"/>
  <c r="I1588" i="2" s="1"/>
  <c r="C1588" i="2"/>
  <c r="H1587" i="2"/>
  <c r="I1587" i="2" s="1"/>
  <c r="C1587" i="2"/>
  <c r="H1586" i="2"/>
  <c r="I1586" i="2" s="1"/>
  <c r="C1586" i="2"/>
  <c r="H1585" i="2"/>
  <c r="I1585" i="2" s="1"/>
  <c r="C1585" i="2"/>
  <c r="H1584" i="2"/>
  <c r="I1584" i="2" s="1"/>
  <c r="C1584" i="2"/>
  <c r="H1583" i="2"/>
  <c r="I1583" i="2" s="1"/>
  <c r="C1583" i="2"/>
  <c r="H1582" i="2"/>
  <c r="I1582" i="2" s="1"/>
  <c r="C1582" i="2"/>
  <c r="H1581" i="2"/>
  <c r="I1581" i="2" s="1"/>
  <c r="C1581" i="2"/>
  <c r="H1580" i="2"/>
  <c r="I1580" i="2" s="1"/>
  <c r="C1580" i="2"/>
  <c r="H1579" i="2"/>
  <c r="I1579" i="2" s="1"/>
  <c r="C1579" i="2"/>
  <c r="H1578" i="2"/>
  <c r="I1578" i="2" s="1"/>
  <c r="C1578" i="2"/>
  <c r="H1577" i="2"/>
  <c r="I1577" i="2" s="1"/>
  <c r="C1577" i="2"/>
  <c r="H1576" i="2"/>
  <c r="I1576" i="2" s="1"/>
  <c r="C1576" i="2"/>
  <c r="H1575" i="2"/>
  <c r="I1575" i="2" s="1"/>
  <c r="C1575" i="2"/>
  <c r="H1574" i="2"/>
  <c r="I1574" i="2" s="1"/>
  <c r="C1574" i="2"/>
  <c r="H1573" i="2"/>
  <c r="I1573" i="2" s="1"/>
  <c r="C1573" i="2"/>
  <c r="H1572" i="2"/>
  <c r="I1572" i="2" s="1"/>
  <c r="C1572" i="2"/>
  <c r="H1571" i="2"/>
  <c r="I1571" i="2" s="1"/>
  <c r="C1571" i="2"/>
  <c r="H1570" i="2"/>
  <c r="I1570" i="2" s="1"/>
  <c r="C1570" i="2"/>
  <c r="H1569" i="2"/>
  <c r="I1569" i="2" s="1"/>
  <c r="C1569" i="2"/>
  <c r="H1568" i="2"/>
  <c r="I1568" i="2" s="1"/>
  <c r="C1568" i="2"/>
  <c r="H1567" i="2"/>
  <c r="I1567" i="2" s="1"/>
  <c r="C1567" i="2"/>
  <c r="H1566" i="2"/>
  <c r="I1566" i="2" s="1"/>
  <c r="C1566" i="2"/>
  <c r="H1565" i="2"/>
  <c r="I1565" i="2" s="1"/>
  <c r="C1565" i="2"/>
  <c r="H1564" i="2"/>
  <c r="I1564" i="2" s="1"/>
  <c r="C1564" i="2"/>
  <c r="H1563" i="2"/>
  <c r="I1563" i="2" s="1"/>
  <c r="C1563" i="2"/>
  <c r="H1562" i="2"/>
  <c r="I1562" i="2" s="1"/>
  <c r="C1562" i="2"/>
  <c r="H1561" i="2"/>
  <c r="I1561" i="2" s="1"/>
  <c r="C1561" i="2"/>
  <c r="H1560" i="2"/>
  <c r="I1560" i="2" s="1"/>
  <c r="C1560" i="2"/>
  <c r="H1559" i="2"/>
  <c r="I1559" i="2" s="1"/>
  <c r="C1559" i="2"/>
  <c r="H1558" i="2"/>
  <c r="I1558" i="2" s="1"/>
  <c r="C1558" i="2"/>
  <c r="H1557" i="2"/>
  <c r="I1557" i="2" s="1"/>
  <c r="C1557" i="2"/>
  <c r="H1556" i="2"/>
  <c r="I1556" i="2" s="1"/>
  <c r="C1556" i="2"/>
  <c r="H1555" i="2"/>
  <c r="I1555" i="2" s="1"/>
  <c r="C1555" i="2"/>
  <c r="H1554" i="2"/>
  <c r="I1554" i="2" s="1"/>
  <c r="C1554" i="2"/>
  <c r="H1553" i="2"/>
  <c r="I1553" i="2" s="1"/>
  <c r="C1553" i="2"/>
  <c r="H1552" i="2"/>
  <c r="I1552" i="2" s="1"/>
  <c r="C1552" i="2"/>
  <c r="H1551" i="2"/>
  <c r="I1551" i="2" s="1"/>
  <c r="C1551" i="2"/>
  <c r="H1550" i="2"/>
  <c r="I1550" i="2" s="1"/>
  <c r="C1550" i="2"/>
  <c r="H1549" i="2"/>
  <c r="I1549" i="2" s="1"/>
  <c r="C1549" i="2"/>
  <c r="H1548" i="2"/>
  <c r="I1548" i="2" s="1"/>
  <c r="C1548" i="2"/>
  <c r="H1547" i="2"/>
  <c r="I1547" i="2" s="1"/>
  <c r="C1547" i="2"/>
  <c r="H1546" i="2"/>
  <c r="I1546" i="2" s="1"/>
  <c r="C1546" i="2"/>
  <c r="H1545" i="2"/>
  <c r="I1545" i="2" s="1"/>
  <c r="C1545" i="2"/>
  <c r="H1544" i="2"/>
  <c r="I1544" i="2" s="1"/>
  <c r="C1544" i="2"/>
  <c r="H1543" i="2"/>
  <c r="I1543" i="2" s="1"/>
  <c r="C1543" i="2"/>
  <c r="H1542" i="2"/>
  <c r="I1542" i="2" s="1"/>
  <c r="C1542" i="2"/>
  <c r="H1541" i="2"/>
  <c r="I1541" i="2" s="1"/>
  <c r="C1541" i="2"/>
  <c r="H1540" i="2"/>
  <c r="I1540" i="2" s="1"/>
  <c r="C1540" i="2"/>
  <c r="H1539" i="2"/>
  <c r="I1539" i="2" s="1"/>
  <c r="C1539" i="2"/>
  <c r="H1538" i="2"/>
  <c r="I1538" i="2" s="1"/>
  <c r="C1538" i="2"/>
  <c r="H1537" i="2"/>
  <c r="I1537" i="2" s="1"/>
  <c r="C1537" i="2"/>
  <c r="H1536" i="2"/>
  <c r="I1536" i="2" s="1"/>
  <c r="C1536" i="2"/>
  <c r="H1535" i="2"/>
  <c r="I1535" i="2" s="1"/>
  <c r="C1535" i="2"/>
  <c r="H1534" i="2"/>
  <c r="I1534" i="2" s="1"/>
  <c r="C1534" i="2"/>
  <c r="H1533" i="2"/>
  <c r="I1533" i="2" s="1"/>
  <c r="C1533" i="2"/>
  <c r="H1532" i="2"/>
  <c r="I1532" i="2" s="1"/>
  <c r="C1532" i="2"/>
  <c r="H1531" i="2"/>
  <c r="I1531" i="2" s="1"/>
  <c r="C1531" i="2"/>
  <c r="H1530" i="2"/>
  <c r="I1530" i="2" s="1"/>
  <c r="C1530" i="2"/>
  <c r="H1529" i="2"/>
  <c r="I1529" i="2" s="1"/>
  <c r="C1529" i="2"/>
  <c r="H1528" i="2"/>
  <c r="I1528" i="2" s="1"/>
  <c r="C1528" i="2"/>
  <c r="H1527" i="2"/>
  <c r="I1527" i="2" s="1"/>
  <c r="C1527" i="2"/>
  <c r="H1526" i="2"/>
  <c r="I1526" i="2" s="1"/>
  <c r="C1526" i="2"/>
  <c r="H1525" i="2"/>
  <c r="I1525" i="2" s="1"/>
  <c r="C1525" i="2"/>
  <c r="H1524" i="2"/>
  <c r="I1524" i="2" s="1"/>
  <c r="C1524" i="2"/>
  <c r="H1523" i="2"/>
  <c r="I1523" i="2" s="1"/>
  <c r="C1523" i="2"/>
  <c r="H1522" i="2"/>
  <c r="I1522" i="2" s="1"/>
  <c r="C1522" i="2"/>
  <c r="H1521" i="2"/>
  <c r="I1521" i="2" s="1"/>
  <c r="C1521" i="2"/>
  <c r="H1520" i="2"/>
  <c r="I1520" i="2" s="1"/>
  <c r="C1520" i="2"/>
  <c r="H1519" i="2"/>
  <c r="I1519" i="2" s="1"/>
  <c r="C1519" i="2"/>
  <c r="H1518" i="2"/>
  <c r="I1518" i="2" s="1"/>
  <c r="C1518" i="2"/>
  <c r="H1517" i="2"/>
  <c r="I1517" i="2" s="1"/>
  <c r="C1517" i="2"/>
  <c r="H1516" i="2"/>
  <c r="I1516" i="2" s="1"/>
  <c r="C1516" i="2"/>
  <c r="H1515" i="2"/>
  <c r="I1515" i="2" s="1"/>
  <c r="C1515" i="2"/>
  <c r="H1514" i="2"/>
  <c r="I1514" i="2" s="1"/>
  <c r="C1514" i="2"/>
  <c r="H1513" i="2"/>
  <c r="I1513" i="2" s="1"/>
  <c r="C1513" i="2"/>
  <c r="H1512" i="2"/>
  <c r="I1512" i="2" s="1"/>
  <c r="C1512" i="2"/>
  <c r="H1511" i="2"/>
  <c r="I1511" i="2" s="1"/>
  <c r="C1511" i="2"/>
  <c r="H1510" i="2"/>
  <c r="I1510" i="2" s="1"/>
  <c r="C1510" i="2"/>
  <c r="H1509" i="2"/>
  <c r="I1509" i="2" s="1"/>
  <c r="C1509" i="2"/>
  <c r="H1508" i="2"/>
  <c r="I1508" i="2" s="1"/>
  <c r="C1508" i="2"/>
  <c r="H1507" i="2"/>
  <c r="I1507" i="2" s="1"/>
  <c r="C1507" i="2"/>
  <c r="H1506" i="2"/>
  <c r="I1506" i="2" s="1"/>
  <c r="C1506" i="2"/>
  <c r="H1505" i="2"/>
  <c r="I1505" i="2" s="1"/>
  <c r="C1505" i="2"/>
  <c r="H1504" i="2"/>
  <c r="I1504" i="2" s="1"/>
  <c r="C1504" i="2"/>
  <c r="H1503" i="2"/>
  <c r="I1503" i="2" s="1"/>
  <c r="C1503" i="2"/>
  <c r="H1502" i="2"/>
  <c r="I1502" i="2" s="1"/>
  <c r="C1502" i="2"/>
  <c r="H1501" i="2"/>
  <c r="I1501" i="2" s="1"/>
  <c r="C1501" i="2"/>
  <c r="H1500" i="2"/>
  <c r="I1500" i="2" s="1"/>
  <c r="C1500" i="2"/>
  <c r="H1499" i="2"/>
  <c r="I1499" i="2" s="1"/>
  <c r="C1499" i="2"/>
  <c r="H1498" i="2"/>
  <c r="I1498" i="2" s="1"/>
  <c r="C1498" i="2"/>
  <c r="H1497" i="2"/>
  <c r="I1497" i="2" s="1"/>
  <c r="C1497" i="2"/>
  <c r="H1496" i="2"/>
  <c r="I1496" i="2" s="1"/>
  <c r="C1496" i="2"/>
  <c r="H1495" i="2"/>
  <c r="I1495" i="2" s="1"/>
  <c r="C1495" i="2"/>
  <c r="H1494" i="2"/>
  <c r="I1494" i="2" s="1"/>
  <c r="C1494" i="2"/>
  <c r="H1493" i="2"/>
  <c r="I1493" i="2" s="1"/>
  <c r="C1493" i="2"/>
  <c r="H1492" i="2"/>
  <c r="I1492" i="2" s="1"/>
  <c r="C1492" i="2"/>
  <c r="H1491" i="2"/>
  <c r="I1491" i="2" s="1"/>
  <c r="C1491" i="2"/>
  <c r="H1490" i="2"/>
  <c r="I1490" i="2" s="1"/>
  <c r="C1490" i="2"/>
  <c r="H1489" i="2"/>
  <c r="I1489" i="2" s="1"/>
  <c r="C1489" i="2"/>
  <c r="H1488" i="2"/>
  <c r="I1488" i="2" s="1"/>
  <c r="C1488" i="2"/>
  <c r="H1487" i="2"/>
  <c r="I1487" i="2" s="1"/>
  <c r="C1487" i="2"/>
  <c r="H1486" i="2"/>
  <c r="I1486" i="2" s="1"/>
  <c r="C1486" i="2"/>
  <c r="H1485" i="2"/>
  <c r="I1485" i="2" s="1"/>
  <c r="C1485" i="2"/>
  <c r="H1484" i="2"/>
  <c r="I1484" i="2" s="1"/>
  <c r="C1484" i="2"/>
  <c r="H1483" i="2"/>
  <c r="I1483" i="2" s="1"/>
  <c r="C1483" i="2"/>
  <c r="H1482" i="2"/>
  <c r="I1482" i="2" s="1"/>
  <c r="C1482" i="2"/>
  <c r="H1481" i="2"/>
  <c r="I1481" i="2" s="1"/>
  <c r="C1481" i="2"/>
  <c r="H1480" i="2"/>
  <c r="I1480" i="2" s="1"/>
  <c r="C1480" i="2"/>
  <c r="H1479" i="2"/>
  <c r="I1479" i="2" s="1"/>
  <c r="C1479" i="2"/>
  <c r="H1478" i="2"/>
  <c r="I1478" i="2" s="1"/>
  <c r="C1478" i="2"/>
  <c r="H1477" i="2"/>
  <c r="I1477" i="2" s="1"/>
  <c r="C1477" i="2"/>
  <c r="H1476" i="2"/>
  <c r="I1476" i="2" s="1"/>
  <c r="C1476" i="2"/>
  <c r="H1475" i="2"/>
  <c r="I1475" i="2" s="1"/>
  <c r="C1475" i="2"/>
  <c r="H1474" i="2"/>
  <c r="I1474" i="2" s="1"/>
  <c r="C1474" i="2"/>
  <c r="H1473" i="2"/>
  <c r="I1473" i="2" s="1"/>
  <c r="C1473" i="2"/>
  <c r="H1472" i="2"/>
  <c r="I1472" i="2" s="1"/>
  <c r="C1472" i="2"/>
  <c r="H1471" i="2"/>
  <c r="I1471" i="2" s="1"/>
  <c r="C1471" i="2"/>
  <c r="H1470" i="2"/>
  <c r="I1470" i="2" s="1"/>
  <c r="C1470" i="2"/>
  <c r="H1469" i="2"/>
  <c r="I1469" i="2" s="1"/>
  <c r="C1469" i="2"/>
  <c r="H1468" i="2"/>
  <c r="I1468" i="2" s="1"/>
  <c r="C1468" i="2"/>
  <c r="H1467" i="2"/>
  <c r="I1467" i="2" s="1"/>
  <c r="C1467" i="2"/>
  <c r="H1466" i="2"/>
  <c r="I1466" i="2" s="1"/>
  <c r="C1466" i="2"/>
  <c r="H1465" i="2"/>
  <c r="I1465" i="2" s="1"/>
  <c r="C1465" i="2"/>
  <c r="H1464" i="2"/>
  <c r="I1464" i="2" s="1"/>
  <c r="C1464" i="2"/>
  <c r="H1463" i="2"/>
  <c r="I1463" i="2" s="1"/>
  <c r="C1463" i="2"/>
  <c r="H1462" i="2"/>
  <c r="I1462" i="2" s="1"/>
  <c r="C1462" i="2"/>
  <c r="H1461" i="2"/>
  <c r="I1461" i="2" s="1"/>
  <c r="C1461" i="2"/>
  <c r="H1460" i="2"/>
  <c r="I1460" i="2" s="1"/>
  <c r="C1460" i="2"/>
  <c r="H1459" i="2"/>
  <c r="I1459" i="2" s="1"/>
  <c r="C1459" i="2"/>
  <c r="H1458" i="2"/>
  <c r="I1458" i="2" s="1"/>
  <c r="C1458" i="2"/>
  <c r="H1457" i="2"/>
  <c r="I1457" i="2" s="1"/>
  <c r="C1457" i="2"/>
  <c r="H1456" i="2"/>
  <c r="I1456" i="2" s="1"/>
  <c r="C1456" i="2"/>
  <c r="H1455" i="2"/>
  <c r="I1455" i="2" s="1"/>
  <c r="C1455" i="2"/>
  <c r="H1454" i="2"/>
  <c r="I1454" i="2" s="1"/>
  <c r="C1454" i="2"/>
  <c r="H1453" i="2"/>
  <c r="I1453" i="2" s="1"/>
  <c r="C1453" i="2"/>
  <c r="H1452" i="2"/>
  <c r="I1452" i="2" s="1"/>
  <c r="C1452" i="2"/>
  <c r="H1451" i="2"/>
  <c r="I1451" i="2" s="1"/>
  <c r="C1451" i="2"/>
  <c r="H1450" i="2"/>
  <c r="I1450" i="2" s="1"/>
  <c r="C1450" i="2"/>
  <c r="H1449" i="2"/>
  <c r="I1449" i="2" s="1"/>
  <c r="C1449" i="2"/>
  <c r="H1448" i="2"/>
  <c r="I1448" i="2" s="1"/>
  <c r="C1448" i="2"/>
  <c r="H1447" i="2"/>
  <c r="I1447" i="2" s="1"/>
  <c r="C1447" i="2"/>
  <c r="H1446" i="2"/>
  <c r="I1446" i="2" s="1"/>
  <c r="C1446" i="2"/>
  <c r="H1445" i="2"/>
  <c r="I1445" i="2" s="1"/>
  <c r="C1445" i="2"/>
  <c r="H1444" i="2"/>
  <c r="I1444" i="2" s="1"/>
  <c r="C1444" i="2"/>
  <c r="H1443" i="2"/>
  <c r="I1443" i="2" s="1"/>
  <c r="C1443" i="2"/>
  <c r="H1442" i="2"/>
  <c r="I1442" i="2" s="1"/>
  <c r="C1442" i="2"/>
  <c r="H1441" i="2"/>
  <c r="I1441" i="2" s="1"/>
  <c r="C1441" i="2"/>
  <c r="H1440" i="2"/>
  <c r="I1440" i="2" s="1"/>
  <c r="C1440" i="2"/>
  <c r="H1439" i="2"/>
  <c r="I1439" i="2" s="1"/>
  <c r="C1439" i="2"/>
  <c r="H1438" i="2"/>
  <c r="I1438" i="2" s="1"/>
  <c r="C1438" i="2"/>
  <c r="H1437" i="2"/>
  <c r="I1437" i="2" s="1"/>
  <c r="C1437" i="2"/>
  <c r="H1436" i="2"/>
  <c r="I1436" i="2" s="1"/>
  <c r="C1436" i="2"/>
  <c r="H1435" i="2"/>
  <c r="I1435" i="2" s="1"/>
  <c r="C1435" i="2"/>
  <c r="H1434" i="2"/>
  <c r="I1434" i="2" s="1"/>
  <c r="C1434" i="2"/>
  <c r="H1433" i="2"/>
  <c r="I1433" i="2" s="1"/>
  <c r="C1433" i="2"/>
  <c r="H1432" i="2"/>
  <c r="I1432" i="2" s="1"/>
  <c r="C1432" i="2"/>
  <c r="H1431" i="2"/>
  <c r="I1431" i="2" s="1"/>
  <c r="C1431" i="2"/>
  <c r="H1430" i="2"/>
  <c r="I1430" i="2" s="1"/>
  <c r="C1430" i="2"/>
  <c r="H1429" i="2"/>
  <c r="I1429" i="2" s="1"/>
  <c r="C1429" i="2"/>
  <c r="H1428" i="2"/>
  <c r="I1428" i="2" s="1"/>
  <c r="C1428" i="2"/>
  <c r="H1427" i="2"/>
  <c r="I1427" i="2" s="1"/>
  <c r="C1427" i="2"/>
  <c r="H1426" i="2"/>
  <c r="I1426" i="2" s="1"/>
  <c r="C1426" i="2"/>
  <c r="H1425" i="2"/>
  <c r="I1425" i="2" s="1"/>
  <c r="C1425" i="2"/>
  <c r="H1424" i="2"/>
  <c r="I1424" i="2" s="1"/>
  <c r="C1424" i="2"/>
  <c r="H1423" i="2"/>
  <c r="I1423" i="2" s="1"/>
  <c r="C1423" i="2"/>
  <c r="H1422" i="2"/>
  <c r="I1422" i="2" s="1"/>
  <c r="C1422" i="2"/>
  <c r="H1421" i="2"/>
  <c r="I1421" i="2" s="1"/>
  <c r="C1421" i="2"/>
  <c r="H1420" i="2"/>
  <c r="I1420" i="2" s="1"/>
  <c r="C1420" i="2"/>
  <c r="H1419" i="2"/>
  <c r="I1419" i="2" s="1"/>
  <c r="C1419" i="2"/>
  <c r="H1418" i="2"/>
  <c r="I1418" i="2" s="1"/>
  <c r="C1418" i="2"/>
  <c r="H1417" i="2"/>
  <c r="I1417" i="2" s="1"/>
  <c r="C1417" i="2"/>
  <c r="H1416" i="2"/>
  <c r="I1416" i="2" s="1"/>
  <c r="C1416" i="2"/>
  <c r="H1415" i="2"/>
  <c r="I1415" i="2" s="1"/>
  <c r="C1415" i="2"/>
  <c r="H1414" i="2"/>
  <c r="I1414" i="2" s="1"/>
  <c r="C1414" i="2"/>
  <c r="H1413" i="2"/>
  <c r="I1413" i="2" s="1"/>
  <c r="C1413" i="2"/>
  <c r="H1412" i="2"/>
  <c r="I1412" i="2" s="1"/>
  <c r="C1412" i="2"/>
  <c r="H1411" i="2"/>
  <c r="I1411" i="2" s="1"/>
  <c r="C1411" i="2"/>
  <c r="H1410" i="2"/>
  <c r="I1410" i="2" s="1"/>
  <c r="C1410" i="2"/>
  <c r="H1409" i="2"/>
  <c r="I1409" i="2" s="1"/>
  <c r="C1409" i="2"/>
  <c r="H1408" i="2"/>
  <c r="I1408" i="2" s="1"/>
  <c r="C1408" i="2"/>
  <c r="H1407" i="2"/>
  <c r="I1407" i="2" s="1"/>
  <c r="C1407" i="2"/>
  <c r="H1406" i="2"/>
  <c r="I1406" i="2" s="1"/>
  <c r="C1406" i="2"/>
  <c r="H1405" i="2"/>
  <c r="I1405" i="2" s="1"/>
  <c r="C1405" i="2"/>
  <c r="H1404" i="2"/>
  <c r="I1404" i="2" s="1"/>
  <c r="C1404" i="2"/>
  <c r="H1403" i="2"/>
  <c r="I1403" i="2" s="1"/>
  <c r="C1403" i="2"/>
  <c r="H1402" i="2"/>
  <c r="I1402" i="2" s="1"/>
  <c r="C1402" i="2"/>
  <c r="H1401" i="2"/>
  <c r="I1401" i="2" s="1"/>
  <c r="C1401" i="2"/>
  <c r="H1400" i="2"/>
  <c r="I1400" i="2" s="1"/>
  <c r="C1400" i="2"/>
  <c r="H1399" i="2"/>
  <c r="I1399" i="2" s="1"/>
  <c r="C1399" i="2"/>
  <c r="H1398" i="2"/>
  <c r="I1398" i="2" s="1"/>
  <c r="C1398" i="2"/>
  <c r="I1397" i="2"/>
  <c r="C1397" i="2"/>
  <c r="H1396" i="2"/>
  <c r="I1396" i="2" s="1"/>
  <c r="C1396" i="2"/>
  <c r="H1395" i="2"/>
  <c r="I1395" i="2" s="1"/>
  <c r="C1395" i="2"/>
  <c r="H1394" i="2"/>
  <c r="I1394" i="2" s="1"/>
  <c r="C1394" i="2"/>
  <c r="H1393" i="2"/>
  <c r="I1393" i="2" s="1"/>
  <c r="C1393" i="2"/>
  <c r="H1392" i="2"/>
  <c r="I1392" i="2" s="1"/>
  <c r="C1392" i="2"/>
  <c r="H1391" i="2"/>
  <c r="I1391" i="2" s="1"/>
  <c r="C1391" i="2"/>
  <c r="H1390" i="2"/>
  <c r="I1390" i="2" s="1"/>
  <c r="C1390" i="2"/>
  <c r="H1389" i="2"/>
  <c r="I1389" i="2" s="1"/>
  <c r="C1389" i="2"/>
  <c r="H1388" i="2"/>
  <c r="I1388" i="2" s="1"/>
  <c r="C1388" i="2"/>
  <c r="H1387" i="2"/>
  <c r="I1387" i="2" s="1"/>
  <c r="C1387" i="2"/>
  <c r="H1386" i="2"/>
  <c r="I1386" i="2" s="1"/>
  <c r="C1386" i="2"/>
  <c r="H1385" i="2"/>
  <c r="I1385" i="2" s="1"/>
  <c r="C1385" i="2"/>
  <c r="H1384" i="2"/>
  <c r="I1384" i="2" s="1"/>
  <c r="C1384" i="2"/>
  <c r="H1383" i="2"/>
  <c r="I1383" i="2" s="1"/>
  <c r="C1383" i="2"/>
  <c r="I1382" i="2"/>
  <c r="C1382" i="2"/>
  <c r="H1381" i="2"/>
  <c r="I1381" i="2" s="1"/>
  <c r="C1381" i="2"/>
  <c r="H1380" i="2"/>
  <c r="I1380" i="2" s="1"/>
  <c r="C1380" i="2"/>
  <c r="H1379" i="2"/>
  <c r="I1379" i="2" s="1"/>
  <c r="C1379" i="2"/>
  <c r="H1378" i="2"/>
  <c r="I1378" i="2" s="1"/>
  <c r="C1378" i="2"/>
  <c r="H1377" i="2"/>
  <c r="I1377" i="2" s="1"/>
  <c r="C1377" i="2"/>
  <c r="H1376" i="2"/>
  <c r="I1376" i="2" s="1"/>
  <c r="C1376" i="2"/>
  <c r="H1375" i="2"/>
  <c r="I1375" i="2" s="1"/>
  <c r="C1375" i="2"/>
  <c r="H1374" i="2"/>
  <c r="I1374" i="2" s="1"/>
  <c r="C1374" i="2"/>
  <c r="H1373" i="2"/>
  <c r="I1373" i="2" s="1"/>
  <c r="C1373" i="2"/>
  <c r="H1372" i="2"/>
  <c r="I1372" i="2" s="1"/>
  <c r="C1372" i="2"/>
  <c r="H1371" i="2"/>
  <c r="I1371" i="2" s="1"/>
  <c r="C1371" i="2"/>
  <c r="H1370" i="2"/>
  <c r="I1370" i="2" s="1"/>
  <c r="C1370" i="2"/>
  <c r="H1369" i="2"/>
  <c r="I1369" i="2" s="1"/>
  <c r="C1369" i="2"/>
  <c r="H1368" i="2"/>
  <c r="I1368" i="2" s="1"/>
  <c r="C1368" i="2"/>
  <c r="H1367" i="2"/>
  <c r="I1367" i="2" s="1"/>
  <c r="C1367" i="2"/>
  <c r="H1366" i="2"/>
  <c r="I1366" i="2" s="1"/>
  <c r="C1366" i="2"/>
  <c r="H1365" i="2"/>
  <c r="I1365" i="2" s="1"/>
  <c r="C1365" i="2"/>
  <c r="H1364" i="2"/>
  <c r="I1364" i="2" s="1"/>
  <c r="C1364" i="2"/>
  <c r="H1363" i="2"/>
  <c r="I1363" i="2" s="1"/>
  <c r="C1363" i="2"/>
  <c r="H1362" i="2"/>
  <c r="I1362" i="2" s="1"/>
  <c r="C1362" i="2"/>
  <c r="H1361" i="2"/>
  <c r="I1361" i="2" s="1"/>
  <c r="C1361" i="2"/>
  <c r="H1360" i="2"/>
  <c r="I1360" i="2" s="1"/>
  <c r="C1360" i="2"/>
  <c r="H1359" i="2"/>
  <c r="I1359" i="2" s="1"/>
  <c r="C1359" i="2"/>
  <c r="H1358" i="2"/>
  <c r="I1358" i="2" s="1"/>
  <c r="C1358" i="2"/>
  <c r="H1357" i="2"/>
  <c r="I1357" i="2" s="1"/>
  <c r="C1357" i="2"/>
  <c r="H1356" i="2"/>
  <c r="I1356" i="2" s="1"/>
  <c r="C1356" i="2"/>
  <c r="H1355" i="2"/>
  <c r="I1355" i="2" s="1"/>
  <c r="C1355" i="2"/>
  <c r="H1354" i="2"/>
  <c r="I1354" i="2" s="1"/>
  <c r="C1354" i="2"/>
  <c r="H1353" i="2"/>
  <c r="I1353" i="2" s="1"/>
  <c r="C1353" i="2"/>
  <c r="H1352" i="2"/>
  <c r="I1352" i="2" s="1"/>
  <c r="C1352" i="2"/>
  <c r="H1351" i="2"/>
  <c r="I1351" i="2" s="1"/>
  <c r="C1351" i="2"/>
  <c r="H1350" i="2"/>
  <c r="I1350" i="2" s="1"/>
  <c r="C1350" i="2"/>
  <c r="H1349" i="2"/>
  <c r="I1349" i="2" s="1"/>
  <c r="C1349" i="2"/>
  <c r="H1348" i="2"/>
  <c r="I1348" i="2" s="1"/>
  <c r="C1348" i="2"/>
  <c r="H1347" i="2"/>
  <c r="I1347" i="2" s="1"/>
  <c r="C1347" i="2"/>
  <c r="H1346" i="2"/>
  <c r="I1346" i="2" s="1"/>
  <c r="C1346" i="2"/>
  <c r="H1345" i="2"/>
  <c r="I1345" i="2" s="1"/>
  <c r="C1345" i="2"/>
  <c r="H1344" i="2"/>
  <c r="I1344" i="2" s="1"/>
  <c r="C1344" i="2"/>
  <c r="H1343" i="2"/>
  <c r="I1343" i="2" s="1"/>
  <c r="C1343" i="2"/>
  <c r="H1342" i="2"/>
  <c r="I1342" i="2" s="1"/>
  <c r="C1342" i="2"/>
  <c r="H1341" i="2"/>
  <c r="I1341" i="2" s="1"/>
  <c r="C1341" i="2"/>
  <c r="H1340" i="2"/>
  <c r="I1340" i="2" s="1"/>
  <c r="C1340" i="2"/>
  <c r="H1339" i="2"/>
  <c r="I1339" i="2" s="1"/>
  <c r="C1339" i="2"/>
  <c r="H1338" i="2"/>
  <c r="I1338" i="2" s="1"/>
  <c r="C1338" i="2"/>
  <c r="H1337" i="2"/>
  <c r="I1337" i="2" s="1"/>
  <c r="C1337" i="2"/>
  <c r="H1336" i="2"/>
  <c r="I1336" i="2" s="1"/>
  <c r="C1336" i="2"/>
  <c r="I1335" i="2"/>
  <c r="C1335" i="2"/>
  <c r="H1334" i="2"/>
  <c r="I1334" i="2" s="1"/>
  <c r="C1334" i="2"/>
  <c r="H1333" i="2"/>
  <c r="I1333" i="2" s="1"/>
  <c r="C1333" i="2"/>
  <c r="H1332" i="2"/>
  <c r="I1332" i="2" s="1"/>
  <c r="C1332" i="2"/>
  <c r="H1331" i="2"/>
  <c r="I1331" i="2" s="1"/>
  <c r="C1331" i="2"/>
  <c r="H1330" i="2"/>
  <c r="I1330" i="2" s="1"/>
  <c r="C1330" i="2"/>
  <c r="H1329" i="2"/>
  <c r="I1329" i="2" s="1"/>
  <c r="C1329" i="2"/>
  <c r="H1328" i="2"/>
  <c r="I1328" i="2" s="1"/>
  <c r="C1328" i="2"/>
  <c r="H1327" i="2"/>
  <c r="I1327" i="2" s="1"/>
  <c r="C1327" i="2"/>
  <c r="I1326" i="2"/>
  <c r="C1326" i="2"/>
  <c r="H1325" i="2"/>
  <c r="I1325" i="2" s="1"/>
  <c r="C1325" i="2"/>
  <c r="H1324" i="2"/>
  <c r="I1324" i="2" s="1"/>
  <c r="C1324" i="2"/>
  <c r="H1323" i="2"/>
  <c r="I1323" i="2" s="1"/>
  <c r="C1323" i="2"/>
  <c r="H1322" i="2"/>
  <c r="I1322" i="2" s="1"/>
  <c r="C1322" i="2"/>
  <c r="H1321" i="2"/>
  <c r="I1321" i="2" s="1"/>
  <c r="C1321" i="2"/>
  <c r="H1320" i="2"/>
  <c r="I1320" i="2" s="1"/>
  <c r="C1320" i="2"/>
  <c r="H1319" i="2"/>
  <c r="I1319" i="2" s="1"/>
  <c r="C1319" i="2"/>
  <c r="H1318" i="2"/>
  <c r="I1318" i="2" s="1"/>
  <c r="C1318" i="2"/>
  <c r="H1317" i="2"/>
  <c r="I1317" i="2" s="1"/>
  <c r="C1317" i="2"/>
  <c r="H1316" i="2"/>
  <c r="I1316" i="2" s="1"/>
  <c r="C1316" i="2"/>
  <c r="H1315" i="2"/>
  <c r="I1315" i="2" s="1"/>
  <c r="C1315" i="2"/>
  <c r="H1314" i="2"/>
  <c r="I1314" i="2" s="1"/>
  <c r="C1314" i="2"/>
  <c r="H1313" i="2"/>
  <c r="I1313" i="2" s="1"/>
  <c r="C1313" i="2"/>
  <c r="H1312" i="2"/>
  <c r="I1312" i="2" s="1"/>
  <c r="C1312" i="2"/>
  <c r="H1311" i="2"/>
  <c r="I1311" i="2" s="1"/>
  <c r="C1311" i="2"/>
  <c r="H1310" i="2"/>
  <c r="I1310" i="2" s="1"/>
  <c r="C1310" i="2"/>
  <c r="H1309" i="2"/>
  <c r="I1309" i="2" s="1"/>
  <c r="C1309" i="2"/>
  <c r="H1308" i="2"/>
  <c r="I1308" i="2" s="1"/>
  <c r="C1308" i="2"/>
  <c r="H1307" i="2"/>
  <c r="I1307" i="2" s="1"/>
  <c r="C1307" i="2"/>
  <c r="H1306" i="2"/>
  <c r="I1306" i="2" s="1"/>
  <c r="C1306" i="2"/>
  <c r="H1305" i="2"/>
  <c r="I1305" i="2" s="1"/>
  <c r="C1305" i="2"/>
  <c r="H1304" i="2"/>
  <c r="I1304" i="2" s="1"/>
  <c r="C1304" i="2"/>
  <c r="H1303" i="2"/>
  <c r="I1303" i="2" s="1"/>
  <c r="C1303" i="2"/>
  <c r="H1302" i="2"/>
  <c r="I1302" i="2" s="1"/>
  <c r="C1302" i="2"/>
  <c r="H1301" i="2"/>
  <c r="I1301" i="2" s="1"/>
  <c r="C1301" i="2"/>
  <c r="H1300" i="2"/>
  <c r="I1300" i="2" s="1"/>
  <c r="C1300" i="2"/>
  <c r="H1299" i="2"/>
  <c r="I1299" i="2" s="1"/>
  <c r="C1299" i="2"/>
  <c r="H1298" i="2"/>
  <c r="I1298" i="2" s="1"/>
  <c r="C1298" i="2"/>
  <c r="H1297" i="2"/>
  <c r="I1297" i="2" s="1"/>
  <c r="C1297" i="2"/>
  <c r="H1296" i="2"/>
  <c r="I1296" i="2" s="1"/>
  <c r="C1296" i="2"/>
  <c r="H1295" i="2"/>
  <c r="I1295" i="2" s="1"/>
  <c r="C1295" i="2"/>
  <c r="H1294" i="2"/>
  <c r="I1294" i="2" s="1"/>
  <c r="C1294" i="2"/>
  <c r="H1293" i="2"/>
  <c r="I1293" i="2" s="1"/>
  <c r="C1293" i="2"/>
  <c r="H1292" i="2"/>
  <c r="I1292" i="2" s="1"/>
  <c r="C1292" i="2"/>
  <c r="H1291" i="2"/>
  <c r="I1291" i="2" s="1"/>
  <c r="C1291" i="2"/>
  <c r="H1290" i="2"/>
  <c r="I1290" i="2" s="1"/>
  <c r="C1290" i="2"/>
  <c r="H1289" i="2"/>
  <c r="I1289" i="2" s="1"/>
  <c r="C1289" i="2"/>
  <c r="H1288" i="2"/>
  <c r="I1288" i="2" s="1"/>
  <c r="C1288" i="2"/>
  <c r="H1287" i="2"/>
  <c r="I1287" i="2" s="1"/>
  <c r="C1287" i="2"/>
  <c r="H1286" i="2"/>
  <c r="I1286" i="2" s="1"/>
  <c r="C1286" i="2"/>
  <c r="H1285" i="2"/>
  <c r="I1285" i="2" s="1"/>
  <c r="C1285" i="2"/>
  <c r="H1284" i="2"/>
  <c r="I1284" i="2" s="1"/>
  <c r="C1284" i="2"/>
  <c r="H1283" i="2"/>
  <c r="I1283" i="2" s="1"/>
  <c r="C1283" i="2"/>
  <c r="H1282" i="2"/>
  <c r="I1282" i="2" s="1"/>
  <c r="C1282" i="2"/>
  <c r="H1281" i="2"/>
  <c r="I1281" i="2" s="1"/>
  <c r="C1281" i="2"/>
  <c r="H1280" i="2"/>
  <c r="I1280" i="2" s="1"/>
  <c r="C1280" i="2"/>
  <c r="H1279" i="2"/>
  <c r="I1279" i="2" s="1"/>
  <c r="C1279" i="2"/>
  <c r="H1278" i="2"/>
  <c r="I1278" i="2" s="1"/>
  <c r="C1278" i="2"/>
  <c r="H1277" i="2"/>
  <c r="I1277" i="2" s="1"/>
  <c r="C1277" i="2"/>
  <c r="H1276" i="2"/>
  <c r="I1276" i="2" s="1"/>
  <c r="C1276" i="2"/>
  <c r="H1275" i="2"/>
  <c r="I1275" i="2" s="1"/>
  <c r="C1275" i="2"/>
  <c r="H1274" i="2"/>
  <c r="I1274" i="2" s="1"/>
  <c r="C1274" i="2"/>
  <c r="H1273" i="2"/>
  <c r="I1273" i="2" s="1"/>
  <c r="C1273" i="2"/>
  <c r="H1272" i="2"/>
  <c r="I1272" i="2" s="1"/>
  <c r="C1272" i="2"/>
  <c r="H1271" i="2"/>
  <c r="I1271" i="2" s="1"/>
  <c r="C1271" i="2"/>
  <c r="H1270" i="2"/>
  <c r="I1270" i="2" s="1"/>
  <c r="C1270" i="2"/>
  <c r="H1269" i="2"/>
  <c r="I1269" i="2" s="1"/>
  <c r="C1269" i="2"/>
  <c r="H1268" i="2"/>
  <c r="I1268" i="2" s="1"/>
  <c r="C1268" i="2"/>
  <c r="H1267" i="2"/>
  <c r="I1267" i="2" s="1"/>
  <c r="C1267" i="2"/>
  <c r="H1266" i="2"/>
  <c r="I1266" i="2" s="1"/>
  <c r="C1266" i="2"/>
  <c r="H1265" i="2"/>
  <c r="I1265" i="2" s="1"/>
  <c r="C1265" i="2"/>
  <c r="H1264" i="2"/>
  <c r="I1264" i="2" s="1"/>
  <c r="C1264" i="2"/>
  <c r="H1263" i="2"/>
  <c r="I1263" i="2" s="1"/>
  <c r="C1263" i="2"/>
  <c r="H1262" i="2"/>
  <c r="I1262" i="2" s="1"/>
  <c r="C1262" i="2"/>
  <c r="H1261" i="2"/>
  <c r="I1261" i="2" s="1"/>
  <c r="C1261" i="2"/>
  <c r="H1260" i="2"/>
  <c r="I1260" i="2" s="1"/>
  <c r="C1260" i="2"/>
  <c r="H1259" i="2"/>
  <c r="I1259" i="2" s="1"/>
  <c r="C1259" i="2"/>
  <c r="H1258" i="2"/>
  <c r="I1258" i="2" s="1"/>
  <c r="C1258" i="2"/>
  <c r="H1257" i="2"/>
  <c r="I1257" i="2" s="1"/>
  <c r="C1257" i="2"/>
  <c r="H1256" i="2"/>
  <c r="I1256" i="2" s="1"/>
  <c r="C1256" i="2"/>
  <c r="H1255" i="2"/>
  <c r="I1255" i="2" s="1"/>
  <c r="C1255" i="2"/>
  <c r="H1254" i="2"/>
  <c r="I1254" i="2" s="1"/>
  <c r="C1254" i="2"/>
  <c r="H1253" i="2"/>
  <c r="I1253" i="2" s="1"/>
  <c r="C1253" i="2"/>
  <c r="H1252" i="2"/>
  <c r="I1252" i="2" s="1"/>
  <c r="C1252" i="2"/>
  <c r="H1251" i="2"/>
  <c r="I1251" i="2" s="1"/>
  <c r="C1251" i="2"/>
  <c r="H1250" i="2"/>
  <c r="I1250" i="2" s="1"/>
  <c r="C1250" i="2"/>
  <c r="H1249" i="2"/>
  <c r="I1249" i="2" s="1"/>
  <c r="C1249" i="2"/>
  <c r="H1248" i="2"/>
  <c r="I1248" i="2" s="1"/>
  <c r="C1248" i="2"/>
  <c r="H1247" i="2"/>
  <c r="I1247" i="2" s="1"/>
  <c r="C1247" i="2"/>
  <c r="H1246" i="2"/>
  <c r="I1246" i="2" s="1"/>
  <c r="C1246" i="2"/>
  <c r="H1245" i="2"/>
  <c r="I1245" i="2" s="1"/>
  <c r="C1245" i="2"/>
  <c r="H1244" i="2"/>
  <c r="I1244" i="2" s="1"/>
  <c r="C1244" i="2"/>
  <c r="H1243" i="2"/>
  <c r="I1243" i="2" s="1"/>
  <c r="C1243" i="2"/>
  <c r="H1242" i="2"/>
  <c r="I1242" i="2" s="1"/>
  <c r="C1242" i="2"/>
  <c r="H1241" i="2"/>
  <c r="I1241" i="2" s="1"/>
  <c r="C1241" i="2"/>
  <c r="H1240" i="2"/>
  <c r="I1240" i="2" s="1"/>
  <c r="C1240" i="2"/>
  <c r="H1239" i="2"/>
  <c r="I1239" i="2" s="1"/>
  <c r="C1239" i="2"/>
  <c r="H1238" i="2"/>
  <c r="I1238" i="2" s="1"/>
  <c r="C1238" i="2"/>
  <c r="H1237" i="2"/>
  <c r="I1237" i="2" s="1"/>
  <c r="C1237" i="2"/>
  <c r="H1236" i="2"/>
  <c r="I1236" i="2" s="1"/>
  <c r="C1236" i="2"/>
  <c r="H1235" i="2"/>
  <c r="I1235" i="2" s="1"/>
  <c r="C1235" i="2"/>
  <c r="H1234" i="2"/>
  <c r="I1234" i="2" s="1"/>
  <c r="C1234" i="2"/>
  <c r="H1233" i="2"/>
  <c r="I1233" i="2" s="1"/>
  <c r="C1233" i="2"/>
  <c r="I1232" i="2"/>
  <c r="C1232" i="2"/>
  <c r="H1231" i="2"/>
  <c r="I1231" i="2" s="1"/>
  <c r="C1231" i="2"/>
  <c r="H1230" i="2"/>
  <c r="I1230" i="2" s="1"/>
  <c r="C1230" i="2"/>
  <c r="H1229" i="2"/>
  <c r="I1229" i="2" s="1"/>
  <c r="C1229" i="2"/>
  <c r="H1228" i="2"/>
  <c r="I1228" i="2" s="1"/>
  <c r="C1228" i="2"/>
  <c r="H1227" i="2"/>
  <c r="I1227" i="2" s="1"/>
  <c r="C1227" i="2"/>
  <c r="H1226" i="2"/>
  <c r="I1226" i="2" s="1"/>
  <c r="C1226" i="2"/>
  <c r="H1225" i="2"/>
  <c r="I1225" i="2" s="1"/>
  <c r="C1225" i="2"/>
  <c r="H1224" i="2"/>
  <c r="I1224" i="2" s="1"/>
  <c r="C1224" i="2"/>
  <c r="H1223" i="2"/>
  <c r="I1223" i="2" s="1"/>
  <c r="C1223" i="2"/>
  <c r="H1222" i="2"/>
  <c r="I1222" i="2" s="1"/>
  <c r="C1222" i="2"/>
  <c r="H1221" i="2"/>
  <c r="I1221" i="2" s="1"/>
  <c r="C1221" i="2"/>
  <c r="H1220" i="2"/>
  <c r="I1220" i="2" s="1"/>
  <c r="C1220" i="2"/>
  <c r="H1219" i="2"/>
  <c r="I1219" i="2" s="1"/>
  <c r="C1219" i="2"/>
  <c r="H1218" i="2"/>
  <c r="I1218" i="2" s="1"/>
  <c r="C1218" i="2"/>
  <c r="H1217" i="2"/>
  <c r="I1217" i="2" s="1"/>
  <c r="C1217" i="2"/>
  <c r="H1216" i="2"/>
  <c r="I1216" i="2" s="1"/>
  <c r="C1216" i="2"/>
  <c r="H1215" i="2"/>
  <c r="I1215" i="2" s="1"/>
  <c r="C1215" i="2"/>
  <c r="H1214" i="2"/>
  <c r="I1214" i="2" s="1"/>
  <c r="C1214" i="2"/>
  <c r="H1213" i="2"/>
  <c r="I1213" i="2" s="1"/>
  <c r="C1213" i="2"/>
  <c r="H1212" i="2"/>
  <c r="I1212" i="2" s="1"/>
  <c r="C1212" i="2"/>
  <c r="H1211" i="2"/>
  <c r="I1211" i="2" s="1"/>
  <c r="C1211" i="2"/>
  <c r="H1210" i="2"/>
  <c r="I1210" i="2" s="1"/>
  <c r="C1210" i="2"/>
  <c r="H1209" i="2"/>
  <c r="I1209" i="2" s="1"/>
  <c r="C1209" i="2"/>
  <c r="H1208" i="2"/>
  <c r="I1208" i="2" s="1"/>
  <c r="C1208" i="2"/>
  <c r="H1207" i="2"/>
  <c r="I1207" i="2" s="1"/>
  <c r="C1207" i="2"/>
  <c r="H1206" i="2"/>
  <c r="I1206" i="2" s="1"/>
  <c r="C1206" i="2"/>
  <c r="H1205" i="2"/>
  <c r="I1205" i="2" s="1"/>
  <c r="C1205" i="2"/>
  <c r="H1204" i="2"/>
  <c r="I1204" i="2" s="1"/>
  <c r="C1204" i="2"/>
  <c r="H1203" i="2"/>
  <c r="I1203" i="2" s="1"/>
  <c r="C1203" i="2"/>
  <c r="H1202" i="2"/>
  <c r="I1202" i="2" s="1"/>
  <c r="C1202" i="2"/>
  <c r="H1201" i="2"/>
  <c r="I1201" i="2" s="1"/>
  <c r="C1201" i="2"/>
  <c r="H1200" i="2"/>
  <c r="I1200" i="2" s="1"/>
  <c r="C1200" i="2"/>
  <c r="H1199" i="2"/>
  <c r="I1199" i="2" s="1"/>
  <c r="C1199" i="2"/>
  <c r="H1198" i="2"/>
  <c r="I1198" i="2" s="1"/>
  <c r="C1198" i="2"/>
  <c r="H1197" i="2"/>
  <c r="I1197" i="2" s="1"/>
  <c r="C1197" i="2"/>
  <c r="H1196" i="2"/>
  <c r="I1196" i="2" s="1"/>
  <c r="C1196" i="2"/>
  <c r="H1195" i="2"/>
  <c r="I1195" i="2" s="1"/>
  <c r="C1195" i="2"/>
  <c r="H1194" i="2"/>
  <c r="I1194" i="2" s="1"/>
  <c r="C1194" i="2"/>
  <c r="H1193" i="2"/>
  <c r="I1193" i="2" s="1"/>
  <c r="C1193" i="2"/>
  <c r="H1192" i="2"/>
  <c r="I1192" i="2" s="1"/>
  <c r="C1192" i="2"/>
  <c r="H1191" i="2"/>
  <c r="I1191" i="2" s="1"/>
  <c r="C1191" i="2"/>
  <c r="H1190" i="2"/>
  <c r="I1190" i="2" s="1"/>
  <c r="C1190" i="2"/>
  <c r="H1189" i="2"/>
  <c r="I1189" i="2" s="1"/>
  <c r="C1189" i="2"/>
  <c r="H1188" i="2"/>
  <c r="I1188" i="2" s="1"/>
  <c r="C1188" i="2"/>
  <c r="H1187" i="2"/>
  <c r="I1187" i="2" s="1"/>
  <c r="C1187" i="2"/>
  <c r="H1186" i="2"/>
  <c r="I1186" i="2" s="1"/>
  <c r="C1186" i="2"/>
  <c r="H1185" i="2"/>
  <c r="I1185" i="2" s="1"/>
  <c r="C1185" i="2"/>
  <c r="H1184" i="2"/>
  <c r="I1184" i="2" s="1"/>
  <c r="C1184" i="2"/>
  <c r="H1183" i="2"/>
  <c r="I1183" i="2" s="1"/>
  <c r="C1183" i="2"/>
  <c r="H1182" i="2"/>
  <c r="I1182" i="2" s="1"/>
  <c r="C1182" i="2"/>
  <c r="H1181" i="2"/>
  <c r="I1181" i="2" s="1"/>
  <c r="C1181" i="2"/>
  <c r="H1180" i="2"/>
  <c r="I1180" i="2" s="1"/>
  <c r="C1180" i="2"/>
  <c r="I1179" i="2"/>
  <c r="C1179" i="2"/>
  <c r="H1178" i="2"/>
  <c r="I1178" i="2" s="1"/>
  <c r="C1178" i="2"/>
  <c r="H1177" i="2"/>
  <c r="I1177" i="2" s="1"/>
  <c r="C1177" i="2"/>
  <c r="H1176" i="2"/>
  <c r="I1176" i="2" s="1"/>
  <c r="C1176" i="2"/>
  <c r="H1175" i="2"/>
  <c r="I1175" i="2" s="1"/>
  <c r="C1175" i="2"/>
  <c r="H1174" i="2"/>
  <c r="I1174" i="2" s="1"/>
  <c r="C1174" i="2"/>
  <c r="H1173" i="2"/>
  <c r="I1173" i="2" s="1"/>
  <c r="C1173" i="2"/>
  <c r="H1172" i="2"/>
  <c r="I1172" i="2" s="1"/>
  <c r="C1172" i="2"/>
  <c r="H1171" i="2"/>
  <c r="I1171" i="2" s="1"/>
  <c r="C1171" i="2"/>
  <c r="H1170" i="2"/>
  <c r="I1170" i="2" s="1"/>
  <c r="C1170" i="2"/>
  <c r="H1169" i="2"/>
  <c r="I1169" i="2" s="1"/>
  <c r="C1169" i="2"/>
  <c r="H1168" i="2"/>
  <c r="I1168" i="2" s="1"/>
  <c r="C1168" i="2"/>
  <c r="H1167" i="2"/>
  <c r="I1167" i="2" s="1"/>
  <c r="C1167" i="2"/>
  <c r="H1166" i="2"/>
  <c r="I1166" i="2" s="1"/>
  <c r="C1166" i="2"/>
  <c r="H1165" i="2"/>
  <c r="I1165" i="2" s="1"/>
  <c r="C1165" i="2"/>
  <c r="H1164" i="2"/>
  <c r="I1164" i="2" s="1"/>
  <c r="C1164" i="2"/>
  <c r="H1163" i="2"/>
  <c r="I1163" i="2" s="1"/>
  <c r="C1163" i="2"/>
  <c r="H1162" i="2"/>
  <c r="I1162" i="2" s="1"/>
  <c r="C1162" i="2"/>
  <c r="H1161" i="2"/>
  <c r="I1161" i="2" s="1"/>
  <c r="C1161" i="2"/>
  <c r="H1160" i="2"/>
  <c r="I1160" i="2" s="1"/>
  <c r="C1160" i="2"/>
  <c r="H1159" i="2"/>
  <c r="I1159" i="2" s="1"/>
  <c r="C1159" i="2"/>
  <c r="H1158" i="2"/>
  <c r="I1158" i="2" s="1"/>
  <c r="C1158" i="2"/>
  <c r="H1157" i="2"/>
  <c r="I1157" i="2" s="1"/>
  <c r="C1157" i="2"/>
  <c r="H1156" i="2"/>
  <c r="I1156" i="2" s="1"/>
  <c r="C1156" i="2"/>
  <c r="H1155" i="2"/>
  <c r="I1155" i="2" s="1"/>
  <c r="C1155" i="2"/>
  <c r="H1154" i="2"/>
  <c r="I1154" i="2" s="1"/>
  <c r="C1154" i="2"/>
  <c r="H1153" i="2"/>
  <c r="I1153" i="2" s="1"/>
  <c r="C1153" i="2"/>
  <c r="H1152" i="2"/>
  <c r="I1152" i="2" s="1"/>
  <c r="C1152" i="2"/>
  <c r="H1151" i="2"/>
  <c r="I1151" i="2" s="1"/>
  <c r="C1151" i="2"/>
  <c r="H1150" i="2"/>
  <c r="I1150" i="2" s="1"/>
  <c r="C1150" i="2"/>
  <c r="H1149" i="2"/>
  <c r="I1149" i="2" s="1"/>
  <c r="C1149" i="2"/>
  <c r="H1148" i="2"/>
  <c r="I1148" i="2" s="1"/>
  <c r="C1148" i="2"/>
  <c r="H1147" i="2"/>
  <c r="I1147" i="2" s="1"/>
  <c r="C1147" i="2"/>
  <c r="H1146" i="2"/>
  <c r="I1146" i="2" s="1"/>
  <c r="C1146" i="2"/>
  <c r="H1145" i="2"/>
  <c r="I1145" i="2" s="1"/>
  <c r="C1145" i="2"/>
  <c r="H1144" i="2"/>
  <c r="I1144" i="2" s="1"/>
  <c r="C1144" i="2"/>
  <c r="H1143" i="2"/>
  <c r="I1143" i="2" s="1"/>
  <c r="C1143" i="2"/>
  <c r="H1142" i="2"/>
  <c r="I1142" i="2" s="1"/>
  <c r="C1142" i="2"/>
  <c r="H1141" i="2"/>
  <c r="I1141" i="2" s="1"/>
  <c r="C1141" i="2"/>
  <c r="H1140" i="2"/>
  <c r="I1140" i="2" s="1"/>
  <c r="C1140" i="2"/>
  <c r="H1139" i="2"/>
  <c r="I1139" i="2" s="1"/>
  <c r="C1139" i="2"/>
  <c r="H1138" i="2"/>
  <c r="I1138" i="2" s="1"/>
  <c r="C1138" i="2"/>
  <c r="H1137" i="2"/>
  <c r="I1137" i="2" s="1"/>
  <c r="C1137" i="2"/>
  <c r="H1136" i="2"/>
  <c r="I1136" i="2" s="1"/>
  <c r="C1136" i="2"/>
  <c r="H1135" i="2"/>
  <c r="I1135" i="2" s="1"/>
  <c r="C1135" i="2"/>
  <c r="H1134" i="2"/>
  <c r="I1134" i="2" s="1"/>
  <c r="C1134" i="2"/>
  <c r="H1133" i="2"/>
  <c r="I1133" i="2" s="1"/>
  <c r="C1133" i="2"/>
  <c r="H1132" i="2"/>
  <c r="I1132" i="2" s="1"/>
  <c r="C1132" i="2"/>
  <c r="H1131" i="2"/>
  <c r="I1131" i="2" s="1"/>
  <c r="C1131" i="2"/>
  <c r="H1130" i="2"/>
  <c r="I1130" i="2" s="1"/>
  <c r="C1130" i="2"/>
  <c r="H1129" i="2"/>
  <c r="I1129" i="2" s="1"/>
  <c r="C1129" i="2"/>
  <c r="H1128" i="2"/>
  <c r="I1128" i="2" s="1"/>
  <c r="C1128" i="2"/>
  <c r="H1127" i="2"/>
  <c r="I1127" i="2" s="1"/>
  <c r="C1127" i="2"/>
  <c r="H1126" i="2"/>
  <c r="I1126" i="2" s="1"/>
  <c r="C1126" i="2"/>
  <c r="H1125" i="2"/>
  <c r="I1125" i="2" s="1"/>
  <c r="C1125" i="2"/>
  <c r="H1124" i="2"/>
  <c r="I1124" i="2" s="1"/>
  <c r="C1124" i="2"/>
  <c r="H1123" i="2"/>
  <c r="I1123" i="2" s="1"/>
  <c r="C1123" i="2"/>
  <c r="H1122" i="2"/>
  <c r="I1122" i="2" s="1"/>
  <c r="C1122" i="2"/>
  <c r="H1121" i="2"/>
  <c r="I1121" i="2" s="1"/>
  <c r="C1121" i="2"/>
  <c r="H1120" i="2"/>
  <c r="I1120" i="2" s="1"/>
  <c r="C1120" i="2"/>
  <c r="H1119" i="2"/>
  <c r="I1119" i="2" s="1"/>
  <c r="C1119" i="2"/>
  <c r="I1118" i="2"/>
  <c r="C1118" i="2"/>
  <c r="H1117" i="2"/>
  <c r="I1117" i="2" s="1"/>
  <c r="C1117" i="2"/>
  <c r="H1116" i="2"/>
  <c r="I1116" i="2" s="1"/>
  <c r="C1116" i="2"/>
  <c r="H1115" i="2"/>
  <c r="I1115" i="2" s="1"/>
  <c r="C1115" i="2"/>
  <c r="H1114" i="2"/>
  <c r="I1114" i="2" s="1"/>
  <c r="C1114" i="2"/>
  <c r="H1113" i="2"/>
  <c r="I1113" i="2" s="1"/>
  <c r="C1113" i="2"/>
  <c r="H1112" i="2"/>
  <c r="I1112" i="2" s="1"/>
  <c r="C1112" i="2"/>
  <c r="H1111" i="2"/>
  <c r="I1111" i="2" s="1"/>
  <c r="C1111" i="2"/>
  <c r="I1110" i="2"/>
  <c r="C1110" i="2"/>
  <c r="H1109" i="2"/>
  <c r="I1109" i="2" s="1"/>
  <c r="C1109" i="2"/>
  <c r="H1108" i="2"/>
  <c r="I1108" i="2" s="1"/>
  <c r="C1108" i="2"/>
  <c r="H1107" i="2"/>
  <c r="I1107" i="2" s="1"/>
  <c r="C1107" i="2"/>
  <c r="H1106" i="2"/>
  <c r="I1106" i="2" s="1"/>
  <c r="C1106" i="2"/>
  <c r="H1105" i="2"/>
  <c r="I1105" i="2" s="1"/>
  <c r="C1105" i="2"/>
  <c r="H1104" i="2"/>
  <c r="I1104" i="2" s="1"/>
  <c r="C1104" i="2"/>
  <c r="H1103" i="2"/>
  <c r="I1103" i="2" s="1"/>
  <c r="C1103" i="2"/>
  <c r="H1102" i="2"/>
  <c r="I1102" i="2" s="1"/>
  <c r="C1102" i="2"/>
  <c r="H1101" i="2"/>
  <c r="I1101" i="2" s="1"/>
  <c r="C1101" i="2"/>
  <c r="H1100" i="2"/>
  <c r="I1100" i="2" s="1"/>
  <c r="C1100" i="2"/>
  <c r="H1099" i="2"/>
  <c r="I1099" i="2" s="1"/>
  <c r="C1099" i="2"/>
  <c r="H1098" i="2"/>
  <c r="I1098" i="2" s="1"/>
  <c r="C1098" i="2"/>
  <c r="H1097" i="2"/>
  <c r="I1097" i="2" s="1"/>
  <c r="C1097" i="2"/>
  <c r="H1096" i="2"/>
  <c r="I1096" i="2" s="1"/>
  <c r="C1096" i="2"/>
  <c r="H1095" i="2"/>
  <c r="I1095" i="2" s="1"/>
  <c r="C1095" i="2"/>
  <c r="H1094" i="2"/>
  <c r="I1094" i="2" s="1"/>
  <c r="C1094" i="2"/>
  <c r="H1093" i="2"/>
  <c r="I1093" i="2" s="1"/>
  <c r="C1093" i="2"/>
  <c r="H1092" i="2"/>
  <c r="I1092" i="2" s="1"/>
  <c r="C1092" i="2"/>
  <c r="H1091" i="2"/>
  <c r="I1091" i="2" s="1"/>
  <c r="C1091" i="2"/>
  <c r="H1090" i="2"/>
  <c r="I1090" i="2" s="1"/>
  <c r="C1090" i="2"/>
  <c r="H1089" i="2"/>
  <c r="I1089" i="2" s="1"/>
  <c r="C1089" i="2"/>
  <c r="H1088" i="2"/>
  <c r="I1088" i="2" s="1"/>
  <c r="C1088" i="2"/>
  <c r="H1087" i="2"/>
  <c r="I1087" i="2" s="1"/>
  <c r="C1087" i="2"/>
  <c r="H1086" i="2"/>
  <c r="I1086" i="2" s="1"/>
  <c r="C1086" i="2"/>
  <c r="H1085" i="2"/>
  <c r="I1085" i="2" s="1"/>
  <c r="C1085" i="2"/>
  <c r="H1084" i="2"/>
  <c r="I1084" i="2" s="1"/>
  <c r="C1084" i="2"/>
  <c r="H1083" i="2"/>
  <c r="I1083" i="2" s="1"/>
  <c r="C1083" i="2"/>
  <c r="H1082" i="2"/>
  <c r="I1082" i="2" s="1"/>
  <c r="C1082" i="2"/>
  <c r="H1081" i="2"/>
  <c r="I1081" i="2" s="1"/>
  <c r="C1081" i="2"/>
  <c r="H1080" i="2"/>
  <c r="I1080" i="2" s="1"/>
  <c r="C1080" i="2"/>
  <c r="H1079" i="2"/>
  <c r="I1079" i="2" s="1"/>
  <c r="C1079" i="2"/>
  <c r="H1078" i="2"/>
  <c r="I1078" i="2" s="1"/>
  <c r="C1078" i="2"/>
  <c r="H1077" i="2"/>
  <c r="I1077" i="2" s="1"/>
  <c r="C1077" i="2"/>
  <c r="H1076" i="2"/>
  <c r="I1076" i="2" s="1"/>
  <c r="C1076" i="2"/>
  <c r="H1075" i="2"/>
  <c r="I1075" i="2" s="1"/>
  <c r="C1075" i="2"/>
  <c r="H1074" i="2"/>
  <c r="I1074" i="2" s="1"/>
  <c r="C1074" i="2"/>
  <c r="H1073" i="2"/>
  <c r="I1073" i="2" s="1"/>
  <c r="C1073" i="2"/>
  <c r="H1072" i="2"/>
  <c r="I1072" i="2" s="1"/>
  <c r="C1072" i="2"/>
  <c r="H1071" i="2"/>
  <c r="I1071" i="2" s="1"/>
  <c r="C1071" i="2"/>
  <c r="H1070" i="2"/>
  <c r="I1070" i="2" s="1"/>
  <c r="C1070" i="2"/>
  <c r="H1069" i="2"/>
  <c r="I1069" i="2" s="1"/>
  <c r="C1069" i="2"/>
  <c r="H1068" i="2"/>
  <c r="I1068" i="2" s="1"/>
  <c r="C1068" i="2"/>
  <c r="H1067" i="2"/>
  <c r="I1067" i="2" s="1"/>
  <c r="C1067" i="2"/>
  <c r="H1066" i="2"/>
  <c r="I1066" i="2" s="1"/>
  <c r="C1066" i="2"/>
  <c r="H1065" i="2"/>
  <c r="I1065" i="2" s="1"/>
  <c r="C1065" i="2"/>
  <c r="I1064" i="2"/>
  <c r="C1064" i="2"/>
  <c r="H1063" i="2"/>
  <c r="I1063" i="2" s="1"/>
  <c r="C1063" i="2"/>
  <c r="H1062" i="2"/>
  <c r="I1062" i="2" s="1"/>
  <c r="C1062" i="2"/>
  <c r="H1061" i="2"/>
  <c r="I1061" i="2" s="1"/>
  <c r="C1061" i="2"/>
  <c r="H1060" i="2"/>
  <c r="I1060" i="2" s="1"/>
  <c r="C1060" i="2"/>
  <c r="H1059" i="2"/>
  <c r="I1059" i="2" s="1"/>
  <c r="C1059" i="2"/>
  <c r="H1058" i="2"/>
  <c r="I1058" i="2" s="1"/>
  <c r="C1058" i="2"/>
  <c r="H1057" i="2"/>
  <c r="I1057" i="2" s="1"/>
  <c r="C1057" i="2"/>
  <c r="H1056" i="2"/>
  <c r="I1056" i="2" s="1"/>
  <c r="C1056" i="2"/>
  <c r="H1055" i="2"/>
  <c r="I1055" i="2" s="1"/>
  <c r="C1055" i="2"/>
  <c r="H1054" i="2"/>
  <c r="I1054" i="2" s="1"/>
  <c r="C1054" i="2"/>
  <c r="H1053" i="2"/>
  <c r="I1053" i="2" s="1"/>
  <c r="C1053" i="2"/>
  <c r="H1052" i="2"/>
  <c r="I1052" i="2" s="1"/>
  <c r="C1052" i="2"/>
  <c r="H1051" i="2"/>
  <c r="I1051" i="2" s="1"/>
  <c r="C1051" i="2"/>
  <c r="H1050" i="2"/>
  <c r="I1050" i="2" s="1"/>
  <c r="C1050" i="2"/>
  <c r="H1049" i="2"/>
  <c r="I1049" i="2" s="1"/>
  <c r="C1049" i="2"/>
  <c r="H1048" i="2"/>
  <c r="I1048" i="2" s="1"/>
  <c r="C1048" i="2"/>
  <c r="H1047" i="2"/>
  <c r="I1047" i="2" s="1"/>
  <c r="C1047" i="2"/>
  <c r="H1046" i="2"/>
  <c r="I1046" i="2" s="1"/>
  <c r="C1046" i="2"/>
  <c r="H1045" i="2"/>
  <c r="I1045" i="2" s="1"/>
  <c r="C1045" i="2"/>
  <c r="H1044" i="2"/>
  <c r="I1044" i="2" s="1"/>
  <c r="C1044" i="2"/>
  <c r="H1043" i="2"/>
  <c r="I1043" i="2" s="1"/>
  <c r="C1043" i="2"/>
  <c r="H1042" i="2"/>
  <c r="I1042" i="2" s="1"/>
  <c r="C1042" i="2"/>
  <c r="H1041" i="2"/>
  <c r="I1041" i="2" s="1"/>
  <c r="C1041" i="2"/>
  <c r="H1040" i="2"/>
  <c r="I1040" i="2" s="1"/>
  <c r="C1040" i="2"/>
  <c r="H1039" i="2"/>
  <c r="I1039" i="2" s="1"/>
  <c r="C1039" i="2"/>
  <c r="H1038" i="2"/>
  <c r="I1038" i="2" s="1"/>
  <c r="C1038" i="2"/>
  <c r="H1037" i="2"/>
  <c r="I1037" i="2" s="1"/>
  <c r="C1037" i="2"/>
  <c r="H1036" i="2"/>
  <c r="I1036" i="2" s="1"/>
  <c r="C1036" i="2"/>
  <c r="H1035" i="2"/>
  <c r="I1035" i="2" s="1"/>
  <c r="C1035" i="2"/>
  <c r="H1034" i="2"/>
  <c r="I1034" i="2" s="1"/>
  <c r="C1034" i="2"/>
  <c r="H1033" i="2"/>
  <c r="I1033" i="2" s="1"/>
  <c r="C1033" i="2"/>
  <c r="H1032" i="2"/>
  <c r="I1032" i="2" s="1"/>
  <c r="C1032" i="2"/>
  <c r="H1031" i="2"/>
  <c r="I1031" i="2" s="1"/>
  <c r="C1031" i="2"/>
  <c r="H1030" i="2"/>
  <c r="I1030" i="2" s="1"/>
  <c r="C1030" i="2"/>
  <c r="H1029" i="2"/>
  <c r="I1029" i="2" s="1"/>
  <c r="C1029" i="2"/>
  <c r="H1028" i="2"/>
  <c r="I1028" i="2" s="1"/>
  <c r="C1028" i="2"/>
  <c r="H1027" i="2"/>
  <c r="I1027" i="2" s="1"/>
  <c r="C1027" i="2"/>
  <c r="H1026" i="2"/>
  <c r="I1026" i="2" s="1"/>
  <c r="C1026" i="2"/>
  <c r="H1025" i="2"/>
  <c r="I1025" i="2" s="1"/>
  <c r="C1025" i="2"/>
  <c r="H1024" i="2"/>
  <c r="I1024" i="2" s="1"/>
  <c r="C1024" i="2"/>
  <c r="H1023" i="2"/>
  <c r="I1023" i="2" s="1"/>
  <c r="C1023" i="2"/>
  <c r="H1022" i="2"/>
  <c r="I1022" i="2" s="1"/>
  <c r="C1022" i="2"/>
  <c r="H1021" i="2"/>
  <c r="I1021" i="2" s="1"/>
  <c r="C1021" i="2"/>
  <c r="I1020" i="2"/>
  <c r="C1020" i="2"/>
  <c r="H1019" i="2"/>
  <c r="I1019" i="2" s="1"/>
  <c r="C1019" i="2"/>
  <c r="H1018" i="2"/>
  <c r="I1018" i="2" s="1"/>
  <c r="C1018" i="2"/>
  <c r="H1017" i="2"/>
  <c r="I1017" i="2" s="1"/>
  <c r="C1017" i="2"/>
  <c r="H1016" i="2"/>
  <c r="I1016" i="2" s="1"/>
  <c r="C1016" i="2"/>
  <c r="H1015" i="2"/>
  <c r="I1015" i="2" s="1"/>
  <c r="C1015" i="2"/>
  <c r="H1014" i="2"/>
  <c r="I1014" i="2" s="1"/>
  <c r="C1014" i="2"/>
  <c r="H1013" i="2"/>
  <c r="I1013" i="2" s="1"/>
  <c r="C1013" i="2"/>
  <c r="H1012" i="2"/>
  <c r="I1012" i="2" s="1"/>
  <c r="C1012" i="2"/>
  <c r="H1011" i="2"/>
  <c r="I1011" i="2" s="1"/>
  <c r="C1011" i="2"/>
  <c r="H1010" i="2"/>
  <c r="I1010" i="2" s="1"/>
  <c r="C1010" i="2"/>
  <c r="H1009" i="2"/>
  <c r="I1009" i="2" s="1"/>
  <c r="C1009" i="2"/>
  <c r="H1008" i="2"/>
  <c r="I1008" i="2" s="1"/>
  <c r="C1008" i="2"/>
  <c r="H1007" i="2"/>
  <c r="I1007" i="2" s="1"/>
  <c r="C1007" i="2"/>
  <c r="H1006" i="2"/>
  <c r="I1006" i="2" s="1"/>
  <c r="C1006" i="2"/>
  <c r="H1005" i="2"/>
  <c r="I1005" i="2" s="1"/>
  <c r="C1005" i="2"/>
  <c r="H1004" i="2"/>
  <c r="I1004" i="2" s="1"/>
  <c r="C1004" i="2"/>
  <c r="H1003" i="2"/>
  <c r="I1003" i="2" s="1"/>
  <c r="C1003" i="2"/>
  <c r="H1002" i="2"/>
  <c r="I1002" i="2" s="1"/>
  <c r="C1002" i="2"/>
  <c r="H1001" i="2"/>
  <c r="I1001" i="2" s="1"/>
  <c r="C1001" i="2"/>
  <c r="H1000" i="2"/>
  <c r="I1000" i="2" s="1"/>
  <c r="C1000" i="2"/>
  <c r="H999" i="2"/>
  <c r="I999" i="2" s="1"/>
  <c r="C999" i="2"/>
  <c r="H998" i="2"/>
  <c r="I998" i="2" s="1"/>
  <c r="C998" i="2"/>
  <c r="H997" i="2"/>
  <c r="I997" i="2" s="1"/>
  <c r="C997" i="2"/>
  <c r="H996" i="2"/>
  <c r="I996" i="2" s="1"/>
  <c r="C996" i="2"/>
  <c r="H995" i="2"/>
  <c r="I995" i="2" s="1"/>
  <c r="C995" i="2"/>
  <c r="H994" i="2"/>
  <c r="I994" i="2" s="1"/>
  <c r="C994" i="2"/>
  <c r="H993" i="2"/>
  <c r="I993" i="2" s="1"/>
  <c r="H992" i="2"/>
  <c r="I992" i="2" s="1"/>
  <c r="H991" i="2"/>
  <c r="I991" i="2" s="1"/>
  <c r="H990" i="2"/>
  <c r="I990" i="2" s="1"/>
  <c r="H989" i="2"/>
  <c r="I989" i="2" s="1"/>
  <c r="H988" i="2"/>
  <c r="I988" i="2" s="1"/>
  <c r="H987" i="2"/>
  <c r="I987" i="2" s="1"/>
  <c r="H986" i="2"/>
  <c r="I986" i="2" s="1"/>
  <c r="H985" i="2"/>
  <c r="I985" i="2" s="1"/>
  <c r="H984" i="2"/>
  <c r="I984" i="2" s="1"/>
  <c r="H983" i="2"/>
  <c r="I983" i="2" s="1"/>
  <c r="H982" i="2"/>
  <c r="I982" i="2" s="1"/>
  <c r="H981" i="2"/>
  <c r="I981" i="2" s="1"/>
  <c r="H980" i="2"/>
  <c r="I980" i="2" s="1"/>
  <c r="H979" i="2"/>
  <c r="I979" i="2" s="1"/>
  <c r="H978" i="2"/>
  <c r="I978" i="2" s="1"/>
  <c r="H977" i="2"/>
  <c r="I977" i="2" s="1"/>
  <c r="H976" i="2"/>
  <c r="I976" i="2" s="1"/>
  <c r="H975" i="2"/>
  <c r="I975" i="2" s="1"/>
  <c r="H974" i="2"/>
  <c r="I974" i="2" s="1"/>
  <c r="H973" i="2"/>
  <c r="I973" i="2" s="1"/>
  <c r="I972" i="2"/>
  <c r="H971" i="2"/>
  <c r="I971" i="2" s="1"/>
  <c r="H970" i="2"/>
  <c r="I970" i="2" s="1"/>
  <c r="H969" i="2"/>
  <c r="I969" i="2" s="1"/>
  <c r="H968" i="2"/>
  <c r="I968" i="2" s="1"/>
  <c r="H967" i="2"/>
  <c r="I967" i="2" s="1"/>
  <c r="H966" i="2"/>
  <c r="I966" i="2" s="1"/>
  <c r="H965" i="2"/>
  <c r="I965" i="2" s="1"/>
  <c r="H964" i="2"/>
  <c r="I964" i="2" s="1"/>
  <c r="H963" i="2"/>
  <c r="I963" i="2" s="1"/>
  <c r="H962" i="2"/>
  <c r="I962" i="2" s="1"/>
  <c r="H961" i="2"/>
  <c r="I961" i="2" s="1"/>
  <c r="H960" i="2"/>
  <c r="I960" i="2" s="1"/>
  <c r="H959" i="2"/>
  <c r="I959" i="2" s="1"/>
  <c r="H958" i="2"/>
  <c r="I958" i="2" s="1"/>
  <c r="H957" i="2"/>
  <c r="I957" i="2" s="1"/>
  <c r="H956" i="2"/>
  <c r="I956" i="2" s="1"/>
  <c r="H955" i="2"/>
  <c r="I955" i="2" s="1"/>
  <c r="H954" i="2"/>
  <c r="I954" i="2" s="1"/>
  <c r="H953" i="2"/>
  <c r="I953" i="2" s="1"/>
  <c r="H952" i="2"/>
  <c r="I952" i="2" s="1"/>
  <c r="H951" i="2"/>
  <c r="I951" i="2" s="1"/>
  <c r="H950" i="2"/>
  <c r="I950" i="2" s="1"/>
  <c r="H949" i="2"/>
  <c r="I949" i="2" s="1"/>
  <c r="H948" i="2"/>
  <c r="I948" i="2" s="1"/>
  <c r="H947" i="2"/>
  <c r="I947" i="2" s="1"/>
  <c r="H946" i="2"/>
  <c r="I946" i="2" s="1"/>
  <c r="H945" i="2"/>
  <c r="I945" i="2" s="1"/>
  <c r="I944" i="2"/>
  <c r="H943" i="2"/>
  <c r="I943" i="2" s="1"/>
  <c r="H942" i="2"/>
  <c r="I942" i="2" s="1"/>
  <c r="H941" i="2"/>
  <c r="I941" i="2" s="1"/>
  <c r="H940" i="2"/>
  <c r="I940" i="2" s="1"/>
  <c r="H939" i="2"/>
  <c r="I939" i="2" s="1"/>
  <c r="H938" i="2"/>
  <c r="I938" i="2" s="1"/>
  <c r="H937" i="2"/>
  <c r="I937" i="2" s="1"/>
  <c r="H936" i="2"/>
  <c r="I936" i="2" s="1"/>
  <c r="H935" i="2"/>
  <c r="I935" i="2" s="1"/>
  <c r="H934" i="2"/>
  <c r="I934" i="2" s="1"/>
  <c r="H933" i="2"/>
  <c r="I933" i="2" s="1"/>
  <c r="H932" i="2"/>
  <c r="I932" i="2" s="1"/>
  <c r="H931" i="2"/>
  <c r="I931" i="2" s="1"/>
  <c r="H930" i="2"/>
  <c r="I930" i="2" s="1"/>
  <c r="H929" i="2"/>
  <c r="I929" i="2" s="1"/>
  <c r="H928" i="2"/>
  <c r="I928" i="2" s="1"/>
  <c r="H927" i="2"/>
  <c r="I927" i="2" s="1"/>
  <c r="H926" i="2"/>
  <c r="I926" i="2" s="1"/>
  <c r="H925" i="2"/>
  <c r="I925" i="2" s="1"/>
  <c r="H924" i="2"/>
  <c r="I924" i="2" s="1"/>
  <c r="H923" i="2"/>
  <c r="I923" i="2" s="1"/>
  <c r="H922" i="2"/>
  <c r="I922" i="2" s="1"/>
  <c r="H921" i="2"/>
  <c r="I921" i="2" s="1"/>
  <c r="H920" i="2"/>
  <c r="I920" i="2" s="1"/>
  <c r="H919" i="2"/>
  <c r="I919" i="2" s="1"/>
  <c r="H918" i="2"/>
  <c r="I918" i="2" s="1"/>
  <c r="H917" i="2"/>
  <c r="I917" i="2" s="1"/>
  <c r="H916" i="2"/>
  <c r="I916" i="2" s="1"/>
  <c r="H915" i="2"/>
  <c r="I915" i="2" s="1"/>
  <c r="H914" i="2"/>
  <c r="I914" i="2" s="1"/>
  <c r="H913" i="2"/>
  <c r="I913" i="2" s="1"/>
  <c r="H912" i="2"/>
  <c r="I912" i="2" s="1"/>
  <c r="H911" i="2"/>
  <c r="I911" i="2" s="1"/>
  <c r="H910" i="2"/>
  <c r="I910" i="2" s="1"/>
  <c r="H909" i="2"/>
  <c r="I909" i="2" s="1"/>
  <c r="H908" i="2"/>
  <c r="I908" i="2" s="1"/>
  <c r="H907" i="2"/>
  <c r="I907" i="2" s="1"/>
  <c r="H906" i="2"/>
  <c r="I906" i="2" s="1"/>
  <c r="H905" i="2"/>
  <c r="I905" i="2" s="1"/>
  <c r="H904" i="2"/>
  <c r="I904" i="2" s="1"/>
  <c r="H903" i="2"/>
  <c r="I903" i="2" s="1"/>
  <c r="H902" i="2"/>
  <c r="I902" i="2" s="1"/>
  <c r="H901" i="2"/>
  <c r="I901" i="2" s="1"/>
  <c r="H900" i="2"/>
  <c r="I900" i="2" s="1"/>
  <c r="H899" i="2"/>
  <c r="I899" i="2" s="1"/>
  <c r="H898" i="2"/>
  <c r="I898" i="2" s="1"/>
  <c r="H897" i="2"/>
  <c r="I897" i="2" s="1"/>
  <c r="H896" i="2"/>
  <c r="I896" i="2" s="1"/>
  <c r="H895" i="2"/>
  <c r="I895" i="2" s="1"/>
  <c r="H894" i="2"/>
  <c r="I894" i="2" s="1"/>
  <c r="H893" i="2"/>
  <c r="I893" i="2" s="1"/>
  <c r="H892" i="2"/>
  <c r="I892" i="2" s="1"/>
  <c r="H891" i="2"/>
  <c r="I891" i="2" s="1"/>
  <c r="H890" i="2"/>
  <c r="I890" i="2" s="1"/>
  <c r="H889" i="2"/>
  <c r="I889" i="2" s="1"/>
  <c r="H888" i="2"/>
  <c r="I888" i="2" s="1"/>
  <c r="H887" i="2"/>
  <c r="I887" i="2" s="1"/>
  <c r="H886" i="2"/>
  <c r="I886" i="2" s="1"/>
  <c r="H885" i="2"/>
  <c r="I885" i="2" s="1"/>
  <c r="H884" i="2"/>
  <c r="I884" i="2" s="1"/>
  <c r="H883" i="2"/>
  <c r="I883" i="2" s="1"/>
  <c r="H882" i="2"/>
  <c r="I882" i="2" s="1"/>
  <c r="H881" i="2"/>
  <c r="I881" i="2" s="1"/>
  <c r="H880" i="2"/>
  <c r="I880" i="2" s="1"/>
  <c r="H879" i="2"/>
  <c r="I879" i="2" s="1"/>
  <c r="H878" i="2"/>
  <c r="I878" i="2" s="1"/>
  <c r="H877" i="2"/>
  <c r="I877" i="2" s="1"/>
  <c r="H876" i="2"/>
  <c r="I876" i="2" s="1"/>
  <c r="H875" i="2"/>
  <c r="I875" i="2" s="1"/>
  <c r="H874" i="2"/>
  <c r="I874" i="2" s="1"/>
  <c r="H873" i="2"/>
  <c r="I873" i="2" s="1"/>
  <c r="H872" i="2"/>
  <c r="I872" i="2" s="1"/>
  <c r="H871" i="2"/>
  <c r="I871" i="2" s="1"/>
  <c r="H870" i="2"/>
  <c r="I870" i="2" s="1"/>
  <c r="H869" i="2"/>
  <c r="I869" i="2" s="1"/>
  <c r="H868" i="2"/>
  <c r="I868" i="2" s="1"/>
  <c r="H867" i="2"/>
  <c r="I867" i="2" s="1"/>
  <c r="H866" i="2"/>
  <c r="I866" i="2" s="1"/>
  <c r="H865" i="2"/>
  <c r="I865" i="2" s="1"/>
  <c r="H864" i="2"/>
  <c r="I864" i="2" s="1"/>
  <c r="H863" i="2"/>
  <c r="I863" i="2" s="1"/>
  <c r="H862" i="2"/>
  <c r="I862" i="2" s="1"/>
  <c r="H861" i="2"/>
  <c r="I861" i="2" s="1"/>
  <c r="H860" i="2"/>
  <c r="I860" i="2" s="1"/>
  <c r="H859" i="2"/>
  <c r="I859" i="2" s="1"/>
  <c r="H858" i="2"/>
  <c r="I858" i="2" s="1"/>
  <c r="H857" i="2"/>
  <c r="I857" i="2" s="1"/>
  <c r="H856" i="2"/>
  <c r="I856" i="2" s="1"/>
  <c r="H855" i="2"/>
  <c r="I855" i="2" s="1"/>
  <c r="H854" i="2"/>
  <c r="I854" i="2" s="1"/>
  <c r="H853" i="2"/>
  <c r="I853" i="2" s="1"/>
  <c r="H852" i="2"/>
  <c r="I852" i="2" s="1"/>
  <c r="H851" i="2"/>
  <c r="I851" i="2" s="1"/>
  <c r="H850" i="2"/>
  <c r="I850" i="2" s="1"/>
  <c r="H849" i="2"/>
  <c r="I849" i="2" s="1"/>
  <c r="H848" i="2"/>
  <c r="I848" i="2" s="1"/>
  <c r="H847" i="2"/>
  <c r="I847" i="2" s="1"/>
  <c r="H846" i="2"/>
  <c r="I846" i="2" s="1"/>
  <c r="H845" i="2"/>
  <c r="I845" i="2" s="1"/>
  <c r="H844" i="2"/>
  <c r="I844" i="2" s="1"/>
  <c r="H843" i="2"/>
  <c r="I843" i="2" s="1"/>
  <c r="H842" i="2"/>
  <c r="I842" i="2" s="1"/>
  <c r="H841" i="2"/>
  <c r="I841" i="2" s="1"/>
  <c r="H840" i="2"/>
  <c r="I840" i="2" s="1"/>
  <c r="H839" i="2"/>
  <c r="I839" i="2" s="1"/>
  <c r="H838" i="2"/>
  <c r="I838" i="2" s="1"/>
  <c r="H837" i="2"/>
  <c r="I837" i="2" s="1"/>
  <c r="H836" i="2"/>
  <c r="I836" i="2" s="1"/>
  <c r="H835" i="2"/>
  <c r="I835" i="2" s="1"/>
  <c r="H834" i="2"/>
  <c r="I834" i="2" s="1"/>
  <c r="H833" i="2"/>
  <c r="I833" i="2" s="1"/>
  <c r="H832" i="2"/>
  <c r="I832" i="2" s="1"/>
  <c r="H831" i="2"/>
  <c r="I831" i="2" s="1"/>
  <c r="H830" i="2"/>
  <c r="I830" i="2" s="1"/>
  <c r="H829" i="2"/>
  <c r="I829" i="2" s="1"/>
  <c r="H828" i="2"/>
  <c r="I828" i="2" s="1"/>
  <c r="H827" i="2"/>
  <c r="I827" i="2" s="1"/>
  <c r="H826" i="2"/>
  <c r="I826" i="2" s="1"/>
  <c r="H825" i="2"/>
  <c r="I825" i="2" s="1"/>
  <c r="H824" i="2"/>
  <c r="I824" i="2" s="1"/>
  <c r="H823" i="2"/>
  <c r="I823" i="2" s="1"/>
  <c r="H822" i="2"/>
  <c r="I822" i="2" s="1"/>
  <c r="H821" i="2"/>
  <c r="I821" i="2" s="1"/>
  <c r="H820" i="2"/>
  <c r="I820" i="2" s="1"/>
  <c r="H819" i="2"/>
  <c r="I819" i="2" s="1"/>
  <c r="H818" i="2"/>
  <c r="I818" i="2" s="1"/>
  <c r="H817" i="2"/>
  <c r="I817" i="2" s="1"/>
  <c r="H816" i="2"/>
  <c r="I816" i="2" s="1"/>
  <c r="H815" i="2"/>
  <c r="I815" i="2" s="1"/>
  <c r="H814" i="2"/>
  <c r="I814" i="2" s="1"/>
  <c r="H813" i="2"/>
  <c r="I813" i="2" s="1"/>
  <c r="H812" i="2"/>
  <c r="I812" i="2" s="1"/>
  <c r="H811" i="2"/>
  <c r="I811" i="2" s="1"/>
  <c r="H810" i="2"/>
  <c r="I810" i="2" s="1"/>
  <c r="H809" i="2"/>
  <c r="I809" i="2" s="1"/>
  <c r="H808" i="2"/>
  <c r="I808" i="2" s="1"/>
  <c r="H807" i="2"/>
  <c r="I807" i="2" s="1"/>
  <c r="H806" i="2"/>
  <c r="I806" i="2" s="1"/>
  <c r="H805" i="2"/>
  <c r="I805" i="2" s="1"/>
  <c r="H804" i="2"/>
  <c r="I804" i="2" s="1"/>
  <c r="H803" i="2"/>
  <c r="I803" i="2" s="1"/>
  <c r="H802" i="2"/>
  <c r="I802" i="2" s="1"/>
  <c r="H801" i="2"/>
  <c r="I801" i="2" s="1"/>
  <c r="H800" i="2"/>
  <c r="I800" i="2" s="1"/>
  <c r="H799" i="2"/>
  <c r="I799" i="2" s="1"/>
  <c r="H798" i="2"/>
  <c r="I798" i="2" s="1"/>
  <c r="H797" i="2"/>
  <c r="I797" i="2" s="1"/>
  <c r="H796" i="2"/>
  <c r="I796" i="2" s="1"/>
  <c r="H795" i="2"/>
  <c r="I795" i="2" s="1"/>
  <c r="H794" i="2"/>
  <c r="I794" i="2" s="1"/>
  <c r="H793" i="2"/>
  <c r="I793" i="2" s="1"/>
  <c r="H792" i="2"/>
  <c r="I792" i="2" s="1"/>
  <c r="H791" i="2"/>
  <c r="I791" i="2" s="1"/>
  <c r="H790" i="2"/>
  <c r="I790" i="2" s="1"/>
  <c r="H789" i="2"/>
  <c r="I789" i="2" s="1"/>
  <c r="H788" i="2"/>
  <c r="I788" i="2" s="1"/>
  <c r="H787" i="2"/>
  <c r="I787" i="2" s="1"/>
  <c r="H786" i="2"/>
  <c r="I786" i="2" s="1"/>
  <c r="H785" i="2"/>
  <c r="I785" i="2" s="1"/>
  <c r="H784" i="2"/>
  <c r="I784" i="2" s="1"/>
  <c r="H783" i="2"/>
  <c r="I783" i="2" s="1"/>
  <c r="H782" i="2"/>
  <c r="I782" i="2" s="1"/>
  <c r="H781" i="2"/>
  <c r="I781" i="2" s="1"/>
  <c r="H780" i="2"/>
  <c r="I780" i="2" s="1"/>
  <c r="H779" i="2"/>
  <c r="I779" i="2" s="1"/>
  <c r="H778" i="2"/>
  <c r="I778" i="2" s="1"/>
  <c r="H777" i="2"/>
  <c r="I777" i="2" s="1"/>
  <c r="H776" i="2"/>
  <c r="I776" i="2" s="1"/>
  <c r="H775" i="2"/>
  <c r="I775" i="2" s="1"/>
  <c r="H774" i="2"/>
  <c r="I774" i="2" s="1"/>
  <c r="H773" i="2"/>
  <c r="I773" i="2" s="1"/>
  <c r="H772" i="2"/>
  <c r="I772" i="2" s="1"/>
  <c r="H771" i="2"/>
  <c r="I771" i="2" s="1"/>
  <c r="H770" i="2"/>
  <c r="I770" i="2" s="1"/>
  <c r="H769" i="2"/>
  <c r="I769" i="2" s="1"/>
  <c r="H768" i="2"/>
  <c r="I768" i="2" s="1"/>
  <c r="H767" i="2"/>
  <c r="I767" i="2" s="1"/>
  <c r="H766" i="2"/>
  <c r="I766" i="2" s="1"/>
  <c r="H765" i="2"/>
  <c r="I765" i="2" s="1"/>
  <c r="H764" i="2"/>
  <c r="I764" i="2" s="1"/>
  <c r="H763" i="2"/>
  <c r="I763" i="2" s="1"/>
  <c r="H762" i="2"/>
  <c r="I762" i="2" s="1"/>
  <c r="H761" i="2"/>
  <c r="I761" i="2" s="1"/>
  <c r="H760" i="2"/>
  <c r="I760" i="2" s="1"/>
  <c r="H759" i="2"/>
  <c r="I759" i="2" s="1"/>
  <c r="H758" i="2"/>
  <c r="I758" i="2" s="1"/>
  <c r="H757" i="2"/>
  <c r="I757" i="2" s="1"/>
  <c r="H756" i="2"/>
  <c r="I756" i="2" s="1"/>
  <c r="H755" i="2"/>
  <c r="I755" i="2" s="1"/>
  <c r="H754" i="2"/>
  <c r="I754" i="2" s="1"/>
  <c r="H753" i="2"/>
  <c r="I753" i="2" s="1"/>
  <c r="H752" i="2"/>
  <c r="I752" i="2" s="1"/>
  <c r="H751" i="2"/>
  <c r="I751" i="2" s="1"/>
  <c r="H750" i="2"/>
  <c r="I750" i="2" s="1"/>
  <c r="H749" i="2"/>
  <c r="I749" i="2" s="1"/>
  <c r="H748" i="2"/>
  <c r="I748" i="2" s="1"/>
  <c r="H747" i="2"/>
  <c r="I747" i="2" s="1"/>
  <c r="H746" i="2"/>
  <c r="I746" i="2" s="1"/>
  <c r="H745" i="2"/>
  <c r="I745" i="2" s="1"/>
  <c r="H744" i="2"/>
  <c r="I744" i="2" s="1"/>
  <c r="H743" i="2"/>
  <c r="I743" i="2" s="1"/>
  <c r="H742" i="2"/>
  <c r="I742" i="2" s="1"/>
  <c r="H741" i="2"/>
  <c r="I741" i="2" s="1"/>
  <c r="H740" i="2"/>
  <c r="I740" i="2" s="1"/>
  <c r="H739" i="2"/>
  <c r="I739" i="2" s="1"/>
  <c r="H738" i="2"/>
  <c r="I738" i="2" s="1"/>
  <c r="H737" i="2"/>
  <c r="I737" i="2" s="1"/>
  <c r="H736" i="2"/>
  <c r="I736" i="2" s="1"/>
  <c r="H735" i="2"/>
  <c r="I735" i="2" s="1"/>
  <c r="I734" i="2"/>
  <c r="H733" i="2"/>
  <c r="I733" i="2" s="1"/>
  <c r="H732" i="2"/>
  <c r="I732" i="2" s="1"/>
  <c r="H731" i="2"/>
  <c r="I731" i="2" s="1"/>
  <c r="H730" i="2"/>
  <c r="I730" i="2" s="1"/>
  <c r="H729" i="2"/>
  <c r="I729" i="2" s="1"/>
  <c r="H728" i="2"/>
  <c r="I728" i="2" s="1"/>
  <c r="H727" i="2"/>
  <c r="I727" i="2" s="1"/>
  <c r="H726" i="2"/>
  <c r="I726" i="2" s="1"/>
  <c r="H725" i="2"/>
  <c r="I725" i="2" s="1"/>
  <c r="H724" i="2"/>
  <c r="I724" i="2" s="1"/>
  <c r="H723" i="2"/>
  <c r="I723" i="2" s="1"/>
  <c r="H722" i="2"/>
  <c r="I722" i="2" s="1"/>
  <c r="H721" i="2"/>
  <c r="I721" i="2" s="1"/>
  <c r="H720" i="2"/>
  <c r="I720" i="2" s="1"/>
  <c r="H719" i="2"/>
  <c r="I719" i="2" s="1"/>
  <c r="H718" i="2"/>
  <c r="I718" i="2" s="1"/>
  <c r="H717" i="2"/>
  <c r="I717" i="2" s="1"/>
  <c r="H716" i="2"/>
  <c r="I716" i="2" s="1"/>
  <c r="H715" i="2"/>
  <c r="I715" i="2" s="1"/>
  <c r="H714" i="2"/>
  <c r="I714" i="2" s="1"/>
  <c r="H713" i="2"/>
  <c r="I713" i="2" s="1"/>
  <c r="H712" i="2"/>
  <c r="I712" i="2" s="1"/>
  <c r="H711" i="2"/>
  <c r="I711" i="2" s="1"/>
  <c r="H710" i="2"/>
  <c r="I710" i="2" s="1"/>
  <c r="H709" i="2"/>
  <c r="I709" i="2" s="1"/>
  <c r="H708" i="2"/>
  <c r="I708" i="2" s="1"/>
  <c r="H707" i="2"/>
  <c r="I707" i="2" s="1"/>
  <c r="H706" i="2"/>
  <c r="I706" i="2" s="1"/>
  <c r="H705" i="2"/>
  <c r="I705" i="2" s="1"/>
  <c r="H704" i="2"/>
  <c r="I704" i="2" s="1"/>
  <c r="H703" i="2"/>
  <c r="I703" i="2" s="1"/>
  <c r="H702" i="2"/>
  <c r="I702" i="2" s="1"/>
  <c r="H701" i="2"/>
  <c r="I701" i="2" s="1"/>
  <c r="H700" i="2"/>
  <c r="I700" i="2" s="1"/>
  <c r="H699" i="2"/>
  <c r="I699" i="2" s="1"/>
  <c r="H698" i="2"/>
  <c r="I698" i="2" s="1"/>
  <c r="H697" i="2"/>
  <c r="I697" i="2" s="1"/>
  <c r="H696" i="2"/>
  <c r="I696" i="2" s="1"/>
  <c r="H695" i="2"/>
  <c r="I695" i="2" s="1"/>
  <c r="H694" i="2"/>
  <c r="I694" i="2" s="1"/>
  <c r="H693" i="2"/>
  <c r="I693" i="2" s="1"/>
  <c r="H692" i="2"/>
  <c r="I692" i="2" s="1"/>
  <c r="H691" i="2"/>
  <c r="I691" i="2" s="1"/>
  <c r="H690" i="2"/>
  <c r="I690" i="2" s="1"/>
  <c r="H689" i="2"/>
  <c r="I689" i="2" s="1"/>
  <c r="H688" i="2"/>
  <c r="I688" i="2" s="1"/>
  <c r="H687" i="2"/>
  <c r="I687" i="2" s="1"/>
  <c r="H686" i="2"/>
  <c r="I686" i="2" s="1"/>
  <c r="H685" i="2"/>
  <c r="I685" i="2" s="1"/>
  <c r="H684" i="2"/>
  <c r="I684" i="2" s="1"/>
  <c r="H683" i="2"/>
  <c r="I683" i="2" s="1"/>
  <c r="H682" i="2"/>
  <c r="I682" i="2" s="1"/>
  <c r="H681" i="2"/>
  <c r="I681" i="2" s="1"/>
  <c r="H680" i="2"/>
  <c r="I680" i="2" s="1"/>
  <c r="H679" i="2"/>
  <c r="I679" i="2" s="1"/>
  <c r="H678" i="2"/>
  <c r="I678" i="2" s="1"/>
  <c r="H677" i="2"/>
  <c r="I677" i="2" s="1"/>
  <c r="H676" i="2"/>
  <c r="I676" i="2" s="1"/>
  <c r="H675" i="2"/>
  <c r="I675" i="2" s="1"/>
  <c r="H674" i="2"/>
  <c r="I674" i="2" s="1"/>
  <c r="H673" i="2"/>
  <c r="I673" i="2" s="1"/>
  <c r="H672" i="2"/>
  <c r="I672" i="2" s="1"/>
  <c r="H671" i="2"/>
  <c r="I671" i="2" s="1"/>
  <c r="H670" i="2"/>
  <c r="I670" i="2" s="1"/>
  <c r="H669" i="2"/>
  <c r="I669" i="2" s="1"/>
  <c r="H668" i="2"/>
  <c r="I668" i="2" s="1"/>
  <c r="H667" i="2"/>
  <c r="I667" i="2" s="1"/>
  <c r="H666" i="2"/>
  <c r="I666" i="2" s="1"/>
  <c r="H665" i="2"/>
  <c r="I665" i="2" s="1"/>
  <c r="H664" i="2"/>
  <c r="I664" i="2" s="1"/>
  <c r="H663" i="2"/>
  <c r="I663" i="2" s="1"/>
  <c r="H662" i="2"/>
  <c r="I662" i="2" s="1"/>
  <c r="H661" i="2"/>
  <c r="I661" i="2" s="1"/>
  <c r="H660" i="2"/>
  <c r="I660" i="2" s="1"/>
  <c r="H659" i="2"/>
  <c r="I659" i="2" s="1"/>
  <c r="H658" i="2"/>
  <c r="I658" i="2" s="1"/>
  <c r="H657" i="2"/>
  <c r="I657" i="2" s="1"/>
  <c r="H656" i="2"/>
  <c r="I656" i="2" s="1"/>
  <c r="H655" i="2"/>
  <c r="I655" i="2" s="1"/>
  <c r="H654" i="2"/>
  <c r="I654" i="2" s="1"/>
  <c r="H653" i="2"/>
  <c r="I653" i="2" s="1"/>
  <c r="H652" i="2"/>
  <c r="I652" i="2" s="1"/>
  <c r="H651" i="2"/>
  <c r="I651" i="2" s="1"/>
  <c r="H650" i="2"/>
  <c r="I650" i="2" s="1"/>
  <c r="H649" i="2"/>
  <c r="I649" i="2" s="1"/>
  <c r="H648" i="2"/>
  <c r="I648" i="2" s="1"/>
  <c r="H647" i="2"/>
  <c r="I647" i="2" s="1"/>
  <c r="H646" i="2"/>
  <c r="I646" i="2" s="1"/>
  <c r="H645" i="2"/>
  <c r="I645" i="2" s="1"/>
  <c r="H644" i="2"/>
  <c r="I644" i="2" s="1"/>
  <c r="H643" i="2"/>
  <c r="I643" i="2" s="1"/>
  <c r="H642" i="2"/>
  <c r="I642" i="2" s="1"/>
  <c r="H641" i="2"/>
  <c r="I641" i="2" s="1"/>
  <c r="H640" i="2"/>
  <c r="I640" i="2" s="1"/>
  <c r="H639" i="2"/>
  <c r="I639" i="2" s="1"/>
  <c r="H638" i="2"/>
  <c r="I638" i="2" s="1"/>
  <c r="H637" i="2"/>
  <c r="I637" i="2" s="1"/>
  <c r="H636" i="2"/>
  <c r="I636" i="2" s="1"/>
  <c r="H635" i="2"/>
  <c r="I635" i="2" s="1"/>
  <c r="H634" i="2"/>
  <c r="I634" i="2" s="1"/>
  <c r="H633" i="2"/>
  <c r="I633" i="2" s="1"/>
  <c r="H632" i="2"/>
  <c r="I632" i="2" s="1"/>
  <c r="H631" i="2"/>
  <c r="I631" i="2" s="1"/>
  <c r="H630" i="2"/>
  <c r="I630" i="2" s="1"/>
  <c r="H629" i="2"/>
  <c r="I629" i="2" s="1"/>
  <c r="H628" i="2"/>
  <c r="I628" i="2" s="1"/>
  <c r="H627" i="2"/>
  <c r="I627" i="2" s="1"/>
  <c r="I626" i="2"/>
  <c r="H625" i="2"/>
  <c r="I625" i="2" s="1"/>
  <c r="H624" i="2"/>
  <c r="I624" i="2" s="1"/>
  <c r="H623" i="2"/>
  <c r="I623" i="2" s="1"/>
  <c r="H622" i="2"/>
  <c r="I622" i="2" s="1"/>
  <c r="H621" i="2"/>
  <c r="I621" i="2" s="1"/>
  <c r="H620" i="2"/>
  <c r="I620" i="2" s="1"/>
  <c r="H619" i="2"/>
  <c r="I619" i="2" s="1"/>
  <c r="H618" i="2"/>
  <c r="I618" i="2" s="1"/>
  <c r="H617" i="2"/>
  <c r="I617" i="2" s="1"/>
  <c r="H616" i="2"/>
  <c r="I616" i="2" s="1"/>
  <c r="H615" i="2"/>
  <c r="I615" i="2" s="1"/>
  <c r="H614" i="2"/>
  <c r="I614" i="2" s="1"/>
  <c r="H613" i="2"/>
  <c r="I613" i="2" s="1"/>
  <c r="H612" i="2"/>
  <c r="I612" i="2" s="1"/>
  <c r="H611" i="2"/>
  <c r="I611" i="2" s="1"/>
  <c r="H610" i="2"/>
  <c r="I610" i="2" s="1"/>
  <c r="H609" i="2"/>
  <c r="I609" i="2" s="1"/>
  <c r="H608" i="2"/>
  <c r="I608" i="2" s="1"/>
  <c r="H607" i="2"/>
  <c r="I607" i="2" s="1"/>
  <c r="H606" i="2"/>
  <c r="I606" i="2" s="1"/>
  <c r="H605" i="2"/>
  <c r="I605" i="2" s="1"/>
  <c r="H604" i="2"/>
  <c r="I604" i="2" s="1"/>
  <c r="H603" i="2"/>
  <c r="I603" i="2" s="1"/>
  <c r="H602" i="2"/>
  <c r="I602" i="2" s="1"/>
  <c r="H601" i="2"/>
  <c r="I601" i="2" s="1"/>
  <c r="I600" i="2"/>
  <c r="H599" i="2"/>
  <c r="I599" i="2" s="1"/>
  <c r="I598" i="2"/>
  <c r="I597" i="2"/>
  <c r="H596" i="2"/>
  <c r="I596" i="2" s="1"/>
  <c r="H595" i="2"/>
  <c r="I595" i="2" s="1"/>
  <c r="H594" i="2"/>
  <c r="I594" i="2" s="1"/>
  <c r="H593" i="2"/>
  <c r="I593" i="2" s="1"/>
  <c r="H592" i="2"/>
  <c r="I592" i="2" s="1"/>
  <c r="H591" i="2"/>
  <c r="I591" i="2" s="1"/>
  <c r="H590" i="2"/>
  <c r="I590" i="2" s="1"/>
  <c r="H589" i="2"/>
  <c r="I589" i="2" s="1"/>
  <c r="H588" i="2"/>
  <c r="I588" i="2" s="1"/>
  <c r="H587" i="2"/>
  <c r="I587" i="2" s="1"/>
  <c r="H586" i="2"/>
  <c r="I586" i="2" s="1"/>
  <c r="H585" i="2"/>
  <c r="I585" i="2" s="1"/>
  <c r="H584" i="2"/>
  <c r="I584" i="2" s="1"/>
  <c r="H583" i="2"/>
  <c r="I583" i="2" s="1"/>
  <c r="H582" i="2"/>
  <c r="I582" i="2" s="1"/>
  <c r="H581" i="2"/>
  <c r="I581" i="2" s="1"/>
  <c r="H580" i="2"/>
  <c r="I580" i="2" s="1"/>
  <c r="H579" i="2"/>
  <c r="I579" i="2" s="1"/>
  <c r="H578" i="2"/>
  <c r="I578" i="2" s="1"/>
  <c r="H577" i="2"/>
  <c r="I577" i="2" s="1"/>
  <c r="H576" i="2"/>
  <c r="I576" i="2" s="1"/>
  <c r="H575" i="2"/>
  <c r="I575" i="2" s="1"/>
  <c r="H574" i="2"/>
  <c r="I574" i="2" s="1"/>
  <c r="H573" i="2"/>
  <c r="I573" i="2" s="1"/>
  <c r="H572" i="2"/>
  <c r="I572" i="2" s="1"/>
  <c r="H571" i="2"/>
  <c r="I571" i="2" s="1"/>
  <c r="H570" i="2"/>
  <c r="I570" i="2" s="1"/>
  <c r="H569" i="2"/>
  <c r="I569" i="2" s="1"/>
  <c r="H568" i="2"/>
  <c r="I568" i="2" s="1"/>
  <c r="H567" i="2"/>
  <c r="I567" i="2" s="1"/>
  <c r="H566" i="2"/>
  <c r="I566" i="2" s="1"/>
  <c r="H565" i="2"/>
  <c r="I565" i="2" s="1"/>
  <c r="H564" i="2"/>
  <c r="I564" i="2" s="1"/>
  <c r="H563" i="2"/>
  <c r="I563" i="2" s="1"/>
  <c r="H562" i="2"/>
  <c r="I562" i="2" s="1"/>
  <c r="H561" i="2"/>
  <c r="I561" i="2" s="1"/>
  <c r="H560" i="2"/>
  <c r="I560" i="2" s="1"/>
  <c r="H559" i="2"/>
  <c r="I559" i="2" s="1"/>
  <c r="H558" i="2"/>
  <c r="I558" i="2" s="1"/>
  <c r="H557" i="2"/>
  <c r="I557" i="2" s="1"/>
  <c r="H556" i="2"/>
  <c r="I556" i="2" s="1"/>
  <c r="H555" i="2"/>
  <c r="I555" i="2" s="1"/>
  <c r="H554" i="2"/>
  <c r="I554" i="2" s="1"/>
  <c r="H553" i="2"/>
  <c r="I553" i="2" s="1"/>
  <c r="H552" i="2"/>
  <c r="I552" i="2" s="1"/>
  <c r="H551" i="2"/>
  <c r="I551" i="2" s="1"/>
  <c r="H550" i="2"/>
  <c r="I550" i="2" s="1"/>
  <c r="H549" i="2"/>
  <c r="I549" i="2" s="1"/>
  <c r="H548" i="2"/>
  <c r="I548" i="2" s="1"/>
  <c r="H547" i="2"/>
  <c r="I547" i="2" s="1"/>
  <c r="H546" i="2"/>
  <c r="I546" i="2" s="1"/>
  <c r="H545" i="2"/>
  <c r="I545" i="2" s="1"/>
  <c r="H544" i="2"/>
  <c r="I544" i="2" s="1"/>
  <c r="H543" i="2"/>
  <c r="I543" i="2" s="1"/>
  <c r="H542" i="2"/>
  <c r="I542" i="2" s="1"/>
  <c r="H541" i="2"/>
  <c r="I541" i="2" s="1"/>
  <c r="H540" i="2"/>
  <c r="I540" i="2" s="1"/>
  <c r="H539" i="2"/>
  <c r="I539" i="2" s="1"/>
  <c r="H538" i="2"/>
  <c r="I538" i="2" s="1"/>
  <c r="H537" i="2"/>
  <c r="I537" i="2" s="1"/>
  <c r="H536" i="2"/>
  <c r="I536" i="2" s="1"/>
  <c r="H535" i="2"/>
  <c r="I535" i="2" s="1"/>
  <c r="I534" i="2"/>
  <c r="H533" i="2"/>
  <c r="I533" i="2" s="1"/>
  <c r="H532" i="2"/>
  <c r="I532" i="2" s="1"/>
  <c r="H531" i="2"/>
  <c r="I531" i="2" s="1"/>
  <c r="H530" i="2"/>
  <c r="I530" i="2" s="1"/>
  <c r="H529" i="2"/>
  <c r="I529" i="2" s="1"/>
  <c r="H528" i="2"/>
  <c r="I528" i="2" s="1"/>
  <c r="H527" i="2"/>
  <c r="I527" i="2" s="1"/>
  <c r="H526" i="2"/>
  <c r="I526" i="2" s="1"/>
  <c r="H525" i="2"/>
  <c r="I525" i="2" s="1"/>
  <c r="H524" i="2"/>
  <c r="I524" i="2" s="1"/>
  <c r="H523" i="2"/>
  <c r="I523" i="2" s="1"/>
  <c r="H522" i="2"/>
  <c r="I522" i="2" s="1"/>
  <c r="H521" i="2"/>
  <c r="I521" i="2" s="1"/>
  <c r="H520" i="2"/>
  <c r="I520" i="2" s="1"/>
  <c r="H519" i="2"/>
  <c r="I519" i="2" s="1"/>
  <c r="H518" i="2"/>
  <c r="I518" i="2" s="1"/>
  <c r="H517" i="2"/>
  <c r="I517" i="2" s="1"/>
  <c r="H516" i="2"/>
  <c r="I516" i="2" s="1"/>
  <c r="H515" i="2"/>
  <c r="I515" i="2" s="1"/>
  <c r="H514" i="2"/>
  <c r="I514" i="2" s="1"/>
  <c r="H513" i="2"/>
  <c r="I513" i="2" s="1"/>
  <c r="H512" i="2"/>
  <c r="I512" i="2" s="1"/>
  <c r="H511" i="2"/>
  <c r="I511" i="2" s="1"/>
  <c r="H510" i="2"/>
  <c r="I510" i="2" s="1"/>
  <c r="H509" i="2"/>
  <c r="I509" i="2" s="1"/>
  <c r="H508" i="2"/>
  <c r="I508" i="2" s="1"/>
  <c r="H507" i="2"/>
  <c r="I507" i="2" s="1"/>
  <c r="I506" i="2"/>
  <c r="H505" i="2"/>
  <c r="I505" i="2" s="1"/>
  <c r="H504" i="2"/>
  <c r="I504" i="2" s="1"/>
  <c r="H503" i="2"/>
  <c r="I503" i="2" s="1"/>
  <c r="H502" i="2"/>
  <c r="I502" i="2" s="1"/>
  <c r="H501" i="2"/>
  <c r="I501" i="2" s="1"/>
  <c r="H500" i="2"/>
  <c r="I500" i="2" s="1"/>
  <c r="H499" i="2"/>
  <c r="I499" i="2" s="1"/>
  <c r="H498" i="2"/>
  <c r="I498" i="2" s="1"/>
  <c r="H497" i="2"/>
  <c r="I497" i="2" s="1"/>
  <c r="H496" i="2"/>
  <c r="I496" i="2" s="1"/>
  <c r="H495" i="2"/>
  <c r="I495" i="2" s="1"/>
  <c r="H494" i="2"/>
  <c r="I494" i="2" s="1"/>
  <c r="H493" i="2"/>
  <c r="I493" i="2" s="1"/>
  <c r="H492" i="2"/>
  <c r="I492" i="2" s="1"/>
  <c r="H491" i="2"/>
  <c r="I491" i="2" s="1"/>
  <c r="H490" i="2"/>
  <c r="I490" i="2" s="1"/>
  <c r="H489" i="2"/>
  <c r="I489" i="2" s="1"/>
  <c r="H488" i="2"/>
  <c r="I488" i="2" s="1"/>
  <c r="H487" i="2"/>
  <c r="I487" i="2" s="1"/>
  <c r="H486" i="2"/>
  <c r="I486" i="2" s="1"/>
  <c r="H485" i="2"/>
  <c r="I485" i="2" s="1"/>
  <c r="H484" i="2"/>
  <c r="I484" i="2" s="1"/>
  <c r="H483" i="2"/>
  <c r="I483" i="2" s="1"/>
  <c r="H482" i="2"/>
  <c r="I482" i="2" s="1"/>
  <c r="H481" i="2"/>
  <c r="I481" i="2" s="1"/>
  <c r="H480" i="2"/>
  <c r="I480" i="2" s="1"/>
  <c r="H479" i="2"/>
  <c r="I479" i="2" s="1"/>
  <c r="H478" i="2"/>
  <c r="I478" i="2" s="1"/>
  <c r="H477" i="2"/>
  <c r="I477" i="2" s="1"/>
  <c r="H476" i="2"/>
  <c r="I476" i="2" s="1"/>
  <c r="H475" i="2"/>
  <c r="I475" i="2" s="1"/>
  <c r="H474" i="2"/>
  <c r="I474" i="2" s="1"/>
  <c r="H473" i="2"/>
  <c r="I473" i="2" s="1"/>
  <c r="H472" i="2"/>
  <c r="I472" i="2" s="1"/>
  <c r="H471" i="2"/>
  <c r="I471" i="2" s="1"/>
  <c r="H470" i="2"/>
  <c r="I470" i="2" s="1"/>
  <c r="H469" i="2"/>
  <c r="I469" i="2" s="1"/>
  <c r="H468" i="2"/>
  <c r="I468" i="2" s="1"/>
  <c r="H467" i="2"/>
  <c r="I467" i="2" s="1"/>
  <c r="H466" i="2"/>
  <c r="I466" i="2" s="1"/>
  <c r="H465" i="2"/>
  <c r="I465" i="2" s="1"/>
  <c r="H464" i="2"/>
  <c r="I464" i="2" s="1"/>
  <c r="H463" i="2"/>
  <c r="I463" i="2" s="1"/>
  <c r="H462" i="2"/>
  <c r="I462" i="2" s="1"/>
  <c r="H461" i="2"/>
  <c r="I461" i="2" s="1"/>
  <c r="H460" i="2"/>
  <c r="I460" i="2" s="1"/>
  <c r="H459" i="2"/>
  <c r="I459" i="2" s="1"/>
  <c r="H458" i="2"/>
  <c r="I458" i="2" s="1"/>
  <c r="H457" i="2"/>
  <c r="I457" i="2" s="1"/>
  <c r="H456" i="2"/>
  <c r="I456" i="2" s="1"/>
  <c r="H455" i="2"/>
  <c r="I455" i="2" s="1"/>
  <c r="H454" i="2"/>
  <c r="I454" i="2" s="1"/>
  <c r="H453" i="2"/>
  <c r="I453" i="2" s="1"/>
  <c r="H452" i="2"/>
  <c r="I452" i="2" s="1"/>
  <c r="H451" i="2"/>
  <c r="I451" i="2" s="1"/>
  <c r="H450" i="2"/>
  <c r="I450" i="2" s="1"/>
  <c r="H449" i="2"/>
  <c r="I449" i="2" s="1"/>
  <c r="H448" i="2"/>
  <c r="I448" i="2" s="1"/>
  <c r="H447" i="2"/>
  <c r="I447" i="2" s="1"/>
  <c r="H446" i="2"/>
  <c r="I446" i="2" s="1"/>
  <c r="H445" i="2"/>
  <c r="I445" i="2" s="1"/>
  <c r="H444" i="2"/>
  <c r="I444" i="2" s="1"/>
  <c r="H443" i="2"/>
  <c r="I443" i="2" s="1"/>
  <c r="H442" i="2"/>
  <c r="I442" i="2" s="1"/>
  <c r="I441" i="2"/>
  <c r="H440" i="2"/>
  <c r="I440" i="2" s="1"/>
  <c r="H439" i="2"/>
  <c r="I439" i="2" s="1"/>
  <c r="H438" i="2"/>
  <c r="I438" i="2" s="1"/>
  <c r="H437" i="2"/>
  <c r="I437" i="2" s="1"/>
  <c r="H436" i="2"/>
  <c r="I436" i="2" s="1"/>
  <c r="H435" i="2"/>
  <c r="I435" i="2" s="1"/>
  <c r="H434" i="2"/>
  <c r="I434" i="2" s="1"/>
  <c r="H433" i="2"/>
  <c r="I433" i="2" s="1"/>
  <c r="H432" i="2"/>
  <c r="I432" i="2" s="1"/>
  <c r="H431" i="2"/>
  <c r="I431" i="2" s="1"/>
  <c r="H430" i="2"/>
  <c r="I430" i="2" s="1"/>
  <c r="H429" i="2"/>
  <c r="I429" i="2" s="1"/>
  <c r="H428" i="2"/>
  <c r="I428" i="2" s="1"/>
  <c r="H427" i="2"/>
  <c r="I427" i="2" s="1"/>
  <c r="H426" i="2"/>
  <c r="I426" i="2" s="1"/>
  <c r="H425" i="2"/>
  <c r="I425" i="2" s="1"/>
  <c r="H424" i="2"/>
  <c r="I424" i="2" s="1"/>
  <c r="H423" i="2"/>
  <c r="I423" i="2" s="1"/>
  <c r="H422" i="2"/>
  <c r="I422" i="2" s="1"/>
  <c r="H421" i="2"/>
  <c r="I421" i="2" s="1"/>
  <c r="H420" i="2"/>
  <c r="I420" i="2" s="1"/>
  <c r="H419" i="2"/>
  <c r="I419" i="2" s="1"/>
  <c r="H418" i="2"/>
  <c r="I418" i="2" s="1"/>
  <c r="H417" i="2"/>
  <c r="I417" i="2" s="1"/>
  <c r="H416" i="2"/>
  <c r="I416" i="2" s="1"/>
  <c r="H415" i="2"/>
  <c r="I415" i="2" s="1"/>
  <c r="H414" i="2"/>
  <c r="I414" i="2" s="1"/>
  <c r="H413" i="2"/>
  <c r="I413" i="2" s="1"/>
  <c r="H412" i="2"/>
  <c r="I412" i="2" s="1"/>
  <c r="H411" i="2"/>
  <c r="I411" i="2" s="1"/>
  <c r="H410" i="2"/>
  <c r="I410" i="2" s="1"/>
  <c r="H409" i="2"/>
  <c r="I409" i="2" s="1"/>
  <c r="H408" i="2"/>
  <c r="I408" i="2" s="1"/>
  <c r="H407" i="2"/>
  <c r="I407" i="2" s="1"/>
  <c r="H406" i="2"/>
  <c r="I406" i="2" s="1"/>
  <c r="I405" i="2"/>
  <c r="H404" i="2"/>
  <c r="I404" i="2" s="1"/>
  <c r="H403" i="2"/>
  <c r="I403" i="2" s="1"/>
  <c r="H402" i="2"/>
  <c r="I402" i="2" s="1"/>
  <c r="H401" i="2"/>
  <c r="I401" i="2" s="1"/>
  <c r="H400" i="2"/>
  <c r="I400" i="2" s="1"/>
  <c r="H399" i="2"/>
  <c r="I399" i="2" s="1"/>
  <c r="H398" i="2"/>
  <c r="I398" i="2" s="1"/>
  <c r="H397" i="2"/>
  <c r="I397" i="2" s="1"/>
  <c r="H396" i="2"/>
  <c r="I396" i="2" s="1"/>
  <c r="H395" i="2"/>
  <c r="I395" i="2" s="1"/>
  <c r="H394" i="2"/>
  <c r="I394" i="2" s="1"/>
  <c r="H393" i="2"/>
  <c r="I393" i="2" s="1"/>
  <c r="H392" i="2"/>
  <c r="I392" i="2" s="1"/>
  <c r="H391" i="2"/>
  <c r="I391" i="2" s="1"/>
  <c r="H390" i="2"/>
  <c r="I390" i="2" s="1"/>
  <c r="H389" i="2"/>
  <c r="I389" i="2" s="1"/>
  <c r="H388" i="2"/>
  <c r="I388" i="2" s="1"/>
  <c r="H387" i="2"/>
  <c r="I387" i="2" s="1"/>
  <c r="H386" i="2"/>
  <c r="I386" i="2" s="1"/>
  <c r="H385" i="2"/>
  <c r="I385" i="2" s="1"/>
  <c r="H384" i="2"/>
  <c r="I384" i="2" s="1"/>
  <c r="H383" i="2"/>
  <c r="I383" i="2" s="1"/>
  <c r="H382" i="2"/>
  <c r="I382" i="2" s="1"/>
  <c r="H381" i="2"/>
  <c r="I381" i="2" s="1"/>
  <c r="H380" i="2"/>
  <c r="I380" i="2" s="1"/>
  <c r="H379" i="2"/>
  <c r="I379" i="2" s="1"/>
  <c r="H378" i="2"/>
  <c r="I378" i="2" s="1"/>
  <c r="H377" i="2"/>
  <c r="I377" i="2" s="1"/>
  <c r="H376" i="2"/>
  <c r="I376" i="2" s="1"/>
  <c r="H375" i="2"/>
  <c r="I375" i="2" s="1"/>
  <c r="H374" i="2"/>
  <c r="I374" i="2" s="1"/>
  <c r="H373" i="2"/>
  <c r="I373" i="2" s="1"/>
  <c r="H372" i="2"/>
  <c r="I372" i="2" s="1"/>
  <c r="H371" i="2"/>
  <c r="I371" i="2" s="1"/>
  <c r="H370" i="2"/>
  <c r="I370" i="2" s="1"/>
  <c r="H369" i="2"/>
  <c r="I369" i="2" s="1"/>
  <c r="H368" i="2"/>
  <c r="I368" i="2" s="1"/>
  <c r="H367" i="2"/>
  <c r="I367" i="2" s="1"/>
  <c r="H366" i="2"/>
  <c r="I366" i="2" s="1"/>
  <c r="H365" i="2"/>
  <c r="I365" i="2" s="1"/>
  <c r="H364" i="2"/>
  <c r="I364" i="2" s="1"/>
  <c r="H363" i="2"/>
  <c r="I363" i="2" s="1"/>
  <c r="H362" i="2"/>
  <c r="I362" i="2" s="1"/>
  <c r="H361" i="2"/>
  <c r="I361" i="2" s="1"/>
  <c r="H360" i="2"/>
  <c r="I360" i="2" s="1"/>
  <c r="H359" i="2"/>
  <c r="I359" i="2" s="1"/>
  <c r="H358" i="2"/>
  <c r="I358" i="2" s="1"/>
  <c r="H357" i="2"/>
  <c r="I357" i="2" s="1"/>
  <c r="I356" i="2"/>
  <c r="H355" i="2"/>
  <c r="I355" i="2" s="1"/>
  <c r="H354" i="2"/>
  <c r="I354" i="2" s="1"/>
  <c r="H353" i="2"/>
  <c r="I353" i="2" s="1"/>
  <c r="H352" i="2"/>
  <c r="I352" i="2" s="1"/>
  <c r="H351" i="2"/>
  <c r="I351" i="2" s="1"/>
  <c r="H350" i="2"/>
  <c r="I350" i="2" s="1"/>
  <c r="H349" i="2"/>
  <c r="I349" i="2" s="1"/>
  <c r="H348" i="2"/>
  <c r="I348" i="2" s="1"/>
  <c r="H347" i="2"/>
  <c r="I347" i="2" s="1"/>
  <c r="H346" i="2"/>
  <c r="I346" i="2" s="1"/>
  <c r="H345" i="2"/>
  <c r="I345" i="2" s="1"/>
  <c r="H344" i="2"/>
  <c r="I344" i="2" s="1"/>
  <c r="H343" i="2"/>
  <c r="I343" i="2" s="1"/>
  <c r="H342" i="2"/>
  <c r="I342" i="2" s="1"/>
  <c r="H341" i="2"/>
  <c r="I341" i="2" s="1"/>
  <c r="H340" i="2"/>
  <c r="I340" i="2" s="1"/>
  <c r="H339" i="2"/>
  <c r="I339" i="2" s="1"/>
  <c r="H338" i="2"/>
  <c r="I338" i="2" s="1"/>
  <c r="H337" i="2"/>
  <c r="I337" i="2" s="1"/>
  <c r="H336" i="2"/>
  <c r="I336" i="2" s="1"/>
  <c r="H335" i="2"/>
  <c r="I335" i="2" s="1"/>
  <c r="H334" i="2"/>
  <c r="I334" i="2" s="1"/>
  <c r="H333" i="2"/>
  <c r="I333" i="2" s="1"/>
  <c r="H332" i="2"/>
  <c r="I332" i="2" s="1"/>
  <c r="H331" i="2"/>
  <c r="I331" i="2" s="1"/>
  <c r="H330" i="2"/>
  <c r="I330" i="2" s="1"/>
  <c r="H329" i="2"/>
  <c r="I329" i="2" s="1"/>
  <c r="H328" i="2"/>
  <c r="I328" i="2" s="1"/>
  <c r="H327" i="2"/>
  <c r="I327" i="2" s="1"/>
  <c r="H326" i="2"/>
  <c r="I326" i="2" s="1"/>
  <c r="H325" i="2"/>
  <c r="I325" i="2" s="1"/>
  <c r="H324" i="2"/>
  <c r="I324" i="2" s="1"/>
  <c r="H323" i="2"/>
  <c r="I323" i="2" s="1"/>
  <c r="H322" i="2"/>
  <c r="I322" i="2" s="1"/>
  <c r="H321" i="2"/>
  <c r="I321" i="2" s="1"/>
  <c r="H320" i="2"/>
  <c r="I320" i="2" s="1"/>
  <c r="H319" i="2"/>
  <c r="I319" i="2" s="1"/>
  <c r="H318" i="2"/>
  <c r="I318" i="2" s="1"/>
  <c r="H317" i="2"/>
  <c r="I317" i="2" s="1"/>
  <c r="H316" i="2"/>
  <c r="I316" i="2" s="1"/>
  <c r="H315" i="2"/>
  <c r="I315" i="2" s="1"/>
  <c r="H314" i="2"/>
  <c r="I314" i="2" s="1"/>
  <c r="H313" i="2"/>
  <c r="I313" i="2" s="1"/>
  <c r="H312" i="2"/>
  <c r="I312" i="2" s="1"/>
  <c r="H311" i="2"/>
  <c r="I311" i="2" s="1"/>
  <c r="H310" i="2"/>
  <c r="I310" i="2" s="1"/>
  <c r="H309" i="2"/>
  <c r="I309" i="2" s="1"/>
  <c r="H308" i="2"/>
  <c r="I308" i="2" s="1"/>
  <c r="H307" i="2"/>
  <c r="I307" i="2" s="1"/>
  <c r="H306" i="2"/>
  <c r="I306" i="2" s="1"/>
  <c r="H305" i="2"/>
  <c r="I305" i="2" s="1"/>
  <c r="H304" i="2"/>
  <c r="I304" i="2" s="1"/>
  <c r="H303" i="2"/>
  <c r="I303" i="2" s="1"/>
  <c r="H302" i="2"/>
  <c r="I302" i="2" s="1"/>
  <c r="H301" i="2"/>
  <c r="I301" i="2" s="1"/>
  <c r="H300" i="2"/>
  <c r="I300" i="2" s="1"/>
  <c r="H299" i="2"/>
  <c r="I299" i="2" s="1"/>
  <c r="H298" i="2"/>
  <c r="I298" i="2" s="1"/>
  <c r="H297" i="2"/>
  <c r="I297" i="2" s="1"/>
  <c r="H296" i="2"/>
  <c r="I296" i="2" s="1"/>
  <c r="H295" i="2"/>
  <c r="I295" i="2" s="1"/>
  <c r="I294" i="2"/>
  <c r="H293" i="2"/>
  <c r="I293" i="2" s="1"/>
  <c r="H292" i="2"/>
  <c r="I292" i="2" s="1"/>
  <c r="H291" i="2"/>
  <c r="I291" i="2" s="1"/>
  <c r="H290" i="2"/>
  <c r="I290" i="2" s="1"/>
  <c r="H289" i="2"/>
  <c r="I289" i="2" s="1"/>
  <c r="H288" i="2"/>
  <c r="I288" i="2" s="1"/>
  <c r="H287" i="2"/>
  <c r="I287" i="2" s="1"/>
  <c r="H286" i="2"/>
  <c r="I286" i="2" s="1"/>
  <c r="H285" i="2"/>
  <c r="I285" i="2" s="1"/>
  <c r="H284" i="2"/>
  <c r="I284" i="2" s="1"/>
  <c r="H283" i="2"/>
  <c r="I283" i="2" s="1"/>
  <c r="H282" i="2"/>
  <c r="I282" i="2" s="1"/>
  <c r="H281" i="2"/>
  <c r="I281" i="2" s="1"/>
  <c r="H280" i="2"/>
  <c r="I280" i="2" s="1"/>
  <c r="H279" i="2"/>
  <c r="I279" i="2" s="1"/>
  <c r="H278" i="2"/>
  <c r="I278" i="2" s="1"/>
  <c r="H277" i="2"/>
  <c r="I277" i="2" s="1"/>
  <c r="H276" i="2"/>
  <c r="I276" i="2" s="1"/>
  <c r="H275" i="2"/>
  <c r="I275" i="2" s="1"/>
  <c r="H274" i="2"/>
  <c r="I274" i="2" s="1"/>
  <c r="H273" i="2"/>
  <c r="I273" i="2" s="1"/>
  <c r="H272" i="2"/>
  <c r="I272" i="2" s="1"/>
  <c r="H271" i="2"/>
  <c r="I271" i="2" s="1"/>
  <c r="H270" i="2"/>
  <c r="I270" i="2" s="1"/>
  <c r="H269" i="2"/>
  <c r="I269" i="2" s="1"/>
  <c r="H268" i="2"/>
  <c r="I268" i="2" s="1"/>
  <c r="H267" i="2"/>
  <c r="I267" i="2" s="1"/>
  <c r="H266" i="2"/>
  <c r="I266" i="2" s="1"/>
  <c r="H265" i="2"/>
  <c r="I265" i="2" s="1"/>
  <c r="H264" i="2"/>
  <c r="I264" i="2" s="1"/>
  <c r="H263" i="2"/>
  <c r="I263" i="2" s="1"/>
  <c r="H262" i="2"/>
  <c r="I262" i="2" s="1"/>
  <c r="H261" i="2"/>
  <c r="I261" i="2" s="1"/>
  <c r="H260" i="2"/>
  <c r="I260" i="2" s="1"/>
  <c r="H259" i="2"/>
  <c r="I259" i="2" s="1"/>
  <c r="H258" i="2"/>
  <c r="I258" i="2" s="1"/>
  <c r="H257" i="2"/>
  <c r="I257" i="2" s="1"/>
  <c r="H256" i="2"/>
  <c r="I256" i="2" s="1"/>
  <c r="H255" i="2"/>
  <c r="I255" i="2" s="1"/>
  <c r="H254" i="2"/>
  <c r="I254" i="2" s="1"/>
  <c r="H253" i="2"/>
  <c r="I253" i="2" s="1"/>
  <c r="H252" i="2"/>
  <c r="I252" i="2" s="1"/>
  <c r="H251" i="2"/>
  <c r="I251" i="2" s="1"/>
  <c r="H250" i="2"/>
  <c r="I250" i="2" s="1"/>
  <c r="H249" i="2"/>
  <c r="I249" i="2" s="1"/>
  <c r="H248" i="2"/>
  <c r="I248" i="2" s="1"/>
  <c r="I247" i="2"/>
  <c r="H246" i="2"/>
  <c r="I246" i="2" s="1"/>
  <c r="H245" i="2"/>
  <c r="I245" i="2" s="1"/>
  <c r="H244" i="2"/>
  <c r="I244" i="2" s="1"/>
  <c r="H243" i="2"/>
  <c r="I243" i="2" s="1"/>
  <c r="H242" i="2"/>
  <c r="I242" i="2" s="1"/>
  <c r="H241" i="2"/>
  <c r="I241" i="2" s="1"/>
  <c r="H240" i="2"/>
  <c r="I240" i="2" s="1"/>
  <c r="H239" i="2"/>
  <c r="I239" i="2" s="1"/>
  <c r="H238" i="2"/>
  <c r="I238" i="2" s="1"/>
  <c r="H237" i="2"/>
  <c r="I237" i="2" s="1"/>
  <c r="H236" i="2"/>
  <c r="I236" i="2" s="1"/>
  <c r="H235" i="2"/>
  <c r="I235" i="2" s="1"/>
  <c r="H234" i="2"/>
  <c r="I234" i="2" s="1"/>
  <c r="H233" i="2"/>
  <c r="I233" i="2" s="1"/>
  <c r="H232" i="2"/>
  <c r="I232" i="2" s="1"/>
  <c r="H231" i="2"/>
  <c r="I231" i="2" s="1"/>
  <c r="H230" i="2"/>
  <c r="I230" i="2" s="1"/>
  <c r="H229" i="2"/>
  <c r="I229" i="2" s="1"/>
  <c r="H228" i="2"/>
  <c r="I228" i="2" s="1"/>
  <c r="H227" i="2"/>
  <c r="I227" i="2" s="1"/>
  <c r="H226" i="2"/>
  <c r="I226" i="2" s="1"/>
  <c r="H225" i="2"/>
  <c r="I225" i="2" s="1"/>
  <c r="H224" i="2"/>
  <c r="I224" i="2" s="1"/>
  <c r="H223" i="2"/>
  <c r="I223" i="2" s="1"/>
  <c r="H222" i="2"/>
  <c r="I222" i="2" s="1"/>
  <c r="H221" i="2"/>
  <c r="I221" i="2" s="1"/>
  <c r="H220" i="2"/>
  <c r="I220" i="2" s="1"/>
  <c r="H219" i="2"/>
  <c r="I219" i="2" s="1"/>
  <c r="H218" i="2"/>
  <c r="I218" i="2" s="1"/>
  <c r="H217" i="2"/>
  <c r="I217" i="2" s="1"/>
  <c r="H216" i="2"/>
  <c r="I216" i="2" s="1"/>
  <c r="H215" i="2"/>
  <c r="I215" i="2" s="1"/>
  <c r="H214" i="2"/>
  <c r="I214" i="2" s="1"/>
  <c r="H213" i="2"/>
  <c r="I213" i="2" s="1"/>
  <c r="H212" i="2"/>
  <c r="I212" i="2" s="1"/>
  <c r="H211" i="2"/>
  <c r="I211" i="2" s="1"/>
  <c r="H210" i="2"/>
  <c r="I210" i="2" s="1"/>
  <c r="H209" i="2"/>
  <c r="I209" i="2" s="1"/>
  <c r="H208" i="2"/>
  <c r="I208" i="2" s="1"/>
  <c r="H207" i="2"/>
  <c r="I207" i="2" s="1"/>
  <c r="H206" i="2"/>
  <c r="I206" i="2" s="1"/>
  <c r="H205" i="2"/>
  <c r="I205" i="2" s="1"/>
  <c r="H204" i="2"/>
  <c r="I204" i="2" s="1"/>
  <c r="H203" i="2"/>
  <c r="I203" i="2" s="1"/>
  <c r="H202" i="2"/>
  <c r="I202" i="2" s="1"/>
  <c r="H201" i="2"/>
  <c r="I201" i="2" s="1"/>
  <c r="H200" i="2"/>
  <c r="I200" i="2" s="1"/>
  <c r="H199" i="2"/>
  <c r="I199" i="2" s="1"/>
  <c r="H198" i="2"/>
  <c r="I198" i="2" s="1"/>
  <c r="H197" i="2"/>
  <c r="I197" i="2" s="1"/>
  <c r="H196" i="2"/>
  <c r="I196" i="2" s="1"/>
  <c r="H195" i="2"/>
  <c r="I195" i="2" s="1"/>
  <c r="H194" i="2"/>
  <c r="I194" i="2" s="1"/>
  <c r="H193" i="2"/>
  <c r="I193" i="2" s="1"/>
  <c r="H192" i="2"/>
  <c r="I192" i="2" s="1"/>
  <c r="H191" i="2"/>
  <c r="I191" i="2" s="1"/>
  <c r="H190" i="2"/>
  <c r="I190" i="2" s="1"/>
  <c r="H189" i="2"/>
  <c r="I189" i="2" s="1"/>
  <c r="H188" i="2"/>
  <c r="I188" i="2" s="1"/>
  <c r="H187" i="2"/>
  <c r="I187" i="2" s="1"/>
  <c r="H186" i="2"/>
  <c r="I186" i="2" s="1"/>
  <c r="H185" i="2"/>
  <c r="I185" i="2" s="1"/>
  <c r="H184" i="2"/>
  <c r="I184" i="2" s="1"/>
  <c r="H183" i="2"/>
  <c r="I183" i="2" s="1"/>
  <c r="H182" i="2"/>
  <c r="I182" i="2" s="1"/>
  <c r="H181" i="2"/>
  <c r="I181" i="2" s="1"/>
  <c r="H180" i="2"/>
  <c r="I180" i="2" s="1"/>
  <c r="H179" i="2"/>
  <c r="I179" i="2" s="1"/>
  <c r="H178" i="2"/>
  <c r="I178" i="2" s="1"/>
  <c r="H177" i="2"/>
  <c r="I177" i="2" s="1"/>
  <c r="H176" i="2"/>
  <c r="I176" i="2" s="1"/>
  <c r="H175" i="2"/>
  <c r="I175" i="2" s="1"/>
  <c r="H174" i="2"/>
  <c r="I174" i="2" s="1"/>
  <c r="H173" i="2"/>
  <c r="I173" i="2" s="1"/>
  <c r="H172" i="2"/>
  <c r="I172" i="2" s="1"/>
  <c r="H171" i="2"/>
  <c r="I171" i="2" s="1"/>
  <c r="H170" i="2"/>
  <c r="I170" i="2" s="1"/>
  <c r="H169" i="2"/>
  <c r="I169" i="2" s="1"/>
  <c r="H168" i="2"/>
  <c r="I168" i="2" s="1"/>
  <c r="H167" i="2"/>
  <c r="I167" i="2" s="1"/>
  <c r="H166" i="2"/>
  <c r="I166" i="2" s="1"/>
  <c r="H165" i="2"/>
  <c r="I165" i="2" s="1"/>
  <c r="H164" i="2"/>
  <c r="I164" i="2" s="1"/>
  <c r="H163" i="2"/>
  <c r="I163" i="2" s="1"/>
  <c r="H162" i="2"/>
  <c r="I162" i="2" s="1"/>
  <c r="H161" i="2"/>
  <c r="I161" i="2" s="1"/>
  <c r="H160" i="2"/>
  <c r="I160" i="2" s="1"/>
  <c r="H159" i="2"/>
  <c r="I159" i="2" s="1"/>
  <c r="H158" i="2"/>
  <c r="I158" i="2" s="1"/>
  <c r="H157" i="2"/>
  <c r="I157" i="2" s="1"/>
  <c r="H156" i="2"/>
  <c r="I156" i="2" s="1"/>
  <c r="H155" i="2"/>
  <c r="I155" i="2" s="1"/>
  <c r="H154" i="2"/>
  <c r="I154" i="2" s="1"/>
  <c r="H153" i="2"/>
  <c r="I153" i="2" s="1"/>
  <c r="H152" i="2"/>
  <c r="I152" i="2" s="1"/>
  <c r="H151" i="2"/>
  <c r="I151" i="2" s="1"/>
  <c r="H150" i="2"/>
  <c r="I150" i="2" s="1"/>
  <c r="H149" i="2"/>
  <c r="I149" i="2" s="1"/>
  <c r="H148" i="2"/>
  <c r="I148" i="2" s="1"/>
  <c r="H147" i="2"/>
  <c r="I147" i="2" s="1"/>
  <c r="H146" i="2"/>
  <c r="I146" i="2" s="1"/>
  <c r="H145" i="2"/>
  <c r="I145" i="2" s="1"/>
  <c r="H144" i="2"/>
  <c r="I144" i="2" s="1"/>
  <c r="H143" i="2"/>
  <c r="I143" i="2" s="1"/>
  <c r="H142" i="2"/>
  <c r="I142" i="2" s="1"/>
  <c r="H141" i="2"/>
  <c r="I141" i="2" s="1"/>
  <c r="H140" i="2"/>
  <c r="I140" i="2" s="1"/>
  <c r="H139" i="2"/>
  <c r="I139" i="2" s="1"/>
  <c r="H138" i="2"/>
  <c r="I138" i="2" s="1"/>
  <c r="H137" i="2"/>
  <c r="I137" i="2" s="1"/>
  <c r="H136" i="2"/>
  <c r="I136" i="2" s="1"/>
  <c r="H135" i="2"/>
  <c r="I135" i="2" s="1"/>
  <c r="I134" i="2"/>
  <c r="H133" i="2"/>
  <c r="I133" i="2" s="1"/>
  <c r="H132" i="2"/>
  <c r="I132" i="2" s="1"/>
  <c r="H131" i="2"/>
  <c r="I131" i="2" s="1"/>
  <c r="H130" i="2"/>
  <c r="I130" i="2" s="1"/>
  <c r="H129" i="2"/>
  <c r="I129" i="2" s="1"/>
  <c r="H128" i="2"/>
  <c r="I128" i="2" s="1"/>
  <c r="H127" i="2"/>
  <c r="I127" i="2" s="1"/>
  <c r="H126" i="2"/>
  <c r="I126" i="2" s="1"/>
  <c r="H125" i="2"/>
  <c r="I125" i="2" s="1"/>
  <c r="H124" i="2"/>
  <c r="I124" i="2" s="1"/>
  <c r="H123" i="2"/>
  <c r="I123" i="2" s="1"/>
  <c r="H122" i="2"/>
  <c r="I122" i="2" s="1"/>
  <c r="H121" i="2"/>
  <c r="I121" i="2" s="1"/>
  <c r="H120" i="2"/>
  <c r="I120" i="2" s="1"/>
  <c r="H119" i="2"/>
  <c r="I119" i="2" s="1"/>
  <c r="H118" i="2"/>
  <c r="I118" i="2" s="1"/>
  <c r="H117" i="2"/>
  <c r="I117" i="2" s="1"/>
  <c r="H116" i="2"/>
  <c r="I116" i="2" s="1"/>
  <c r="H115" i="2"/>
  <c r="I115" i="2" s="1"/>
  <c r="H114" i="2"/>
  <c r="I114" i="2" s="1"/>
  <c r="H113" i="2"/>
  <c r="I113" i="2" s="1"/>
  <c r="H112" i="2"/>
  <c r="I112" i="2" s="1"/>
  <c r="H111" i="2"/>
  <c r="I111" i="2" s="1"/>
  <c r="H110" i="2"/>
  <c r="I110" i="2" s="1"/>
  <c r="H109" i="2"/>
  <c r="I109" i="2" s="1"/>
  <c r="H108" i="2"/>
  <c r="I108" i="2" s="1"/>
  <c r="H107" i="2"/>
  <c r="I107" i="2" s="1"/>
  <c r="H106" i="2"/>
  <c r="I106" i="2" s="1"/>
  <c r="H105" i="2"/>
  <c r="I105" i="2" s="1"/>
  <c r="H104" i="2"/>
  <c r="I104" i="2" s="1"/>
  <c r="H103" i="2"/>
  <c r="I103" i="2" s="1"/>
  <c r="H102" i="2"/>
  <c r="I102" i="2" s="1"/>
  <c r="H101" i="2"/>
  <c r="I101" i="2" s="1"/>
  <c r="H100" i="2"/>
  <c r="I100" i="2" s="1"/>
  <c r="H99" i="2"/>
  <c r="I99" i="2" s="1"/>
  <c r="H98" i="2"/>
  <c r="I98" i="2" s="1"/>
  <c r="H97" i="2"/>
  <c r="I97" i="2" s="1"/>
  <c r="H96" i="2"/>
  <c r="I96" i="2" s="1"/>
  <c r="H95" i="2"/>
  <c r="I95" i="2" s="1"/>
  <c r="H94" i="2"/>
  <c r="I94" i="2" s="1"/>
  <c r="H93" i="2"/>
  <c r="I93" i="2" s="1"/>
  <c r="H92" i="2"/>
  <c r="I92" i="2" s="1"/>
  <c r="H91" i="2"/>
  <c r="I91" i="2" s="1"/>
  <c r="H90" i="2"/>
  <c r="I90" i="2" s="1"/>
  <c r="H89" i="2"/>
  <c r="I89" i="2" s="1"/>
  <c r="H88" i="2"/>
  <c r="I88" i="2" s="1"/>
  <c r="H87" i="2"/>
  <c r="I87" i="2" s="1"/>
  <c r="H86" i="2"/>
  <c r="I86" i="2" s="1"/>
  <c r="H85" i="2"/>
  <c r="I85" i="2" s="1"/>
  <c r="H84" i="2"/>
  <c r="I84" i="2" s="1"/>
  <c r="H83" i="2"/>
  <c r="I83" i="2" s="1"/>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70" i="2"/>
  <c r="I70" i="2" s="1"/>
  <c r="H69" i="2"/>
  <c r="I69"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I12" i="2" s="1"/>
  <c r="H11" i="2"/>
  <c r="I11" i="2" s="1"/>
  <c r="H10" i="2"/>
  <c r="I10" i="2" s="1"/>
  <c r="H9" i="2"/>
  <c r="I9" i="2" s="1"/>
  <c r="H8" i="2"/>
  <c r="I8" i="2" s="1"/>
  <c r="H7" i="2"/>
  <c r="I7" i="2" s="1"/>
  <c r="H6" i="2"/>
  <c r="I6" i="2" s="1"/>
  <c r="H5" i="2"/>
  <c r="I5" i="2" s="1"/>
  <c r="H4" i="2"/>
  <c r="I4" i="2" s="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1159" i="1"/>
  <c r="C1303" i="1"/>
  <c r="C1448" i="1"/>
  <c r="C1525" i="1"/>
  <c r="C1584" i="1"/>
  <c r="C1629" i="1"/>
  <c r="C1673" i="1"/>
  <c r="C1717" i="1"/>
  <c r="C1933" i="1"/>
  <c r="C2288" i="1"/>
  <c r="C2340" i="1"/>
  <c r="C2464" i="1"/>
  <c r="C2512" i="1"/>
  <c r="C2641" i="1"/>
  <c r="C2684" i="1"/>
  <c r="C2728" i="1"/>
  <c r="C2840" i="1"/>
  <c r="C2936" i="1"/>
  <c r="C2980" i="1"/>
  <c r="C3023" i="1"/>
  <c r="C2" i="1"/>
  <c r="I2996" i="1"/>
  <c r="I2340" i="1"/>
  <c r="D2340" i="1"/>
  <c r="B2340" i="1" s="1"/>
  <c r="K132" i="1"/>
  <c r="K245" i="1"/>
  <c r="K292" i="1"/>
  <c r="K354" i="1"/>
  <c r="K403" i="1"/>
  <c r="K439" i="1"/>
  <c r="K504" i="1"/>
  <c r="K532" i="1"/>
  <c r="K595" i="1"/>
  <c r="K596" i="1"/>
  <c r="K598" i="1"/>
  <c r="K624" i="1"/>
  <c r="K732" i="1"/>
  <c r="K942" i="1"/>
  <c r="K970" i="1"/>
  <c r="K1018" i="1"/>
  <c r="K1062" i="1"/>
  <c r="K1108" i="1"/>
  <c r="K1116" i="1"/>
  <c r="K1177" i="1"/>
  <c r="K1230" i="1"/>
  <c r="K1324" i="1"/>
  <c r="K1333" i="1"/>
  <c r="K1380" i="1"/>
  <c r="K1395" i="1"/>
  <c r="K1623" i="1"/>
  <c r="K2014" i="1"/>
  <c r="K2305" i="1"/>
  <c r="J2" i="1"/>
  <c r="K2" i="1" s="1"/>
  <c r="J3" i="1"/>
  <c r="K3" i="1" s="1"/>
  <c r="J4" i="1"/>
  <c r="K4" i="1" s="1"/>
  <c r="J5" i="1"/>
  <c r="K5" i="1"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3" i="1"/>
  <c r="K133" i="1" s="1"/>
  <c r="J134" i="1"/>
  <c r="K134" i="1" s="1"/>
  <c r="J135" i="1"/>
  <c r="K135" i="1" s="1"/>
  <c r="J136" i="1"/>
  <c r="K136" i="1" s="1"/>
  <c r="J137" i="1"/>
  <c r="K137" i="1" s="1"/>
  <c r="J138" i="1"/>
  <c r="K138" i="1" s="1"/>
  <c r="J139" i="1"/>
  <c r="K139" i="1" s="1"/>
  <c r="J140" i="1"/>
  <c r="K140" i="1" s="1"/>
  <c r="J141" i="1"/>
  <c r="K141" i="1" s="1"/>
  <c r="J142" i="1"/>
  <c r="K142" i="1" s="1"/>
  <c r="J143" i="1"/>
  <c r="K143" i="1" s="1"/>
  <c r="J144" i="1"/>
  <c r="K144" i="1" s="1"/>
  <c r="J145" i="1"/>
  <c r="K145" i="1" s="1"/>
  <c r="J146" i="1"/>
  <c r="K146" i="1" s="1"/>
  <c r="J147" i="1"/>
  <c r="K147" i="1" s="1"/>
  <c r="J148" i="1"/>
  <c r="K148" i="1" s="1"/>
  <c r="J149" i="1"/>
  <c r="K149" i="1" s="1"/>
  <c r="J150" i="1"/>
  <c r="K150" i="1" s="1"/>
  <c r="J151" i="1"/>
  <c r="K151" i="1" s="1"/>
  <c r="J152" i="1"/>
  <c r="K152" i="1" s="1"/>
  <c r="J153" i="1"/>
  <c r="K153" i="1" s="1"/>
  <c r="J154" i="1"/>
  <c r="K154" i="1" s="1"/>
  <c r="J155" i="1"/>
  <c r="K155" i="1" s="1"/>
  <c r="J156" i="1"/>
  <c r="K156" i="1" s="1"/>
  <c r="J157" i="1"/>
  <c r="K157" i="1" s="1"/>
  <c r="J158" i="1"/>
  <c r="K158" i="1" s="1"/>
  <c r="J159" i="1"/>
  <c r="K159" i="1" s="1"/>
  <c r="J160" i="1"/>
  <c r="K160" i="1" s="1"/>
  <c r="J161" i="1"/>
  <c r="K161" i="1" s="1"/>
  <c r="J162" i="1"/>
  <c r="K162" i="1" s="1"/>
  <c r="J163" i="1"/>
  <c r="K163" i="1" s="1"/>
  <c r="J164" i="1"/>
  <c r="K164" i="1" s="1"/>
  <c r="J165" i="1"/>
  <c r="K165" i="1" s="1"/>
  <c r="J166" i="1"/>
  <c r="K166" i="1" s="1"/>
  <c r="J167" i="1"/>
  <c r="K167" i="1" s="1"/>
  <c r="J168" i="1"/>
  <c r="K168" i="1" s="1"/>
  <c r="J169" i="1"/>
  <c r="K169" i="1" s="1"/>
  <c r="J170" i="1"/>
  <c r="K170" i="1" s="1"/>
  <c r="J171" i="1"/>
  <c r="K171" i="1" s="1"/>
  <c r="J172" i="1"/>
  <c r="K172" i="1" s="1"/>
  <c r="J173" i="1"/>
  <c r="K173" i="1" s="1"/>
  <c r="J174" i="1"/>
  <c r="K174" i="1" s="1"/>
  <c r="J175" i="1"/>
  <c r="K175" i="1" s="1"/>
  <c r="J176" i="1"/>
  <c r="K176" i="1" s="1"/>
  <c r="J177" i="1"/>
  <c r="K177" i="1" s="1"/>
  <c r="J178" i="1"/>
  <c r="K178" i="1" s="1"/>
  <c r="J179" i="1"/>
  <c r="K179" i="1" s="1"/>
  <c r="J180" i="1"/>
  <c r="K180" i="1" s="1"/>
  <c r="J181" i="1"/>
  <c r="K181" i="1" s="1"/>
  <c r="J182" i="1"/>
  <c r="K182" i="1" s="1"/>
  <c r="J183" i="1"/>
  <c r="K183" i="1" s="1"/>
  <c r="J184" i="1"/>
  <c r="K184" i="1" s="1"/>
  <c r="J185" i="1"/>
  <c r="K185" i="1" s="1"/>
  <c r="J186" i="1"/>
  <c r="K186" i="1" s="1"/>
  <c r="J187" i="1"/>
  <c r="K187" i="1" s="1"/>
  <c r="J188" i="1"/>
  <c r="K188" i="1" s="1"/>
  <c r="J189" i="1"/>
  <c r="K189" i="1" s="1"/>
  <c r="J190" i="1"/>
  <c r="K190" i="1" s="1"/>
  <c r="J191" i="1"/>
  <c r="K191" i="1" s="1"/>
  <c r="J192" i="1"/>
  <c r="K192" i="1" s="1"/>
  <c r="J193" i="1"/>
  <c r="K193" i="1" s="1"/>
  <c r="J194" i="1"/>
  <c r="K194" i="1" s="1"/>
  <c r="J195" i="1"/>
  <c r="K195" i="1" s="1"/>
  <c r="J196" i="1"/>
  <c r="K196" i="1" s="1"/>
  <c r="J197" i="1"/>
  <c r="K197" i="1" s="1"/>
  <c r="J198" i="1"/>
  <c r="K198" i="1" s="1"/>
  <c r="J199" i="1"/>
  <c r="K199" i="1" s="1"/>
  <c r="J200" i="1"/>
  <c r="K200" i="1" s="1"/>
  <c r="J201" i="1"/>
  <c r="K201" i="1" s="1"/>
  <c r="J202" i="1"/>
  <c r="K202" i="1" s="1"/>
  <c r="J203" i="1"/>
  <c r="K203" i="1" s="1"/>
  <c r="J204" i="1"/>
  <c r="K204" i="1" s="1"/>
  <c r="J205" i="1"/>
  <c r="K205" i="1" s="1"/>
  <c r="J206" i="1"/>
  <c r="K206" i="1" s="1"/>
  <c r="J207" i="1"/>
  <c r="K207" i="1" s="1"/>
  <c r="J208" i="1"/>
  <c r="K208" i="1" s="1"/>
  <c r="J209" i="1"/>
  <c r="K209" i="1" s="1"/>
  <c r="J210" i="1"/>
  <c r="K210" i="1" s="1"/>
  <c r="J211" i="1"/>
  <c r="K211" i="1" s="1"/>
  <c r="J212" i="1"/>
  <c r="K212" i="1" s="1"/>
  <c r="J213" i="1"/>
  <c r="K213" i="1" s="1"/>
  <c r="J214" i="1"/>
  <c r="K214" i="1" s="1"/>
  <c r="J215" i="1"/>
  <c r="K215" i="1" s="1"/>
  <c r="J216" i="1"/>
  <c r="K216" i="1" s="1"/>
  <c r="J217" i="1"/>
  <c r="K217" i="1" s="1"/>
  <c r="J218" i="1"/>
  <c r="K218" i="1" s="1"/>
  <c r="J219" i="1"/>
  <c r="K219" i="1" s="1"/>
  <c r="J220" i="1"/>
  <c r="K220" i="1" s="1"/>
  <c r="J221" i="1"/>
  <c r="K221" i="1" s="1"/>
  <c r="J222" i="1"/>
  <c r="K222" i="1" s="1"/>
  <c r="J223" i="1"/>
  <c r="K223" i="1" s="1"/>
  <c r="J224" i="1"/>
  <c r="K224" i="1" s="1"/>
  <c r="J225" i="1"/>
  <c r="K225" i="1" s="1"/>
  <c r="J226" i="1"/>
  <c r="K226" i="1" s="1"/>
  <c r="J227" i="1"/>
  <c r="K227" i="1" s="1"/>
  <c r="J228" i="1"/>
  <c r="K228" i="1" s="1"/>
  <c r="J229" i="1"/>
  <c r="K229" i="1" s="1"/>
  <c r="J230" i="1"/>
  <c r="K230" i="1" s="1"/>
  <c r="J231" i="1"/>
  <c r="K231" i="1" s="1"/>
  <c r="J232" i="1"/>
  <c r="K232" i="1" s="1"/>
  <c r="J233" i="1"/>
  <c r="K233" i="1" s="1"/>
  <c r="J234" i="1"/>
  <c r="K234" i="1" s="1"/>
  <c r="J235" i="1"/>
  <c r="K235" i="1" s="1"/>
  <c r="J236" i="1"/>
  <c r="K236" i="1" s="1"/>
  <c r="J237" i="1"/>
  <c r="K237" i="1" s="1"/>
  <c r="J238" i="1"/>
  <c r="K238" i="1" s="1"/>
  <c r="J239" i="1"/>
  <c r="K239" i="1" s="1"/>
  <c r="J240" i="1"/>
  <c r="K240" i="1" s="1"/>
  <c r="J241" i="1"/>
  <c r="K241" i="1" s="1"/>
  <c r="J242" i="1"/>
  <c r="K242" i="1" s="1"/>
  <c r="J243" i="1"/>
  <c r="K243" i="1" s="1"/>
  <c r="J244" i="1"/>
  <c r="K244" i="1" s="1"/>
  <c r="J246" i="1"/>
  <c r="K246" i="1" s="1"/>
  <c r="J247" i="1"/>
  <c r="K247" i="1" s="1"/>
  <c r="J248" i="1"/>
  <c r="K248" i="1" s="1"/>
  <c r="J249" i="1"/>
  <c r="K249" i="1" s="1"/>
  <c r="J250" i="1"/>
  <c r="K250" i="1" s="1"/>
  <c r="J251" i="1"/>
  <c r="K251" i="1" s="1"/>
  <c r="J252" i="1"/>
  <c r="K252" i="1" s="1"/>
  <c r="J253" i="1"/>
  <c r="K253" i="1" s="1"/>
  <c r="J254" i="1"/>
  <c r="K254" i="1" s="1"/>
  <c r="J255" i="1"/>
  <c r="K255" i="1" s="1"/>
  <c r="J256" i="1"/>
  <c r="K256" i="1" s="1"/>
  <c r="J257" i="1"/>
  <c r="K257" i="1" s="1"/>
  <c r="J258" i="1"/>
  <c r="K258" i="1" s="1"/>
  <c r="J259" i="1"/>
  <c r="K259" i="1" s="1"/>
  <c r="J260" i="1"/>
  <c r="K260" i="1" s="1"/>
  <c r="J261" i="1"/>
  <c r="K261" i="1" s="1"/>
  <c r="J262" i="1"/>
  <c r="K262" i="1" s="1"/>
  <c r="J263" i="1"/>
  <c r="K263" i="1" s="1"/>
  <c r="J264" i="1"/>
  <c r="K264" i="1" s="1"/>
  <c r="J265" i="1"/>
  <c r="K265" i="1" s="1"/>
  <c r="J266" i="1"/>
  <c r="K266" i="1" s="1"/>
  <c r="J267" i="1"/>
  <c r="K267" i="1" s="1"/>
  <c r="J268" i="1"/>
  <c r="K268" i="1" s="1"/>
  <c r="J269" i="1"/>
  <c r="K269" i="1" s="1"/>
  <c r="J270" i="1"/>
  <c r="K270" i="1" s="1"/>
  <c r="J271" i="1"/>
  <c r="K271" i="1" s="1"/>
  <c r="J272" i="1"/>
  <c r="K272" i="1" s="1"/>
  <c r="J273" i="1"/>
  <c r="K273" i="1" s="1"/>
  <c r="J274" i="1"/>
  <c r="K274" i="1" s="1"/>
  <c r="J275" i="1"/>
  <c r="K275" i="1" s="1"/>
  <c r="J276" i="1"/>
  <c r="K276" i="1" s="1"/>
  <c r="J277" i="1"/>
  <c r="K277" i="1" s="1"/>
  <c r="J278" i="1"/>
  <c r="K278" i="1" s="1"/>
  <c r="J279" i="1"/>
  <c r="K279" i="1" s="1"/>
  <c r="J280" i="1"/>
  <c r="K280" i="1" s="1"/>
  <c r="J281" i="1"/>
  <c r="K281" i="1" s="1"/>
  <c r="J282" i="1"/>
  <c r="K282" i="1" s="1"/>
  <c r="J283" i="1"/>
  <c r="K283" i="1" s="1"/>
  <c r="J284" i="1"/>
  <c r="K284" i="1" s="1"/>
  <c r="J285" i="1"/>
  <c r="K285" i="1" s="1"/>
  <c r="J286" i="1"/>
  <c r="K286" i="1" s="1"/>
  <c r="J287" i="1"/>
  <c r="K287" i="1" s="1"/>
  <c r="J288" i="1"/>
  <c r="K288" i="1" s="1"/>
  <c r="J289" i="1"/>
  <c r="K289" i="1" s="1"/>
  <c r="J290" i="1"/>
  <c r="K290" i="1" s="1"/>
  <c r="J291" i="1"/>
  <c r="K291" i="1" s="1"/>
  <c r="J293" i="1"/>
  <c r="K293" i="1" s="1"/>
  <c r="J294" i="1"/>
  <c r="K294" i="1" s="1"/>
  <c r="J295" i="1"/>
  <c r="K295" i="1" s="1"/>
  <c r="J296" i="1"/>
  <c r="K296" i="1" s="1"/>
  <c r="J297" i="1"/>
  <c r="K297" i="1" s="1"/>
  <c r="J298" i="1"/>
  <c r="K298" i="1" s="1"/>
  <c r="J299" i="1"/>
  <c r="K299" i="1" s="1"/>
  <c r="J300" i="1"/>
  <c r="K300" i="1" s="1"/>
  <c r="J301" i="1"/>
  <c r="K301" i="1" s="1"/>
  <c r="J302" i="1"/>
  <c r="K302" i="1" s="1"/>
  <c r="J303" i="1"/>
  <c r="K303" i="1" s="1"/>
  <c r="J304" i="1"/>
  <c r="K304" i="1" s="1"/>
  <c r="J305" i="1"/>
  <c r="K305" i="1" s="1"/>
  <c r="J306" i="1"/>
  <c r="K306" i="1" s="1"/>
  <c r="J307" i="1"/>
  <c r="K307" i="1" s="1"/>
  <c r="J308" i="1"/>
  <c r="K308" i="1" s="1"/>
  <c r="J309" i="1"/>
  <c r="K309" i="1" s="1"/>
  <c r="J310" i="1"/>
  <c r="K310" i="1" s="1"/>
  <c r="J311" i="1"/>
  <c r="K311" i="1" s="1"/>
  <c r="J312" i="1"/>
  <c r="K312" i="1" s="1"/>
  <c r="J313" i="1"/>
  <c r="K313" i="1" s="1"/>
  <c r="J314" i="1"/>
  <c r="K314" i="1" s="1"/>
  <c r="J315" i="1"/>
  <c r="K315" i="1" s="1"/>
  <c r="J316" i="1"/>
  <c r="K316" i="1" s="1"/>
  <c r="J317" i="1"/>
  <c r="K317" i="1" s="1"/>
  <c r="J318" i="1"/>
  <c r="K318" i="1" s="1"/>
  <c r="J319" i="1"/>
  <c r="K319" i="1" s="1"/>
  <c r="J320" i="1"/>
  <c r="K320" i="1" s="1"/>
  <c r="J321" i="1"/>
  <c r="K321" i="1" s="1"/>
  <c r="J322" i="1"/>
  <c r="K322" i="1" s="1"/>
  <c r="J323" i="1"/>
  <c r="K323" i="1" s="1"/>
  <c r="J324" i="1"/>
  <c r="K324" i="1" s="1"/>
  <c r="J325" i="1"/>
  <c r="K325" i="1" s="1"/>
  <c r="J326" i="1"/>
  <c r="K326" i="1" s="1"/>
  <c r="J327" i="1"/>
  <c r="K327" i="1" s="1"/>
  <c r="J328" i="1"/>
  <c r="K328" i="1" s="1"/>
  <c r="J329" i="1"/>
  <c r="K329" i="1" s="1"/>
  <c r="J330" i="1"/>
  <c r="K330" i="1" s="1"/>
  <c r="J331" i="1"/>
  <c r="K331" i="1" s="1"/>
  <c r="J332" i="1"/>
  <c r="K332" i="1" s="1"/>
  <c r="J333" i="1"/>
  <c r="K333" i="1" s="1"/>
  <c r="J334" i="1"/>
  <c r="K334" i="1" s="1"/>
  <c r="J335" i="1"/>
  <c r="K335" i="1" s="1"/>
  <c r="J336" i="1"/>
  <c r="K336" i="1" s="1"/>
  <c r="J337" i="1"/>
  <c r="K337" i="1" s="1"/>
  <c r="J338" i="1"/>
  <c r="K338" i="1" s="1"/>
  <c r="J339" i="1"/>
  <c r="K339" i="1" s="1"/>
  <c r="J340" i="1"/>
  <c r="K340" i="1" s="1"/>
  <c r="J341" i="1"/>
  <c r="K341" i="1" s="1"/>
  <c r="J342" i="1"/>
  <c r="K342" i="1" s="1"/>
  <c r="J343" i="1"/>
  <c r="K343" i="1" s="1"/>
  <c r="J344" i="1"/>
  <c r="K344" i="1" s="1"/>
  <c r="J345" i="1"/>
  <c r="K345" i="1" s="1"/>
  <c r="J346" i="1"/>
  <c r="K346" i="1" s="1"/>
  <c r="J347" i="1"/>
  <c r="K347" i="1" s="1"/>
  <c r="J348" i="1"/>
  <c r="K348" i="1" s="1"/>
  <c r="J349" i="1"/>
  <c r="K349" i="1" s="1"/>
  <c r="J350" i="1"/>
  <c r="K350" i="1" s="1"/>
  <c r="J351" i="1"/>
  <c r="K351" i="1" s="1"/>
  <c r="J352" i="1"/>
  <c r="K352" i="1" s="1"/>
  <c r="J353" i="1"/>
  <c r="K353" i="1" s="1"/>
  <c r="J355" i="1"/>
  <c r="K355" i="1" s="1"/>
  <c r="J356" i="1"/>
  <c r="K356" i="1" s="1"/>
  <c r="J357" i="1"/>
  <c r="K357" i="1" s="1"/>
  <c r="J358" i="1"/>
  <c r="K358" i="1" s="1"/>
  <c r="J359" i="1"/>
  <c r="K359" i="1" s="1"/>
  <c r="J360" i="1"/>
  <c r="K360" i="1" s="1"/>
  <c r="J361" i="1"/>
  <c r="K361" i="1" s="1"/>
  <c r="J362" i="1"/>
  <c r="K362" i="1" s="1"/>
  <c r="J363" i="1"/>
  <c r="K363" i="1" s="1"/>
  <c r="J364" i="1"/>
  <c r="K364" i="1" s="1"/>
  <c r="J365" i="1"/>
  <c r="K365" i="1" s="1"/>
  <c r="J366" i="1"/>
  <c r="K366" i="1" s="1"/>
  <c r="J367" i="1"/>
  <c r="K367" i="1" s="1"/>
  <c r="J368" i="1"/>
  <c r="K368" i="1" s="1"/>
  <c r="J369" i="1"/>
  <c r="K369" i="1" s="1"/>
  <c r="J370" i="1"/>
  <c r="K370" i="1" s="1"/>
  <c r="J371" i="1"/>
  <c r="K371" i="1" s="1"/>
  <c r="J372" i="1"/>
  <c r="K372" i="1" s="1"/>
  <c r="J373" i="1"/>
  <c r="K373" i="1" s="1"/>
  <c r="J374" i="1"/>
  <c r="K374" i="1" s="1"/>
  <c r="J375" i="1"/>
  <c r="K375" i="1" s="1"/>
  <c r="J376" i="1"/>
  <c r="K376" i="1" s="1"/>
  <c r="J377" i="1"/>
  <c r="K377" i="1" s="1"/>
  <c r="J378" i="1"/>
  <c r="K378" i="1" s="1"/>
  <c r="J379" i="1"/>
  <c r="K379" i="1" s="1"/>
  <c r="J380" i="1"/>
  <c r="K380" i="1" s="1"/>
  <c r="J381" i="1"/>
  <c r="K381" i="1" s="1"/>
  <c r="J382" i="1"/>
  <c r="K382" i="1" s="1"/>
  <c r="J383" i="1"/>
  <c r="K383" i="1" s="1"/>
  <c r="J384" i="1"/>
  <c r="K384" i="1" s="1"/>
  <c r="J385" i="1"/>
  <c r="K385" i="1" s="1"/>
  <c r="J386" i="1"/>
  <c r="K386" i="1" s="1"/>
  <c r="J387" i="1"/>
  <c r="K387" i="1" s="1"/>
  <c r="J388" i="1"/>
  <c r="K388" i="1" s="1"/>
  <c r="J389" i="1"/>
  <c r="K389" i="1" s="1"/>
  <c r="J390" i="1"/>
  <c r="K390" i="1" s="1"/>
  <c r="J391" i="1"/>
  <c r="K391" i="1" s="1"/>
  <c r="J392" i="1"/>
  <c r="K392" i="1" s="1"/>
  <c r="J393" i="1"/>
  <c r="K393" i="1" s="1"/>
  <c r="J394" i="1"/>
  <c r="K394" i="1" s="1"/>
  <c r="J395" i="1"/>
  <c r="K395" i="1" s="1"/>
  <c r="J396" i="1"/>
  <c r="K396" i="1" s="1"/>
  <c r="J397" i="1"/>
  <c r="K397" i="1" s="1"/>
  <c r="J398" i="1"/>
  <c r="K398" i="1" s="1"/>
  <c r="J399" i="1"/>
  <c r="K399" i="1" s="1"/>
  <c r="J400" i="1"/>
  <c r="K400" i="1" s="1"/>
  <c r="J401" i="1"/>
  <c r="K401" i="1" s="1"/>
  <c r="J402" i="1"/>
  <c r="K402" i="1" s="1"/>
  <c r="J404" i="1"/>
  <c r="K404" i="1" s="1"/>
  <c r="J405" i="1"/>
  <c r="K405" i="1" s="1"/>
  <c r="J406" i="1"/>
  <c r="K406" i="1" s="1"/>
  <c r="J407" i="1"/>
  <c r="K407" i="1" s="1"/>
  <c r="J408" i="1"/>
  <c r="K408" i="1" s="1"/>
  <c r="J409" i="1"/>
  <c r="K409" i="1" s="1"/>
  <c r="J410" i="1"/>
  <c r="K410" i="1" s="1"/>
  <c r="J411" i="1"/>
  <c r="K411" i="1" s="1"/>
  <c r="J412" i="1"/>
  <c r="K412" i="1" s="1"/>
  <c r="J413" i="1"/>
  <c r="K413" i="1" s="1"/>
  <c r="J414" i="1"/>
  <c r="K414" i="1" s="1"/>
  <c r="J415" i="1"/>
  <c r="K415" i="1" s="1"/>
  <c r="J416" i="1"/>
  <c r="K416" i="1" s="1"/>
  <c r="J417" i="1"/>
  <c r="K417" i="1" s="1"/>
  <c r="J418" i="1"/>
  <c r="K418" i="1" s="1"/>
  <c r="J419" i="1"/>
  <c r="K419" i="1" s="1"/>
  <c r="J420" i="1"/>
  <c r="K420" i="1" s="1"/>
  <c r="J421" i="1"/>
  <c r="K421" i="1" s="1"/>
  <c r="J422" i="1"/>
  <c r="K422" i="1" s="1"/>
  <c r="J423" i="1"/>
  <c r="K423" i="1" s="1"/>
  <c r="J424" i="1"/>
  <c r="K424" i="1" s="1"/>
  <c r="J425" i="1"/>
  <c r="K425" i="1" s="1"/>
  <c r="J426" i="1"/>
  <c r="K426" i="1" s="1"/>
  <c r="J427" i="1"/>
  <c r="K427" i="1" s="1"/>
  <c r="J428" i="1"/>
  <c r="K428" i="1" s="1"/>
  <c r="J429" i="1"/>
  <c r="K429" i="1" s="1"/>
  <c r="J430" i="1"/>
  <c r="K430" i="1" s="1"/>
  <c r="J431" i="1"/>
  <c r="K431" i="1" s="1"/>
  <c r="J432" i="1"/>
  <c r="K432" i="1" s="1"/>
  <c r="J433" i="1"/>
  <c r="K433" i="1" s="1"/>
  <c r="J434" i="1"/>
  <c r="K434" i="1" s="1"/>
  <c r="J435" i="1"/>
  <c r="K435" i="1" s="1"/>
  <c r="J436" i="1"/>
  <c r="K436" i="1" s="1"/>
  <c r="J437" i="1"/>
  <c r="K437" i="1" s="1"/>
  <c r="J438" i="1"/>
  <c r="K438" i="1" s="1"/>
  <c r="J440" i="1"/>
  <c r="K440" i="1" s="1"/>
  <c r="J441" i="1"/>
  <c r="K441" i="1" s="1"/>
  <c r="J442" i="1"/>
  <c r="K442" i="1" s="1"/>
  <c r="J443" i="1"/>
  <c r="K443" i="1" s="1"/>
  <c r="J444" i="1"/>
  <c r="K444" i="1" s="1"/>
  <c r="J445" i="1"/>
  <c r="K445" i="1" s="1"/>
  <c r="J446" i="1"/>
  <c r="K446" i="1" s="1"/>
  <c r="J447" i="1"/>
  <c r="K447" i="1" s="1"/>
  <c r="J448" i="1"/>
  <c r="K448" i="1" s="1"/>
  <c r="J449" i="1"/>
  <c r="K449" i="1" s="1"/>
  <c r="J450" i="1"/>
  <c r="K450" i="1" s="1"/>
  <c r="J451" i="1"/>
  <c r="K451" i="1" s="1"/>
  <c r="J452" i="1"/>
  <c r="K452" i="1" s="1"/>
  <c r="J453" i="1"/>
  <c r="K453" i="1" s="1"/>
  <c r="J454" i="1"/>
  <c r="K454" i="1" s="1"/>
  <c r="J455" i="1"/>
  <c r="K455" i="1" s="1"/>
  <c r="J456" i="1"/>
  <c r="K456" i="1" s="1"/>
  <c r="J457" i="1"/>
  <c r="K457" i="1" s="1"/>
  <c r="J458" i="1"/>
  <c r="K458" i="1" s="1"/>
  <c r="J459" i="1"/>
  <c r="K459" i="1" s="1"/>
  <c r="J460" i="1"/>
  <c r="K460" i="1" s="1"/>
  <c r="J461" i="1"/>
  <c r="K461" i="1" s="1"/>
  <c r="J462" i="1"/>
  <c r="K462" i="1" s="1"/>
  <c r="J463" i="1"/>
  <c r="K463" i="1" s="1"/>
  <c r="J464" i="1"/>
  <c r="K464" i="1" s="1"/>
  <c r="J465" i="1"/>
  <c r="K465" i="1" s="1"/>
  <c r="J466" i="1"/>
  <c r="K466" i="1" s="1"/>
  <c r="J467" i="1"/>
  <c r="K467" i="1" s="1"/>
  <c r="J468" i="1"/>
  <c r="K468" i="1" s="1"/>
  <c r="J469" i="1"/>
  <c r="K469" i="1" s="1"/>
  <c r="J470" i="1"/>
  <c r="K470" i="1" s="1"/>
  <c r="J471" i="1"/>
  <c r="K471" i="1" s="1"/>
  <c r="J472" i="1"/>
  <c r="K472" i="1" s="1"/>
  <c r="J473" i="1"/>
  <c r="K473" i="1" s="1"/>
  <c r="J474" i="1"/>
  <c r="K474" i="1" s="1"/>
  <c r="J475" i="1"/>
  <c r="K475" i="1" s="1"/>
  <c r="J476" i="1"/>
  <c r="K476" i="1" s="1"/>
  <c r="J477" i="1"/>
  <c r="K477" i="1" s="1"/>
  <c r="J478" i="1"/>
  <c r="K478" i="1" s="1"/>
  <c r="J479" i="1"/>
  <c r="K479" i="1" s="1"/>
  <c r="J480" i="1"/>
  <c r="K480" i="1" s="1"/>
  <c r="J481" i="1"/>
  <c r="K481" i="1" s="1"/>
  <c r="J482" i="1"/>
  <c r="K482" i="1" s="1"/>
  <c r="J483" i="1"/>
  <c r="K483" i="1" s="1"/>
  <c r="J484" i="1"/>
  <c r="K484" i="1" s="1"/>
  <c r="J485" i="1"/>
  <c r="K485" i="1" s="1"/>
  <c r="J486" i="1"/>
  <c r="K486" i="1" s="1"/>
  <c r="J487" i="1"/>
  <c r="K487" i="1" s="1"/>
  <c r="J488" i="1"/>
  <c r="K488" i="1" s="1"/>
  <c r="J489" i="1"/>
  <c r="K489" i="1" s="1"/>
  <c r="J490" i="1"/>
  <c r="K490" i="1" s="1"/>
  <c r="J491" i="1"/>
  <c r="K491" i="1" s="1"/>
  <c r="J492" i="1"/>
  <c r="K492" i="1" s="1"/>
  <c r="J493" i="1"/>
  <c r="K493" i="1" s="1"/>
  <c r="J494" i="1"/>
  <c r="K494" i="1" s="1"/>
  <c r="J495" i="1"/>
  <c r="K495" i="1" s="1"/>
  <c r="J496" i="1"/>
  <c r="K496" i="1" s="1"/>
  <c r="J497" i="1"/>
  <c r="K497" i="1" s="1"/>
  <c r="J498" i="1"/>
  <c r="K498" i="1" s="1"/>
  <c r="J499" i="1"/>
  <c r="K499" i="1" s="1"/>
  <c r="J500" i="1"/>
  <c r="K500" i="1" s="1"/>
  <c r="J501" i="1"/>
  <c r="K501" i="1" s="1"/>
  <c r="J502" i="1"/>
  <c r="K502" i="1" s="1"/>
  <c r="J503" i="1"/>
  <c r="K503" i="1" s="1"/>
  <c r="J505" i="1"/>
  <c r="K505" i="1" s="1"/>
  <c r="J506" i="1"/>
  <c r="K506" i="1" s="1"/>
  <c r="J507" i="1"/>
  <c r="K507" i="1" s="1"/>
  <c r="J508" i="1"/>
  <c r="K508" i="1" s="1"/>
  <c r="J509" i="1"/>
  <c r="K509" i="1" s="1"/>
  <c r="J510" i="1"/>
  <c r="K510" i="1" s="1"/>
  <c r="J511" i="1"/>
  <c r="K511" i="1" s="1"/>
  <c r="J512" i="1"/>
  <c r="K512" i="1" s="1"/>
  <c r="J513" i="1"/>
  <c r="K513" i="1" s="1"/>
  <c r="J514" i="1"/>
  <c r="K514" i="1" s="1"/>
  <c r="J515" i="1"/>
  <c r="K515" i="1" s="1"/>
  <c r="J516" i="1"/>
  <c r="K516" i="1" s="1"/>
  <c r="J517" i="1"/>
  <c r="K517" i="1" s="1"/>
  <c r="J518" i="1"/>
  <c r="K518" i="1" s="1"/>
  <c r="J519" i="1"/>
  <c r="K519" i="1" s="1"/>
  <c r="J520" i="1"/>
  <c r="K520" i="1" s="1"/>
  <c r="J521" i="1"/>
  <c r="K521" i="1" s="1"/>
  <c r="J522" i="1"/>
  <c r="K522" i="1" s="1"/>
  <c r="J523" i="1"/>
  <c r="K523" i="1" s="1"/>
  <c r="J524" i="1"/>
  <c r="K524" i="1" s="1"/>
  <c r="J525" i="1"/>
  <c r="K525" i="1" s="1"/>
  <c r="J526" i="1"/>
  <c r="K526" i="1" s="1"/>
  <c r="J527" i="1"/>
  <c r="K527" i="1" s="1"/>
  <c r="J528" i="1"/>
  <c r="K528" i="1" s="1"/>
  <c r="J529" i="1"/>
  <c r="K529" i="1" s="1"/>
  <c r="J530" i="1"/>
  <c r="K530" i="1" s="1"/>
  <c r="J531" i="1"/>
  <c r="K531" i="1" s="1"/>
  <c r="J533" i="1"/>
  <c r="K533" i="1" s="1"/>
  <c r="J534" i="1"/>
  <c r="K534" i="1" s="1"/>
  <c r="J535" i="1"/>
  <c r="K535" i="1" s="1"/>
  <c r="J536" i="1"/>
  <c r="K536" i="1" s="1"/>
  <c r="J537" i="1"/>
  <c r="K537" i="1" s="1"/>
  <c r="J538" i="1"/>
  <c r="K538" i="1" s="1"/>
  <c r="J539" i="1"/>
  <c r="K539" i="1" s="1"/>
  <c r="J540" i="1"/>
  <c r="K540" i="1" s="1"/>
  <c r="J541" i="1"/>
  <c r="K541" i="1" s="1"/>
  <c r="J542" i="1"/>
  <c r="K542" i="1" s="1"/>
  <c r="J543" i="1"/>
  <c r="K543" i="1" s="1"/>
  <c r="J544" i="1"/>
  <c r="K544" i="1" s="1"/>
  <c r="J545" i="1"/>
  <c r="K545" i="1" s="1"/>
  <c r="J546" i="1"/>
  <c r="K546" i="1" s="1"/>
  <c r="J547" i="1"/>
  <c r="K547" i="1" s="1"/>
  <c r="J548" i="1"/>
  <c r="K548" i="1" s="1"/>
  <c r="J549" i="1"/>
  <c r="K549" i="1" s="1"/>
  <c r="J550" i="1"/>
  <c r="K550" i="1" s="1"/>
  <c r="J551" i="1"/>
  <c r="K551" i="1" s="1"/>
  <c r="J552" i="1"/>
  <c r="K552" i="1" s="1"/>
  <c r="J553" i="1"/>
  <c r="K553" i="1" s="1"/>
  <c r="J554" i="1"/>
  <c r="K554" i="1" s="1"/>
  <c r="J555" i="1"/>
  <c r="K555" i="1" s="1"/>
  <c r="J556" i="1"/>
  <c r="K556" i="1" s="1"/>
  <c r="J557" i="1"/>
  <c r="K557" i="1" s="1"/>
  <c r="J558" i="1"/>
  <c r="K558" i="1" s="1"/>
  <c r="J559" i="1"/>
  <c r="K559" i="1" s="1"/>
  <c r="J560" i="1"/>
  <c r="K560" i="1" s="1"/>
  <c r="J561" i="1"/>
  <c r="K561" i="1" s="1"/>
  <c r="J562" i="1"/>
  <c r="K562" i="1" s="1"/>
  <c r="J563" i="1"/>
  <c r="K563" i="1" s="1"/>
  <c r="J564" i="1"/>
  <c r="K564" i="1" s="1"/>
  <c r="J565" i="1"/>
  <c r="K565" i="1" s="1"/>
  <c r="J566" i="1"/>
  <c r="K566" i="1" s="1"/>
  <c r="J567" i="1"/>
  <c r="K567" i="1" s="1"/>
  <c r="J568" i="1"/>
  <c r="K568" i="1" s="1"/>
  <c r="J569" i="1"/>
  <c r="K569" i="1" s="1"/>
  <c r="J570" i="1"/>
  <c r="K570" i="1" s="1"/>
  <c r="J571" i="1"/>
  <c r="K571" i="1" s="1"/>
  <c r="J572" i="1"/>
  <c r="K572" i="1" s="1"/>
  <c r="J573" i="1"/>
  <c r="K573" i="1" s="1"/>
  <c r="J574" i="1"/>
  <c r="K574" i="1" s="1"/>
  <c r="J575" i="1"/>
  <c r="K575" i="1" s="1"/>
  <c r="J576" i="1"/>
  <c r="K576" i="1" s="1"/>
  <c r="J577" i="1"/>
  <c r="K577" i="1" s="1"/>
  <c r="J578" i="1"/>
  <c r="K578" i="1" s="1"/>
  <c r="J579" i="1"/>
  <c r="K579" i="1" s="1"/>
  <c r="J580" i="1"/>
  <c r="K580" i="1" s="1"/>
  <c r="J581" i="1"/>
  <c r="K581" i="1" s="1"/>
  <c r="J582" i="1"/>
  <c r="K582" i="1" s="1"/>
  <c r="J583" i="1"/>
  <c r="K583" i="1" s="1"/>
  <c r="J584" i="1"/>
  <c r="K584" i="1" s="1"/>
  <c r="J585" i="1"/>
  <c r="K585" i="1" s="1"/>
  <c r="J586" i="1"/>
  <c r="K586" i="1" s="1"/>
  <c r="J587" i="1"/>
  <c r="K587" i="1" s="1"/>
  <c r="J588" i="1"/>
  <c r="K588" i="1" s="1"/>
  <c r="J589" i="1"/>
  <c r="K589" i="1" s="1"/>
  <c r="J590" i="1"/>
  <c r="K590" i="1" s="1"/>
  <c r="J591" i="1"/>
  <c r="K591" i="1" s="1"/>
  <c r="J592" i="1"/>
  <c r="K592" i="1" s="1"/>
  <c r="J593" i="1"/>
  <c r="K593" i="1" s="1"/>
  <c r="J594" i="1"/>
  <c r="K594" i="1" s="1"/>
  <c r="J597" i="1"/>
  <c r="K597" i="1" s="1"/>
  <c r="J599" i="1"/>
  <c r="K599" i="1" s="1"/>
  <c r="J600" i="1"/>
  <c r="K600" i="1" s="1"/>
  <c r="J601" i="1"/>
  <c r="K601" i="1" s="1"/>
  <c r="J602" i="1"/>
  <c r="K602" i="1" s="1"/>
  <c r="J603" i="1"/>
  <c r="K603" i="1" s="1"/>
  <c r="J604" i="1"/>
  <c r="K604" i="1" s="1"/>
  <c r="J605" i="1"/>
  <c r="K605" i="1" s="1"/>
  <c r="J606" i="1"/>
  <c r="K606" i="1" s="1"/>
  <c r="J607" i="1"/>
  <c r="K607" i="1" s="1"/>
  <c r="J608" i="1"/>
  <c r="K608" i="1" s="1"/>
  <c r="J609" i="1"/>
  <c r="K609" i="1" s="1"/>
  <c r="J610" i="1"/>
  <c r="K610" i="1" s="1"/>
  <c r="J611" i="1"/>
  <c r="K611" i="1" s="1"/>
  <c r="J612" i="1"/>
  <c r="K612" i="1" s="1"/>
  <c r="J613" i="1"/>
  <c r="K613" i="1" s="1"/>
  <c r="J614" i="1"/>
  <c r="K614" i="1" s="1"/>
  <c r="J615" i="1"/>
  <c r="K615" i="1" s="1"/>
  <c r="J616" i="1"/>
  <c r="K616" i="1" s="1"/>
  <c r="J617" i="1"/>
  <c r="K617" i="1" s="1"/>
  <c r="J618" i="1"/>
  <c r="K618" i="1" s="1"/>
  <c r="J619" i="1"/>
  <c r="K619" i="1" s="1"/>
  <c r="J620" i="1"/>
  <c r="K620" i="1" s="1"/>
  <c r="J621" i="1"/>
  <c r="K621" i="1" s="1"/>
  <c r="J622" i="1"/>
  <c r="K622" i="1" s="1"/>
  <c r="J623" i="1"/>
  <c r="K623" i="1" s="1"/>
  <c r="J625" i="1"/>
  <c r="K625" i="1" s="1"/>
  <c r="J626" i="1"/>
  <c r="K626" i="1" s="1"/>
  <c r="J627" i="1"/>
  <c r="K627" i="1" s="1"/>
  <c r="J628" i="1"/>
  <c r="K628" i="1" s="1"/>
  <c r="J629" i="1"/>
  <c r="K629" i="1" s="1"/>
  <c r="J630" i="1"/>
  <c r="K630" i="1" s="1"/>
  <c r="J631" i="1"/>
  <c r="K631" i="1" s="1"/>
  <c r="J632" i="1"/>
  <c r="K632" i="1" s="1"/>
  <c r="J633" i="1"/>
  <c r="K633" i="1" s="1"/>
  <c r="J634" i="1"/>
  <c r="K634" i="1" s="1"/>
  <c r="J635" i="1"/>
  <c r="K635" i="1" s="1"/>
  <c r="J636" i="1"/>
  <c r="K636" i="1" s="1"/>
  <c r="J637" i="1"/>
  <c r="K637" i="1" s="1"/>
  <c r="J638" i="1"/>
  <c r="K638" i="1" s="1"/>
  <c r="J639" i="1"/>
  <c r="K639" i="1" s="1"/>
  <c r="J640" i="1"/>
  <c r="K640" i="1" s="1"/>
  <c r="J641" i="1"/>
  <c r="K641" i="1" s="1"/>
  <c r="J642" i="1"/>
  <c r="K642" i="1" s="1"/>
  <c r="J643" i="1"/>
  <c r="K643" i="1" s="1"/>
  <c r="J644" i="1"/>
  <c r="K644" i="1" s="1"/>
  <c r="J645" i="1"/>
  <c r="K645" i="1" s="1"/>
  <c r="J646" i="1"/>
  <c r="K646" i="1" s="1"/>
  <c r="J647" i="1"/>
  <c r="K647" i="1" s="1"/>
  <c r="J648" i="1"/>
  <c r="K648" i="1" s="1"/>
  <c r="J649" i="1"/>
  <c r="K649" i="1" s="1"/>
  <c r="J650" i="1"/>
  <c r="K650" i="1" s="1"/>
  <c r="J651" i="1"/>
  <c r="K651" i="1" s="1"/>
  <c r="J652" i="1"/>
  <c r="K652" i="1" s="1"/>
  <c r="J653" i="1"/>
  <c r="K653" i="1" s="1"/>
  <c r="J654" i="1"/>
  <c r="K654" i="1" s="1"/>
  <c r="J655" i="1"/>
  <c r="K655" i="1" s="1"/>
  <c r="J656" i="1"/>
  <c r="K656" i="1" s="1"/>
  <c r="J657" i="1"/>
  <c r="K657" i="1" s="1"/>
  <c r="J658" i="1"/>
  <c r="K658" i="1" s="1"/>
  <c r="J659" i="1"/>
  <c r="K659" i="1" s="1"/>
  <c r="J660" i="1"/>
  <c r="K660" i="1" s="1"/>
  <c r="J661" i="1"/>
  <c r="K661" i="1" s="1"/>
  <c r="J662" i="1"/>
  <c r="K662" i="1" s="1"/>
  <c r="J663" i="1"/>
  <c r="K663" i="1" s="1"/>
  <c r="J664" i="1"/>
  <c r="K664" i="1" s="1"/>
  <c r="J665" i="1"/>
  <c r="K665" i="1" s="1"/>
  <c r="J666" i="1"/>
  <c r="K666" i="1" s="1"/>
  <c r="J667" i="1"/>
  <c r="K667" i="1" s="1"/>
  <c r="J668" i="1"/>
  <c r="K668" i="1" s="1"/>
  <c r="J669" i="1"/>
  <c r="K669" i="1" s="1"/>
  <c r="J670" i="1"/>
  <c r="K670" i="1" s="1"/>
  <c r="J671" i="1"/>
  <c r="K671" i="1" s="1"/>
  <c r="J672" i="1"/>
  <c r="K672" i="1" s="1"/>
  <c r="J673" i="1"/>
  <c r="K673" i="1" s="1"/>
  <c r="J674" i="1"/>
  <c r="K674" i="1" s="1"/>
  <c r="J675" i="1"/>
  <c r="K675" i="1" s="1"/>
  <c r="J676" i="1"/>
  <c r="K676" i="1" s="1"/>
  <c r="J677" i="1"/>
  <c r="K677" i="1" s="1"/>
  <c r="J678" i="1"/>
  <c r="K678" i="1" s="1"/>
  <c r="J679" i="1"/>
  <c r="K679" i="1" s="1"/>
  <c r="J680" i="1"/>
  <c r="K680" i="1" s="1"/>
  <c r="J681" i="1"/>
  <c r="K681" i="1" s="1"/>
  <c r="J682" i="1"/>
  <c r="K682" i="1" s="1"/>
  <c r="J683" i="1"/>
  <c r="K683" i="1" s="1"/>
  <c r="J684" i="1"/>
  <c r="K684" i="1" s="1"/>
  <c r="J685" i="1"/>
  <c r="K685" i="1" s="1"/>
  <c r="J686" i="1"/>
  <c r="K686" i="1" s="1"/>
  <c r="J687" i="1"/>
  <c r="K687" i="1" s="1"/>
  <c r="J688" i="1"/>
  <c r="K688" i="1" s="1"/>
  <c r="J689" i="1"/>
  <c r="K689" i="1" s="1"/>
  <c r="J690" i="1"/>
  <c r="K690" i="1" s="1"/>
  <c r="J691" i="1"/>
  <c r="K691" i="1" s="1"/>
  <c r="J692" i="1"/>
  <c r="K692" i="1" s="1"/>
  <c r="J693" i="1"/>
  <c r="K693" i="1" s="1"/>
  <c r="J694" i="1"/>
  <c r="K694" i="1" s="1"/>
  <c r="J695" i="1"/>
  <c r="K695" i="1" s="1"/>
  <c r="J696" i="1"/>
  <c r="K696" i="1" s="1"/>
  <c r="J697" i="1"/>
  <c r="K697" i="1" s="1"/>
  <c r="J698" i="1"/>
  <c r="K698" i="1" s="1"/>
  <c r="J699" i="1"/>
  <c r="K699" i="1" s="1"/>
  <c r="J700" i="1"/>
  <c r="K700" i="1" s="1"/>
  <c r="J701" i="1"/>
  <c r="K701" i="1" s="1"/>
  <c r="J702" i="1"/>
  <c r="K702" i="1" s="1"/>
  <c r="J703" i="1"/>
  <c r="K703" i="1" s="1"/>
  <c r="J704" i="1"/>
  <c r="K704" i="1" s="1"/>
  <c r="J705" i="1"/>
  <c r="K705" i="1" s="1"/>
  <c r="J706" i="1"/>
  <c r="K706" i="1" s="1"/>
  <c r="J707" i="1"/>
  <c r="K707" i="1" s="1"/>
  <c r="J708" i="1"/>
  <c r="K708" i="1" s="1"/>
  <c r="J709" i="1"/>
  <c r="K709" i="1" s="1"/>
  <c r="J710" i="1"/>
  <c r="K710" i="1" s="1"/>
  <c r="J711" i="1"/>
  <c r="K711" i="1" s="1"/>
  <c r="J712" i="1"/>
  <c r="K712" i="1" s="1"/>
  <c r="J713" i="1"/>
  <c r="K713" i="1" s="1"/>
  <c r="J714" i="1"/>
  <c r="K714" i="1" s="1"/>
  <c r="J715" i="1"/>
  <c r="K715" i="1" s="1"/>
  <c r="J716" i="1"/>
  <c r="K716" i="1" s="1"/>
  <c r="J717" i="1"/>
  <c r="K717" i="1" s="1"/>
  <c r="J718" i="1"/>
  <c r="K718" i="1" s="1"/>
  <c r="J719" i="1"/>
  <c r="K719" i="1" s="1"/>
  <c r="J720" i="1"/>
  <c r="K720" i="1" s="1"/>
  <c r="J721" i="1"/>
  <c r="K721" i="1" s="1"/>
  <c r="J722" i="1"/>
  <c r="K722" i="1" s="1"/>
  <c r="J723" i="1"/>
  <c r="K723" i="1" s="1"/>
  <c r="J724" i="1"/>
  <c r="K724" i="1" s="1"/>
  <c r="J725" i="1"/>
  <c r="K725" i="1" s="1"/>
  <c r="J726" i="1"/>
  <c r="K726" i="1" s="1"/>
  <c r="J727" i="1"/>
  <c r="K727" i="1" s="1"/>
  <c r="J728" i="1"/>
  <c r="K728" i="1" s="1"/>
  <c r="J729" i="1"/>
  <c r="K729" i="1" s="1"/>
  <c r="J730" i="1"/>
  <c r="K730" i="1" s="1"/>
  <c r="J731" i="1"/>
  <c r="K731" i="1" s="1"/>
  <c r="J733" i="1"/>
  <c r="K733" i="1" s="1"/>
  <c r="J734" i="1"/>
  <c r="K734" i="1" s="1"/>
  <c r="J735" i="1"/>
  <c r="K735" i="1" s="1"/>
  <c r="J736" i="1"/>
  <c r="K736" i="1" s="1"/>
  <c r="J737" i="1"/>
  <c r="K737" i="1" s="1"/>
  <c r="J738" i="1"/>
  <c r="K738" i="1" s="1"/>
  <c r="J739" i="1"/>
  <c r="K739" i="1" s="1"/>
  <c r="J740" i="1"/>
  <c r="K740" i="1" s="1"/>
  <c r="J741" i="1"/>
  <c r="K741" i="1" s="1"/>
  <c r="J742" i="1"/>
  <c r="K742" i="1" s="1"/>
  <c r="J743" i="1"/>
  <c r="K743" i="1" s="1"/>
  <c r="J744" i="1"/>
  <c r="K744" i="1" s="1"/>
  <c r="J745" i="1"/>
  <c r="K745" i="1" s="1"/>
  <c r="J746" i="1"/>
  <c r="K746" i="1" s="1"/>
  <c r="J747" i="1"/>
  <c r="K747" i="1" s="1"/>
  <c r="J748" i="1"/>
  <c r="K748" i="1" s="1"/>
  <c r="J749" i="1"/>
  <c r="K749" i="1" s="1"/>
  <c r="J750" i="1"/>
  <c r="K750" i="1" s="1"/>
  <c r="J751" i="1"/>
  <c r="K751" i="1" s="1"/>
  <c r="J752" i="1"/>
  <c r="K752" i="1" s="1"/>
  <c r="J753" i="1"/>
  <c r="K753" i="1" s="1"/>
  <c r="J754" i="1"/>
  <c r="K754" i="1" s="1"/>
  <c r="J755" i="1"/>
  <c r="K755" i="1" s="1"/>
  <c r="J756" i="1"/>
  <c r="K756" i="1" s="1"/>
  <c r="J757" i="1"/>
  <c r="K757" i="1" s="1"/>
  <c r="J758" i="1"/>
  <c r="K758" i="1" s="1"/>
  <c r="J759" i="1"/>
  <c r="K759" i="1" s="1"/>
  <c r="J760" i="1"/>
  <c r="K760" i="1" s="1"/>
  <c r="J761" i="1"/>
  <c r="K761" i="1" s="1"/>
  <c r="J762" i="1"/>
  <c r="K762" i="1" s="1"/>
  <c r="J763" i="1"/>
  <c r="K763" i="1" s="1"/>
  <c r="J764" i="1"/>
  <c r="K764" i="1" s="1"/>
  <c r="J765" i="1"/>
  <c r="K765" i="1" s="1"/>
  <c r="J766" i="1"/>
  <c r="K766" i="1" s="1"/>
  <c r="J767" i="1"/>
  <c r="K767" i="1" s="1"/>
  <c r="J768" i="1"/>
  <c r="K768" i="1" s="1"/>
  <c r="J769" i="1"/>
  <c r="K769" i="1" s="1"/>
  <c r="J770" i="1"/>
  <c r="K770" i="1" s="1"/>
  <c r="J771" i="1"/>
  <c r="K771" i="1" s="1"/>
  <c r="J772" i="1"/>
  <c r="K772" i="1" s="1"/>
  <c r="J773" i="1"/>
  <c r="K773" i="1" s="1"/>
  <c r="J774" i="1"/>
  <c r="K774" i="1" s="1"/>
  <c r="J775" i="1"/>
  <c r="K775" i="1" s="1"/>
  <c r="J776" i="1"/>
  <c r="K776" i="1" s="1"/>
  <c r="J777" i="1"/>
  <c r="K777" i="1" s="1"/>
  <c r="J778" i="1"/>
  <c r="K778" i="1" s="1"/>
  <c r="J779" i="1"/>
  <c r="K779" i="1" s="1"/>
  <c r="J780" i="1"/>
  <c r="K780" i="1" s="1"/>
  <c r="J781" i="1"/>
  <c r="K781" i="1" s="1"/>
  <c r="J782" i="1"/>
  <c r="K782" i="1" s="1"/>
  <c r="J783" i="1"/>
  <c r="K783" i="1" s="1"/>
  <c r="J784" i="1"/>
  <c r="K784" i="1" s="1"/>
  <c r="J785" i="1"/>
  <c r="K785" i="1" s="1"/>
  <c r="J786" i="1"/>
  <c r="K786" i="1" s="1"/>
  <c r="J787" i="1"/>
  <c r="K787" i="1" s="1"/>
  <c r="J788" i="1"/>
  <c r="K788" i="1" s="1"/>
  <c r="J789" i="1"/>
  <c r="K789" i="1" s="1"/>
  <c r="J790" i="1"/>
  <c r="K790" i="1" s="1"/>
  <c r="J791" i="1"/>
  <c r="K791" i="1" s="1"/>
  <c r="J792" i="1"/>
  <c r="K792" i="1" s="1"/>
  <c r="J793" i="1"/>
  <c r="K793" i="1" s="1"/>
  <c r="J794" i="1"/>
  <c r="K794" i="1" s="1"/>
  <c r="J795" i="1"/>
  <c r="K795" i="1" s="1"/>
  <c r="J796" i="1"/>
  <c r="K796" i="1" s="1"/>
  <c r="J797" i="1"/>
  <c r="K797" i="1" s="1"/>
  <c r="J798" i="1"/>
  <c r="K798" i="1" s="1"/>
  <c r="J799" i="1"/>
  <c r="K799" i="1" s="1"/>
  <c r="J800" i="1"/>
  <c r="K800" i="1" s="1"/>
  <c r="J801" i="1"/>
  <c r="K801" i="1" s="1"/>
  <c r="J802" i="1"/>
  <c r="K802" i="1" s="1"/>
  <c r="J803" i="1"/>
  <c r="K803" i="1" s="1"/>
  <c r="J804" i="1"/>
  <c r="K804" i="1" s="1"/>
  <c r="J805" i="1"/>
  <c r="K805" i="1" s="1"/>
  <c r="J806" i="1"/>
  <c r="K806" i="1" s="1"/>
  <c r="J807" i="1"/>
  <c r="K807" i="1" s="1"/>
  <c r="J808" i="1"/>
  <c r="K808" i="1" s="1"/>
  <c r="J809" i="1"/>
  <c r="K809" i="1" s="1"/>
  <c r="J810" i="1"/>
  <c r="K810" i="1" s="1"/>
  <c r="J811" i="1"/>
  <c r="K811" i="1" s="1"/>
  <c r="J812" i="1"/>
  <c r="K812" i="1" s="1"/>
  <c r="J813" i="1"/>
  <c r="K813" i="1" s="1"/>
  <c r="J814" i="1"/>
  <c r="K814" i="1" s="1"/>
  <c r="J815" i="1"/>
  <c r="K815" i="1" s="1"/>
  <c r="J816" i="1"/>
  <c r="K816" i="1" s="1"/>
  <c r="J817" i="1"/>
  <c r="K817" i="1" s="1"/>
  <c r="J818" i="1"/>
  <c r="K818" i="1" s="1"/>
  <c r="J819" i="1"/>
  <c r="K819" i="1" s="1"/>
  <c r="J820" i="1"/>
  <c r="K820" i="1" s="1"/>
  <c r="J821" i="1"/>
  <c r="K821" i="1" s="1"/>
  <c r="J822" i="1"/>
  <c r="K822" i="1" s="1"/>
  <c r="J823" i="1"/>
  <c r="K823" i="1" s="1"/>
  <c r="J824" i="1"/>
  <c r="K824" i="1" s="1"/>
  <c r="J825" i="1"/>
  <c r="K825" i="1" s="1"/>
  <c r="J826" i="1"/>
  <c r="K826" i="1" s="1"/>
  <c r="J827" i="1"/>
  <c r="K827" i="1" s="1"/>
  <c r="J828" i="1"/>
  <c r="K828" i="1" s="1"/>
  <c r="J829" i="1"/>
  <c r="K829" i="1" s="1"/>
  <c r="J830" i="1"/>
  <c r="K830" i="1" s="1"/>
  <c r="J831" i="1"/>
  <c r="K831" i="1" s="1"/>
  <c r="J832" i="1"/>
  <c r="K832" i="1" s="1"/>
  <c r="J833" i="1"/>
  <c r="K833" i="1" s="1"/>
  <c r="J834" i="1"/>
  <c r="K834" i="1" s="1"/>
  <c r="J835" i="1"/>
  <c r="K835" i="1" s="1"/>
  <c r="J836" i="1"/>
  <c r="K836" i="1" s="1"/>
  <c r="J837" i="1"/>
  <c r="K837" i="1" s="1"/>
  <c r="J838" i="1"/>
  <c r="K838" i="1" s="1"/>
  <c r="J839" i="1"/>
  <c r="K839" i="1" s="1"/>
  <c r="J840" i="1"/>
  <c r="K840" i="1" s="1"/>
  <c r="J841" i="1"/>
  <c r="K841" i="1" s="1"/>
  <c r="J842" i="1"/>
  <c r="K842" i="1" s="1"/>
  <c r="J843" i="1"/>
  <c r="K843" i="1" s="1"/>
  <c r="J844" i="1"/>
  <c r="K844" i="1" s="1"/>
  <c r="J845" i="1"/>
  <c r="K845" i="1" s="1"/>
  <c r="J846" i="1"/>
  <c r="K846" i="1" s="1"/>
  <c r="J847" i="1"/>
  <c r="K847" i="1" s="1"/>
  <c r="J848" i="1"/>
  <c r="K848" i="1" s="1"/>
  <c r="J849" i="1"/>
  <c r="K849" i="1" s="1"/>
  <c r="J850" i="1"/>
  <c r="K850" i="1" s="1"/>
  <c r="J851" i="1"/>
  <c r="K851" i="1" s="1"/>
  <c r="J852" i="1"/>
  <c r="K852" i="1" s="1"/>
  <c r="J853" i="1"/>
  <c r="K853" i="1" s="1"/>
  <c r="J854" i="1"/>
  <c r="K854" i="1" s="1"/>
  <c r="J855" i="1"/>
  <c r="K855" i="1" s="1"/>
  <c r="J856" i="1"/>
  <c r="K856" i="1" s="1"/>
  <c r="J857" i="1"/>
  <c r="K857" i="1" s="1"/>
  <c r="J858" i="1"/>
  <c r="K858" i="1" s="1"/>
  <c r="J859" i="1"/>
  <c r="K859" i="1" s="1"/>
  <c r="J860" i="1"/>
  <c r="K860" i="1" s="1"/>
  <c r="J861" i="1"/>
  <c r="K861" i="1" s="1"/>
  <c r="J862" i="1"/>
  <c r="K862" i="1" s="1"/>
  <c r="J863" i="1"/>
  <c r="K863" i="1" s="1"/>
  <c r="J864" i="1"/>
  <c r="K864" i="1" s="1"/>
  <c r="J865" i="1"/>
  <c r="K865" i="1" s="1"/>
  <c r="J866" i="1"/>
  <c r="K866" i="1" s="1"/>
  <c r="J867" i="1"/>
  <c r="K867" i="1" s="1"/>
  <c r="J868" i="1"/>
  <c r="K868" i="1" s="1"/>
  <c r="J869" i="1"/>
  <c r="K869" i="1" s="1"/>
  <c r="J870" i="1"/>
  <c r="K870" i="1" s="1"/>
  <c r="J871" i="1"/>
  <c r="K871" i="1" s="1"/>
  <c r="J872" i="1"/>
  <c r="K872" i="1" s="1"/>
  <c r="J873" i="1"/>
  <c r="K873" i="1" s="1"/>
  <c r="J874" i="1"/>
  <c r="K874" i="1" s="1"/>
  <c r="J875" i="1"/>
  <c r="K875" i="1" s="1"/>
  <c r="J876" i="1"/>
  <c r="K876" i="1" s="1"/>
  <c r="J877" i="1"/>
  <c r="K877" i="1" s="1"/>
  <c r="J878" i="1"/>
  <c r="K878" i="1" s="1"/>
  <c r="J879" i="1"/>
  <c r="K879" i="1" s="1"/>
  <c r="J880" i="1"/>
  <c r="K880" i="1" s="1"/>
  <c r="J881" i="1"/>
  <c r="K881" i="1" s="1"/>
  <c r="J882" i="1"/>
  <c r="K882" i="1" s="1"/>
  <c r="J883" i="1"/>
  <c r="K883" i="1" s="1"/>
  <c r="J884" i="1"/>
  <c r="K884" i="1" s="1"/>
  <c r="J885" i="1"/>
  <c r="K885" i="1" s="1"/>
  <c r="J886" i="1"/>
  <c r="K886" i="1" s="1"/>
  <c r="J887" i="1"/>
  <c r="K887" i="1" s="1"/>
  <c r="J888" i="1"/>
  <c r="K888" i="1" s="1"/>
  <c r="J889" i="1"/>
  <c r="K889" i="1" s="1"/>
  <c r="J890" i="1"/>
  <c r="K890" i="1" s="1"/>
  <c r="J891" i="1"/>
  <c r="K891" i="1" s="1"/>
  <c r="J892" i="1"/>
  <c r="K892" i="1" s="1"/>
  <c r="J893" i="1"/>
  <c r="K893" i="1" s="1"/>
  <c r="J894" i="1"/>
  <c r="K894" i="1" s="1"/>
  <c r="J895" i="1"/>
  <c r="K895" i="1" s="1"/>
  <c r="J896" i="1"/>
  <c r="K896" i="1" s="1"/>
  <c r="J897" i="1"/>
  <c r="K897" i="1" s="1"/>
  <c r="J898" i="1"/>
  <c r="K898" i="1" s="1"/>
  <c r="J899" i="1"/>
  <c r="K899" i="1" s="1"/>
  <c r="J900" i="1"/>
  <c r="K900" i="1" s="1"/>
  <c r="J901" i="1"/>
  <c r="K901" i="1" s="1"/>
  <c r="J902" i="1"/>
  <c r="K902" i="1" s="1"/>
  <c r="J903" i="1"/>
  <c r="K903" i="1" s="1"/>
  <c r="J904" i="1"/>
  <c r="K904" i="1" s="1"/>
  <c r="J905" i="1"/>
  <c r="K905" i="1" s="1"/>
  <c r="J906" i="1"/>
  <c r="K906" i="1" s="1"/>
  <c r="J907" i="1"/>
  <c r="K907" i="1" s="1"/>
  <c r="J908" i="1"/>
  <c r="K908" i="1" s="1"/>
  <c r="J909" i="1"/>
  <c r="K909" i="1" s="1"/>
  <c r="J910" i="1"/>
  <c r="K910" i="1" s="1"/>
  <c r="J911" i="1"/>
  <c r="K911" i="1" s="1"/>
  <c r="J912" i="1"/>
  <c r="K912" i="1" s="1"/>
  <c r="J913" i="1"/>
  <c r="K913" i="1" s="1"/>
  <c r="J914" i="1"/>
  <c r="K914" i="1" s="1"/>
  <c r="J915" i="1"/>
  <c r="K915" i="1" s="1"/>
  <c r="J916" i="1"/>
  <c r="K916" i="1" s="1"/>
  <c r="J917" i="1"/>
  <c r="K917" i="1" s="1"/>
  <c r="J918" i="1"/>
  <c r="K918" i="1" s="1"/>
  <c r="J919" i="1"/>
  <c r="K919" i="1" s="1"/>
  <c r="J920" i="1"/>
  <c r="K920" i="1" s="1"/>
  <c r="J921" i="1"/>
  <c r="K921" i="1" s="1"/>
  <c r="J922" i="1"/>
  <c r="K922" i="1" s="1"/>
  <c r="J923" i="1"/>
  <c r="K923" i="1" s="1"/>
  <c r="J924" i="1"/>
  <c r="K924" i="1" s="1"/>
  <c r="J925" i="1"/>
  <c r="K925" i="1" s="1"/>
  <c r="J926" i="1"/>
  <c r="K926" i="1" s="1"/>
  <c r="J927" i="1"/>
  <c r="K927" i="1" s="1"/>
  <c r="J928" i="1"/>
  <c r="K928" i="1" s="1"/>
  <c r="J929" i="1"/>
  <c r="K929" i="1" s="1"/>
  <c r="J930" i="1"/>
  <c r="K930" i="1" s="1"/>
  <c r="J931" i="1"/>
  <c r="K931" i="1" s="1"/>
  <c r="J932" i="1"/>
  <c r="K932" i="1" s="1"/>
  <c r="J933" i="1"/>
  <c r="K933" i="1" s="1"/>
  <c r="J934" i="1"/>
  <c r="K934" i="1" s="1"/>
  <c r="J935" i="1"/>
  <c r="K935" i="1" s="1"/>
  <c r="J936" i="1"/>
  <c r="K936" i="1" s="1"/>
  <c r="J937" i="1"/>
  <c r="K937" i="1" s="1"/>
  <c r="J938" i="1"/>
  <c r="K938" i="1" s="1"/>
  <c r="J939" i="1"/>
  <c r="K939" i="1" s="1"/>
  <c r="J940" i="1"/>
  <c r="K940" i="1" s="1"/>
  <c r="J941" i="1"/>
  <c r="K941" i="1" s="1"/>
  <c r="J943" i="1"/>
  <c r="K943" i="1" s="1"/>
  <c r="J944" i="1"/>
  <c r="K944" i="1" s="1"/>
  <c r="J945" i="1"/>
  <c r="K945" i="1" s="1"/>
  <c r="J946" i="1"/>
  <c r="K946" i="1" s="1"/>
  <c r="J947" i="1"/>
  <c r="K947" i="1" s="1"/>
  <c r="J948" i="1"/>
  <c r="K948" i="1" s="1"/>
  <c r="J949" i="1"/>
  <c r="K949" i="1" s="1"/>
  <c r="J950" i="1"/>
  <c r="K950" i="1" s="1"/>
  <c r="J951" i="1"/>
  <c r="K951" i="1" s="1"/>
  <c r="J952" i="1"/>
  <c r="K952" i="1" s="1"/>
  <c r="J953" i="1"/>
  <c r="K953" i="1" s="1"/>
  <c r="J954" i="1"/>
  <c r="K954" i="1" s="1"/>
  <c r="J955" i="1"/>
  <c r="K955" i="1" s="1"/>
  <c r="J956" i="1"/>
  <c r="K956" i="1" s="1"/>
  <c r="J957" i="1"/>
  <c r="K957" i="1" s="1"/>
  <c r="J958" i="1"/>
  <c r="K958" i="1" s="1"/>
  <c r="J959" i="1"/>
  <c r="K959" i="1" s="1"/>
  <c r="J960" i="1"/>
  <c r="K960" i="1" s="1"/>
  <c r="J961" i="1"/>
  <c r="K961" i="1" s="1"/>
  <c r="J962" i="1"/>
  <c r="K962" i="1" s="1"/>
  <c r="J963" i="1"/>
  <c r="K963" i="1" s="1"/>
  <c r="J964" i="1"/>
  <c r="K964" i="1" s="1"/>
  <c r="J965" i="1"/>
  <c r="K965" i="1" s="1"/>
  <c r="J966" i="1"/>
  <c r="K966" i="1" s="1"/>
  <c r="J967" i="1"/>
  <c r="K967" i="1" s="1"/>
  <c r="J968" i="1"/>
  <c r="K968" i="1" s="1"/>
  <c r="J969" i="1"/>
  <c r="K969" i="1" s="1"/>
  <c r="J971" i="1"/>
  <c r="K971" i="1" s="1"/>
  <c r="J972" i="1"/>
  <c r="K972" i="1" s="1"/>
  <c r="J973" i="1"/>
  <c r="K973" i="1" s="1"/>
  <c r="J974" i="1"/>
  <c r="K974" i="1" s="1"/>
  <c r="J975" i="1"/>
  <c r="K975" i="1" s="1"/>
  <c r="J976" i="1"/>
  <c r="K976" i="1" s="1"/>
  <c r="J977" i="1"/>
  <c r="K977" i="1" s="1"/>
  <c r="J978" i="1"/>
  <c r="K978" i="1" s="1"/>
  <c r="J979" i="1"/>
  <c r="K979" i="1" s="1"/>
  <c r="J980" i="1"/>
  <c r="K980" i="1" s="1"/>
  <c r="J981" i="1"/>
  <c r="K981" i="1" s="1"/>
  <c r="J982" i="1"/>
  <c r="K982" i="1" s="1"/>
  <c r="J983" i="1"/>
  <c r="K983" i="1" s="1"/>
  <c r="J984" i="1"/>
  <c r="K984" i="1" s="1"/>
  <c r="J985" i="1"/>
  <c r="K985" i="1" s="1"/>
  <c r="J986" i="1"/>
  <c r="K986" i="1" s="1"/>
  <c r="J987" i="1"/>
  <c r="K987" i="1" s="1"/>
  <c r="J988" i="1"/>
  <c r="K988" i="1" s="1"/>
  <c r="J989" i="1"/>
  <c r="K989" i="1" s="1"/>
  <c r="J990" i="1"/>
  <c r="K990" i="1" s="1"/>
  <c r="J991" i="1"/>
  <c r="K991" i="1" s="1"/>
  <c r="J992" i="1"/>
  <c r="K992" i="1" s="1"/>
  <c r="J993" i="1"/>
  <c r="K993" i="1" s="1"/>
  <c r="J994" i="1"/>
  <c r="K994" i="1" s="1"/>
  <c r="J995" i="1"/>
  <c r="K995" i="1" s="1"/>
  <c r="J996" i="1"/>
  <c r="K996" i="1" s="1"/>
  <c r="J997" i="1"/>
  <c r="K997" i="1" s="1"/>
  <c r="J998" i="1"/>
  <c r="K998" i="1" s="1"/>
  <c r="J999" i="1"/>
  <c r="K999" i="1" s="1"/>
  <c r="J1000" i="1"/>
  <c r="K1000" i="1" s="1"/>
  <c r="J1001" i="1"/>
  <c r="K1001" i="1" s="1"/>
  <c r="J1002" i="1"/>
  <c r="K1002" i="1" s="1"/>
  <c r="J1003" i="1"/>
  <c r="K1003" i="1" s="1"/>
  <c r="J1004" i="1"/>
  <c r="K1004" i="1" s="1"/>
  <c r="J1005" i="1"/>
  <c r="K1005" i="1" s="1"/>
  <c r="J1006" i="1"/>
  <c r="K1006" i="1" s="1"/>
  <c r="J1007" i="1"/>
  <c r="K1007" i="1" s="1"/>
  <c r="J1008" i="1"/>
  <c r="K1008" i="1" s="1"/>
  <c r="J1009" i="1"/>
  <c r="K1009" i="1" s="1"/>
  <c r="J1010" i="1"/>
  <c r="K1010" i="1" s="1"/>
  <c r="J1011" i="1"/>
  <c r="K1011" i="1" s="1"/>
  <c r="J1012" i="1"/>
  <c r="K1012" i="1" s="1"/>
  <c r="J1013" i="1"/>
  <c r="K1013" i="1" s="1"/>
  <c r="J1014" i="1"/>
  <c r="K1014" i="1" s="1"/>
  <c r="J1015" i="1"/>
  <c r="K1015" i="1" s="1"/>
  <c r="J1016" i="1"/>
  <c r="K1016" i="1" s="1"/>
  <c r="J1017" i="1"/>
  <c r="K1017" i="1" s="1"/>
  <c r="J1019" i="1"/>
  <c r="K1019" i="1" s="1"/>
  <c r="J1020" i="1"/>
  <c r="K1020" i="1" s="1"/>
  <c r="J1021" i="1"/>
  <c r="K1021" i="1" s="1"/>
  <c r="J1022" i="1"/>
  <c r="K1022" i="1" s="1"/>
  <c r="J1023" i="1"/>
  <c r="K1023" i="1" s="1"/>
  <c r="J1024" i="1"/>
  <c r="K1024" i="1" s="1"/>
  <c r="J1025" i="1"/>
  <c r="K1025" i="1" s="1"/>
  <c r="J1026" i="1"/>
  <c r="K1026" i="1" s="1"/>
  <c r="J1027" i="1"/>
  <c r="K1027" i="1" s="1"/>
  <c r="J1028" i="1"/>
  <c r="K1028" i="1" s="1"/>
  <c r="J1029" i="1"/>
  <c r="K1029" i="1" s="1"/>
  <c r="J1030" i="1"/>
  <c r="K1030" i="1" s="1"/>
  <c r="J1031" i="1"/>
  <c r="K1031" i="1" s="1"/>
  <c r="J1032" i="1"/>
  <c r="K1032" i="1" s="1"/>
  <c r="J1033" i="1"/>
  <c r="K1033" i="1" s="1"/>
  <c r="J1034" i="1"/>
  <c r="K1034" i="1" s="1"/>
  <c r="J1035" i="1"/>
  <c r="K1035" i="1" s="1"/>
  <c r="J1036" i="1"/>
  <c r="K1036" i="1" s="1"/>
  <c r="J1037" i="1"/>
  <c r="K1037" i="1" s="1"/>
  <c r="J1038" i="1"/>
  <c r="K1038" i="1" s="1"/>
  <c r="J1039" i="1"/>
  <c r="K1039" i="1" s="1"/>
  <c r="J1040" i="1"/>
  <c r="K1040" i="1" s="1"/>
  <c r="J1041" i="1"/>
  <c r="K1041" i="1" s="1"/>
  <c r="J1042" i="1"/>
  <c r="K1042" i="1" s="1"/>
  <c r="J1043" i="1"/>
  <c r="K1043" i="1" s="1"/>
  <c r="J1044" i="1"/>
  <c r="K1044" i="1" s="1"/>
  <c r="J1045" i="1"/>
  <c r="K1045" i="1" s="1"/>
  <c r="J1046" i="1"/>
  <c r="K1046" i="1" s="1"/>
  <c r="J1047" i="1"/>
  <c r="K1047" i="1" s="1"/>
  <c r="J1048" i="1"/>
  <c r="K1048" i="1" s="1"/>
  <c r="J1049" i="1"/>
  <c r="K1049" i="1" s="1"/>
  <c r="J1050" i="1"/>
  <c r="K1050" i="1" s="1"/>
  <c r="J1051" i="1"/>
  <c r="K1051" i="1" s="1"/>
  <c r="J1052" i="1"/>
  <c r="K1052" i="1" s="1"/>
  <c r="J1053" i="1"/>
  <c r="K1053" i="1" s="1"/>
  <c r="J1054" i="1"/>
  <c r="K1054" i="1" s="1"/>
  <c r="J1055" i="1"/>
  <c r="K1055" i="1" s="1"/>
  <c r="J1056" i="1"/>
  <c r="K1056" i="1" s="1"/>
  <c r="J1057" i="1"/>
  <c r="K1057" i="1" s="1"/>
  <c r="J1058" i="1"/>
  <c r="K1058" i="1" s="1"/>
  <c r="J1059" i="1"/>
  <c r="K1059" i="1" s="1"/>
  <c r="J1060" i="1"/>
  <c r="K1060" i="1" s="1"/>
  <c r="J1061" i="1"/>
  <c r="K1061" i="1" s="1"/>
  <c r="J1063" i="1"/>
  <c r="K1063" i="1" s="1"/>
  <c r="J1064" i="1"/>
  <c r="K1064" i="1" s="1"/>
  <c r="J1065" i="1"/>
  <c r="K1065" i="1" s="1"/>
  <c r="J1066" i="1"/>
  <c r="K1066" i="1" s="1"/>
  <c r="J1067" i="1"/>
  <c r="K1067" i="1" s="1"/>
  <c r="J1068" i="1"/>
  <c r="K1068" i="1" s="1"/>
  <c r="J1069" i="1"/>
  <c r="K1069" i="1" s="1"/>
  <c r="J1070" i="1"/>
  <c r="K1070" i="1" s="1"/>
  <c r="J1071" i="1"/>
  <c r="K1071" i="1" s="1"/>
  <c r="J1072" i="1"/>
  <c r="K1072" i="1" s="1"/>
  <c r="J1073" i="1"/>
  <c r="K1073" i="1" s="1"/>
  <c r="J1074" i="1"/>
  <c r="K1074" i="1" s="1"/>
  <c r="J1075" i="1"/>
  <c r="K1075" i="1" s="1"/>
  <c r="J1076" i="1"/>
  <c r="K1076" i="1" s="1"/>
  <c r="J1077" i="1"/>
  <c r="K1077" i="1" s="1"/>
  <c r="J1078" i="1"/>
  <c r="K1078" i="1" s="1"/>
  <c r="J1079" i="1"/>
  <c r="K1079" i="1" s="1"/>
  <c r="J1080" i="1"/>
  <c r="K1080" i="1" s="1"/>
  <c r="J1081" i="1"/>
  <c r="K1081" i="1" s="1"/>
  <c r="J1082" i="1"/>
  <c r="K1082" i="1" s="1"/>
  <c r="J1083" i="1"/>
  <c r="K1083" i="1" s="1"/>
  <c r="J1084" i="1"/>
  <c r="K1084" i="1" s="1"/>
  <c r="J1085" i="1"/>
  <c r="K1085" i="1" s="1"/>
  <c r="J1086" i="1"/>
  <c r="K1086" i="1" s="1"/>
  <c r="J1087" i="1"/>
  <c r="K1087" i="1" s="1"/>
  <c r="J1088" i="1"/>
  <c r="K1088" i="1" s="1"/>
  <c r="J1089" i="1"/>
  <c r="K1089" i="1" s="1"/>
  <c r="J1090" i="1"/>
  <c r="K1090" i="1" s="1"/>
  <c r="J1091" i="1"/>
  <c r="K1091" i="1" s="1"/>
  <c r="J1092" i="1"/>
  <c r="K1092" i="1" s="1"/>
  <c r="J1093" i="1"/>
  <c r="K1093" i="1" s="1"/>
  <c r="J1094" i="1"/>
  <c r="K1094" i="1" s="1"/>
  <c r="J1095" i="1"/>
  <c r="K1095" i="1" s="1"/>
  <c r="J1096" i="1"/>
  <c r="K1096" i="1" s="1"/>
  <c r="J1097" i="1"/>
  <c r="K1097" i="1" s="1"/>
  <c r="J1098" i="1"/>
  <c r="K1098" i="1" s="1"/>
  <c r="J1099" i="1"/>
  <c r="K1099" i="1" s="1"/>
  <c r="J1100" i="1"/>
  <c r="K1100" i="1" s="1"/>
  <c r="J1101" i="1"/>
  <c r="K1101" i="1" s="1"/>
  <c r="J1102" i="1"/>
  <c r="K1102" i="1" s="1"/>
  <c r="J1103" i="1"/>
  <c r="K1103" i="1" s="1"/>
  <c r="J1104" i="1"/>
  <c r="K1104" i="1" s="1"/>
  <c r="J1105" i="1"/>
  <c r="K1105" i="1" s="1"/>
  <c r="J1106" i="1"/>
  <c r="K1106" i="1" s="1"/>
  <c r="J1107" i="1"/>
  <c r="K1107" i="1" s="1"/>
  <c r="J1109" i="1"/>
  <c r="K1109" i="1" s="1"/>
  <c r="J1110" i="1"/>
  <c r="K1110" i="1" s="1"/>
  <c r="J1111" i="1"/>
  <c r="K1111" i="1" s="1"/>
  <c r="J1112" i="1"/>
  <c r="K1112" i="1" s="1"/>
  <c r="J1113" i="1"/>
  <c r="K1113" i="1" s="1"/>
  <c r="J1114" i="1"/>
  <c r="K1114" i="1" s="1"/>
  <c r="J1115" i="1"/>
  <c r="K1115" i="1" s="1"/>
  <c r="J1117" i="1"/>
  <c r="K1117" i="1" s="1"/>
  <c r="J1118" i="1"/>
  <c r="K1118" i="1" s="1"/>
  <c r="J1119" i="1"/>
  <c r="K1119" i="1" s="1"/>
  <c r="J1120" i="1"/>
  <c r="K1120" i="1" s="1"/>
  <c r="J1121" i="1"/>
  <c r="K1121" i="1" s="1"/>
  <c r="J1122" i="1"/>
  <c r="K1122" i="1" s="1"/>
  <c r="J1123" i="1"/>
  <c r="K1123" i="1" s="1"/>
  <c r="J1124" i="1"/>
  <c r="K1124" i="1" s="1"/>
  <c r="J1125" i="1"/>
  <c r="K1125" i="1" s="1"/>
  <c r="J1126" i="1"/>
  <c r="K1126" i="1" s="1"/>
  <c r="J1127" i="1"/>
  <c r="K1127" i="1" s="1"/>
  <c r="J1128" i="1"/>
  <c r="K1128" i="1" s="1"/>
  <c r="J1129" i="1"/>
  <c r="K1129" i="1" s="1"/>
  <c r="J1130" i="1"/>
  <c r="K1130" i="1" s="1"/>
  <c r="J1131" i="1"/>
  <c r="K1131" i="1" s="1"/>
  <c r="J1132" i="1"/>
  <c r="K1132" i="1" s="1"/>
  <c r="J1133" i="1"/>
  <c r="K1133" i="1" s="1"/>
  <c r="J1134" i="1"/>
  <c r="K1134" i="1" s="1"/>
  <c r="J1135" i="1"/>
  <c r="K1135" i="1" s="1"/>
  <c r="J1136" i="1"/>
  <c r="K1136" i="1" s="1"/>
  <c r="J1137" i="1"/>
  <c r="K1137" i="1" s="1"/>
  <c r="J1138" i="1"/>
  <c r="K1138" i="1" s="1"/>
  <c r="J1139" i="1"/>
  <c r="K1139" i="1" s="1"/>
  <c r="J1140" i="1"/>
  <c r="K1140" i="1" s="1"/>
  <c r="J1141" i="1"/>
  <c r="K1141" i="1" s="1"/>
  <c r="J1142" i="1"/>
  <c r="K1142" i="1" s="1"/>
  <c r="J1143" i="1"/>
  <c r="K1143" i="1" s="1"/>
  <c r="J1144" i="1"/>
  <c r="K1144" i="1" s="1"/>
  <c r="J1145" i="1"/>
  <c r="K1145" i="1" s="1"/>
  <c r="J1146" i="1"/>
  <c r="K1146" i="1" s="1"/>
  <c r="J1147" i="1"/>
  <c r="K1147" i="1" s="1"/>
  <c r="J1148" i="1"/>
  <c r="K1148" i="1" s="1"/>
  <c r="J1149" i="1"/>
  <c r="K1149" i="1" s="1"/>
  <c r="J1150" i="1"/>
  <c r="K1150" i="1" s="1"/>
  <c r="J1151" i="1"/>
  <c r="K1151" i="1" s="1"/>
  <c r="J1152" i="1"/>
  <c r="K1152" i="1" s="1"/>
  <c r="J1153" i="1"/>
  <c r="K1153" i="1" s="1"/>
  <c r="J1154" i="1"/>
  <c r="K1154" i="1" s="1"/>
  <c r="J1155" i="1"/>
  <c r="K1155" i="1" s="1"/>
  <c r="J1156" i="1"/>
  <c r="K1156" i="1" s="1"/>
  <c r="J1157" i="1"/>
  <c r="K1157" i="1" s="1"/>
  <c r="J1158" i="1"/>
  <c r="K1158" i="1" s="1"/>
  <c r="J1159" i="1"/>
  <c r="K1159" i="1" s="1"/>
  <c r="J1160" i="1"/>
  <c r="K1160" i="1" s="1"/>
  <c r="J1161" i="1"/>
  <c r="K1161" i="1" s="1"/>
  <c r="J1162" i="1"/>
  <c r="K1162" i="1" s="1"/>
  <c r="J1163" i="1"/>
  <c r="K1163" i="1" s="1"/>
  <c r="J1164" i="1"/>
  <c r="K1164" i="1" s="1"/>
  <c r="J1165" i="1"/>
  <c r="K1165" i="1" s="1"/>
  <c r="J1166" i="1"/>
  <c r="K1166" i="1" s="1"/>
  <c r="J1167" i="1"/>
  <c r="K1167" i="1" s="1"/>
  <c r="J1168" i="1"/>
  <c r="K1168" i="1" s="1"/>
  <c r="J1169" i="1"/>
  <c r="K1169" i="1" s="1"/>
  <c r="J1170" i="1"/>
  <c r="K1170" i="1" s="1"/>
  <c r="J1171" i="1"/>
  <c r="K1171" i="1" s="1"/>
  <c r="J1172" i="1"/>
  <c r="K1172" i="1" s="1"/>
  <c r="J1173" i="1"/>
  <c r="K1173" i="1" s="1"/>
  <c r="J1174" i="1"/>
  <c r="K1174" i="1" s="1"/>
  <c r="J1175" i="1"/>
  <c r="K1175" i="1" s="1"/>
  <c r="J1176" i="1"/>
  <c r="K1176" i="1" s="1"/>
  <c r="J1178" i="1"/>
  <c r="K1178" i="1" s="1"/>
  <c r="J1179" i="1"/>
  <c r="K1179" i="1" s="1"/>
  <c r="J1180" i="1"/>
  <c r="K1180" i="1" s="1"/>
  <c r="J1181" i="1"/>
  <c r="K1181" i="1" s="1"/>
  <c r="J1182" i="1"/>
  <c r="K1182" i="1" s="1"/>
  <c r="J1183" i="1"/>
  <c r="K1183" i="1" s="1"/>
  <c r="J1184" i="1"/>
  <c r="K1184" i="1" s="1"/>
  <c r="J1185" i="1"/>
  <c r="K1185" i="1" s="1"/>
  <c r="J1186" i="1"/>
  <c r="K1186" i="1" s="1"/>
  <c r="J1187" i="1"/>
  <c r="K1187" i="1" s="1"/>
  <c r="J1188" i="1"/>
  <c r="K1188" i="1" s="1"/>
  <c r="J1189" i="1"/>
  <c r="K1189" i="1" s="1"/>
  <c r="J1190" i="1"/>
  <c r="K1190" i="1" s="1"/>
  <c r="J1191" i="1"/>
  <c r="K1191" i="1" s="1"/>
  <c r="J1192" i="1"/>
  <c r="K1192" i="1" s="1"/>
  <c r="J1193" i="1"/>
  <c r="K1193" i="1" s="1"/>
  <c r="J1194" i="1"/>
  <c r="K1194" i="1" s="1"/>
  <c r="J1195" i="1"/>
  <c r="K1195" i="1" s="1"/>
  <c r="J1196" i="1"/>
  <c r="K1196" i="1" s="1"/>
  <c r="J1197" i="1"/>
  <c r="K1197" i="1" s="1"/>
  <c r="J1198" i="1"/>
  <c r="K1198" i="1" s="1"/>
  <c r="J1199" i="1"/>
  <c r="K1199" i="1" s="1"/>
  <c r="J1200" i="1"/>
  <c r="K1200" i="1" s="1"/>
  <c r="J1201" i="1"/>
  <c r="K1201" i="1" s="1"/>
  <c r="J1202" i="1"/>
  <c r="K1202" i="1" s="1"/>
  <c r="J1203" i="1"/>
  <c r="K1203" i="1" s="1"/>
  <c r="J1204" i="1"/>
  <c r="K1204" i="1" s="1"/>
  <c r="J1205" i="1"/>
  <c r="K1205" i="1" s="1"/>
  <c r="J1206" i="1"/>
  <c r="K1206" i="1" s="1"/>
  <c r="J1207" i="1"/>
  <c r="K1207" i="1" s="1"/>
  <c r="J1208" i="1"/>
  <c r="K1208" i="1" s="1"/>
  <c r="J1209" i="1"/>
  <c r="K1209" i="1" s="1"/>
  <c r="J1210" i="1"/>
  <c r="K1210" i="1" s="1"/>
  <c r="J1211" i="1"/>
  <c r="K1211" i="1" s="1"/>
  <c r="J1212" i="1"/>
  <c r="K1212" i="1" s="1"/>
  <c r="J1213" i="1"/>
  <c r="K1213" i="1" s="1"/>
  <c r="J1214" i="1"/>
  <c r="K1214" i="1" s="1"/>
  <c r="J1215" i="1"/>
  <c r="K1215" i="1" s="1"/>
  <c r="J1216" i="1"/>
  <c r="K1216" i="1" s="1"/>
  <c r="J1217" i="1"/>
  <c r="K1217" i="1" s="1"/>
  <c r="J1218" i="1"/>
  <c r="K1218" i="1" s="1"/>
  <c r="J1219" i="1"/>
  <c r="K1219" i="1" s="1"/>
  <c r="J1220" i="1"/>
  <c r="K1220" i="1" s="1"/>
  <c r="J1221" i="1"/>
  <c r="K1221" i="1" s="1"/>
  <c r="J1222" i="1"/>
  <c r="K1222" i="1" s="1"/>
  <c r="J1223" i="1"/>
  <c r="K1223" i="1" s="1"/>
  <c r="J1224" i="1"/>
  <c r="K1224" i="1" s="1"/>
  <c r="J1225" i="1"/>
  <c r="K1225" i="1" s="1"/>
  <c r="J1226" i="1"/>
  <c r="K1226" i="1" s="1"/>
  <c r="J1227" i="1"/>
  <c r="K1227" i="1" s="1"/>
  <c r="J1228" i="1"/>
  <c r="K1228" i="1" s="1"/>
  <c r="J1229" i="1"/>
  <c r="K1229" i="1" s="1"/>
  <c r="J1231" i="1"/>
  <c r="K1231" i="1" s="1"/>
  <c r="J1232" i="1"/>
  <c r="K1232" i="1" s="1"/>
  <c r="J1233" i="1"/>
  <c r="K1233" i="1" s="1"/>
  <c r="J1234" i="1"/>
  <c r="K1234" i="1" s="1"/>
  <c r="J1235" i="1"/>
  <c r="K1235" i="1" s="1"/>
  <c r="J1236" i="1"/>
  <c r="K1236" i="1" s="1"/>
  <c r="J1237" i="1"/>
  <c r="K1237" i="1" s="1"/>
  <c r="J1238" i="1"/>
  <c r="K1238" i="1" s="1"/>
  <c r="J1239" i="1"/>
  <c r="K1239" i="1" s="1"/>
  <c r="J1240" i="1"/>
  <c r="K1240" i="1" s="1"/>
  <c r="J1241" i="1"/>
  <c r="K1241" i="1" s="1"/>
  <c r="J1242" i="1"/>
  <c r="K1242" i="1" s="1"/>
  <c r="J1243" i="1"/>
  <c r="K1243" i="1" s="1"/>
  <c r="J1244" i="1"/>
  <c r="K1244" i="1" s="1"/>
  <c r="J1245" i="1"/>
  <c r="K1245" i="1" s="1"/>
  <c r="J1246" i="1"/>
  <c r="K1246" i="1" s="1"/>
  <c r="J1247" i="1"/>
  <c r="K1247" i="1" s="1"/>
  <c r="J1248" i="1"/>
  <c r="K1248" i="1" s="1"/>
  <c r="J1249" i="1"/>
  <c r="K1249" i="1" s="1"/>
  <c r="J1250" i="1"/>
  <c r="K1250" i="1" s="1"/>
  <c r="J1251" i="1"/>
  <c r="K1251" i="1" s="1"/>
  <c r="J1252" i="1"/>
  <c r="K1252" i="1" s="1"/>
  <c r="J1253" i="1"/>
  <c r="K1253" i="1" s="1"/>
  <c r="J1254" i="1"/>
  <c r="K1254" i="1" s="1"/>
  <c r="J1255" i="1"/>
  <c r="K1255" i="1" s="1"/>
  <c r="J1256" i="1"/>
  <c r="K1256" i="1" s="1"/>
  <c r="J1257" i="1"/>
  <c r="K1257" i="1" s="1"/>
  <c r="J1258" i="1"/>
  <c r="K1258" i="1" s="1"/>
  <c r="J1259" i="1"/>
  <c r="K1259" i="1" s="1"/>
  <c r="J1260" i="1"/>
  <c r="K1260" i="1" s="1"/>
  <c r="J1261" i="1"/>
  <c r="K1261" i="1" s="1"/>
  <c r="J1262" i="1"/>
  <c r="K1262" i="1" s="1"/>
  <c r="J1263" i="1"/>
  <c r="K1263" i="1" s="1"/>
  <c r="J1264" i="1"/>
  <c r="K1264" i="1" s="1"/>
  <c r="J1265" i="1"/>
  <c r="K1265" i="1" s="1"/>
  <c r="J1266" i="1"/>
  <c r="K1266" i="1" s="1"/>
  <c r="J1267" i="1"/>
  <c r="K1267" i="1" s="1"/>
  <c r="J1268" i="1"/>
  <c r="K1268" i="1" s="1"/>
  <c r="J1269" i="1"/>
  <c r="K1269" i="1" s="1"/>
  <c r="J1270" i="1"/>
  <c r="K1270" i="1" s="1"/>
  <c r="J1271" i="1"/>
  <c r="K1271" i="1" s="1"/>
  <c r="J1272" i="1"/>
  <c r="K1272" i="1" s="1"/>
  <c r="J1273" i="1"/>
  <c r="K1273" i="1" s="1"/>
  <c r="J1274" i="1"/>
  <c r="K1274" i="1" s="1"/>
  <c r="J1275" i="1"/>
  <c r="K1275" i="1" s="1"/>
  <c r="J1276" i="1"/>
  <c r="K1276" i="1" s="1"/>
  <c r="J1277" i="1"/>
  <c r="K1277" i="1" s="1"/>
  <c r="J1278" i="1"/>
  <c r="K1278" i="1" s="1"/>
  <c r="J1279" i="1"/>
  <c r="K1279" i="1" s="1"/>
  <c r="J1280" i="1"/>
  <c r="K1280" i="1" s="1"/>
  <c r="J1281" i="1"/>
  <c r="K1281" i="1" s="1"/>
  <c r="J1282" i="1"/>
  <c r="K1282" i="1" s="1"/>
  <c r="J1283" i="1"/>
  <c r="K1283" i="1" s="1"/>
  <c r="J1284" i="1"/>
  <c r="K1284" i="1" s="1"/>
  <c r="J1285" i="1"/>
  <c r="K1285" i="1" s="1"/>
  <c r="J1286" i="1"/>
  <c r="K1286" i="1" s="1"/>
  <c r="J1287" i="1"/>
  <c r="K1287" i="1" s="1"/>
  <c r="J1288" i="1"/>
  <c r="K1288" i="1" s="1"/>
  <c r="J1289" i="1"/>
  <c r="K1289" i="1" s="1"/>
  <c r="J1290" i="1"/>
  <c r="K1290" i="1" s="1"/>
  <c r="J1291" i="1"/>
  <c r="K1291" i="1" s="1"/>
  <c r="J1292" i="1"/>
  <c r="K1292" i="1" s="1"/>
  <c r="J1293" i="1"/>
  <c r="K1293" i="1" s="1"/>
  <c r="J1294" i="1"/>
  <c r="K1294" i="1" s="1"/>
  <c r="J1295" i="1"/>
  <c r="K1295" i="1" s="1"/>
  <c r="J1296" i="1"/>
  <c r="K1296" i="1" s="1"/>
  <c r="J1297" i="1"/>
  <c r="K1297" i="1" s="1"/>
  <c r="J1298" i="1"/>
  <c r="K1298" i="1" s="1"/>
  <c r="J1299" i="1"/>
  <c r="K1299" i="1" s="1"/>
  <c r="J1300" i="1"/>
  <c r="K1300" i="1" s="1"/>
  <c r="J1301" i="1"/>
  <c r="K1301" i="1" s="1"/>
  <c r="J1302" i="1"/>
  <c r="K1302" i="1" s="1"/>
  <c r="J1303" i="1"/>
  <c r="K1303" i="1" s="1"/>
  <c r="J1304" i="1"/>
  <c r="K1304" i="1" s="1"/>
  <c r="J1305" i="1"/>
  <c r="K1305" i="1" s="1"/>
  <c r="J1306" i="1"/>
  <c r="K1306" i="1" s="1"/>
  <c r="J1307" i="1"/>
  <c r="K1307" i="1" s="1"/>
  <c r="J1308" i="1"/>
  <c r="K1308" i="1" s="1"/>
  <c r="J1309" i="1"/>
  <c r="K1309" i="1" s="1"/>
  <c r="J1310" i="1"/>
  <c r="K1310" i="1" s="1"/>
  <c r="J1311" i="1"/>
  <c r="K1311" i="1" s="1"/>
  <c r="J1312" i="1"/>
  <c r="K1312" i="1" s="1"/>
  <c r="J1313" i="1"/>
  <c r="K1313" i="1" s="1"/>
  <c r="J1314" i="1"/>
  <c r="K1314" i="1" s="1"/>
  <c r="J1315" i="1"/>
  <c r="K1315" i="1" s="1"/>
  <c r="J1316" i="1"/>
  <c r="K1316" i="1" s="1"/>
  <c r="J1317" i="1"/>
  <c r="K1317" i="1" s="1"/>
  <c r="J1318" i="1"/>
  <c r="K1318" i="1" s="1"/>
  <c r="J1319" i="1"/>
  <c r="K1319" i="1" s="1"/>
  <c r="J1320" i="1"/>
  <c r="K1320" i="1" s="1"/>
  <c r="J1321" i="1"/>
  <c r="K1321" i="1" s="1"/>
  <c r="J1322" i="1"/>
  <c r="K1322" i="1" s="1"/>
  <c r="J1323" i="1"/>
  <c r="K1323" i="1" s="1"/>
  <c r="J1325" i="1"/>
  <c r="K1325" i="1" s="1"/>
  <c r="J1326" i="1"/>
  <c r="K1326" i="1" s="1"/>
  <c r="J1327" i="1"/>
  <c r="K1327" i="1" s="1"/>
  <c r="J1328" i="1"/>
  <c r="K1328" i="1" s="1"/>
  <c r="J1329" i="1"/>
  <c r="K1329" i="1" s="1"/>
  <c r="J1330" i="1"/>
  <c r="K1330" i="1" s="1"/>
  <c r="J1331" i="1"/>
  <c r="K1331" i="1" s="1"/>
  <c r="J1332" i="1"/>
  <c r="K1332" i="1" s="1"/>
  <c r="J1334" i="1"/>
  <c r="K1334" i="1" s="1"/>
  <c r="J1335" i="1"/>
  <c r="K1335" i="1" s="1"/>
  <c r="J1336" i="1"/>
  <c r="K1336" i="1" s="1"/>
  <c r="J1337" i="1"/>
  <c r="K1337" i="1" s="1"/>
  <c r="J1338" i="1"/>
  <c r="K1338" i="1" s="1"/>
  <c r="J1339" i="1"/>
  <c r="K1339" i="1" s="1"/>
  <c r="J1340" i="1"/>
  <c r="K1340" i="1" s="1"/>
  <c r="J1341" i="1"/>
  <c r="K1341" i="1" s="1"/>
  <c r="J1342" i="1"/>
  <c r="K1342" i="1" s="1"/>
  <c r="J1343" i="1"/>
  <c r="K1343" i="1" s="1"/>
  <c r="J1344" i="1"/>
  <c r="K1344" i="1" s="1"/>
  <c r="J1345" i="1"/>
  <c r="K1345" i="1" s="1"/>
  <c r="J1346" i="1"/>
  <c r="K1346" i="1" s="1"/>
  <c r="J1347" i="1"/>
  <c r="K1347" i="1" s="1"/>
  <c r="J1348" i="1"/>
  <c r="K1348" i="1" s="1"/>
  <c r="J1349" i="1"/>
  <c r="K1349" i="1" s="1"/>
  <c r="J1350" i="1"/>
  <c r="K1350" i="1" s="1"/>
  <c r="J1351" i="1"/>
  <c r="K1351" i="1" s="1"/>
  <c r="J1352" i="1"/>
  <c r="K1352" i="1" s="1"/>
  <c r="J1353" i="1"/>
  <c r="K1353" i="1" s="1"/>
  <c r="J1354" i="1"/>
  <c r="K1354" i="1" s="1"/>
  <c r="J1355" i="1"/>
  <c r="K1355" i="1" s="1"/>
  <c r="J1356" i="1"/>
  <c r="K1356" i="1" s="1"/>
  <c r="J1357" i="1"/>
  <c r="K1357" i="1" s="1"/>
  <c r="J1358" i="1"/>
  <c r="K1358" i="1" s="1"/>
  <c r="J1359" i="1"/>
  <c r="K1359" i="1" s="1"/>
  <c r="J1360" i="1"/>
  <c r="K1360" i="1" s="1"/>
  <c r="J1361" i="1"/>
  <c r="K1361" i="1" s="1"/>
  <c r="J1362" i="1"/>
  <c r="K1362" i="1" s="1"/>
  <c r="J1363" i="1"/>
  <c r="K1363" i="1" s="1"/>
  <c r="J1364" i="1"/>
  <c r="K1364" i="1" s="1"/>
  <c r="J1365" i="1"/>
  <c r="K1365" i="1" s="1"/>
  <c r="J1366" i="1"/>
  <c r="K1366" i="1" s="1"/>
  <c r="J1367" i="1"/>
  <c r="K1367" i="1" s="1"/>
  <c r="J1368" i="1"/>
  <c r="K1368" i="1" s="1"/>
  <c r="J1369" i="1"/>
  <c r="K1369" i="1" s="1"/>
  <c r="J1370" i="1"/>
  <c r="K1370" i="1" s="1"/>
  <c r="J1371" i="1"/>
  <c r="K1371" i="1" s="1"/>
  <c r="J1372" i="1"/>
  <c r="K1372" i="1" s="1"/>
  <c r="J1373" i="1"/>
  <c r="K1373" i="1" s="1"/>
  <c r="J1374" i="1"/>
  <c r="K1374" i="1" s="1"/>
  <c r="J1375" i="1"/>
  <c r="K1375" i="1" s="1"/>
  <c r="J1376" i="1"/>
  <c r="K1376" i="1" s="1"/>
  <c r="J1377" i="1"/>
  <c r="K1377" i="1" s="1"/>
  <c r="J1378" i="1"/>
  <c r="K1378" i="1" s="1"/>
  <c r="J1379" i="1"/>
  <c r="K1379" i="1" s="1"/>
  <c r="J1381" i="1"/>
  <c r="K1381" i="1" s="1"/>
  <c r="J1382" i="1"/>
  <c r="K1382" i="1" s="1"/>
  <c r="J1383" i="1"/>
  <c r="K1383" i="1" s="1"/>
  <c r="J1384" i="1"/>
  <c r="K1384" i="1" s="1"/>
  <c r="J1385" i="1"/>
  <c r="K1385" i="1" s="1"/>
  <c r="J1386" i="1"/>
  <c r="K1386" i="1" s="1"/>
  <c r="J1387" i="1"/>
  <c r="K1387" i="1" s="1"/>
  <c r="J1388" i="1"/>
  <c r="K1388" i="1" s="1"/>
  <c r="J1389" i="1"/>
  <c r="K1389" i="1" s="1"/>
  <c r="J1390" i="1"/>
  <c r="K1390" i="1" s="1"/>
  <c r="J1391" i="1"/>
  <c r="K1391" i="1" s="1"/>
  <c r="J1392" i="1"/>
  <c r="K1392" i="1" s="1"/>
  <c r="J1393" i="1"/>
  <c r="K1393" i="1" s="1"/>
  <c r="J1394" i="1"/>
  <c r="K1394" i="1" s="1"/>
  <c r="J1396" i="1"/>
  <c r="K1396" i="1" s="1"/>
  <c r="J1397" i="1"/>
  <c r="K1397" i="1" s="1"/>
  <c r="J1398" i="1"/>
  <c r="K1398" i="1" s="1"/>
  <c r="J1399" i="1"/>
  <c r="K1399" i="1" s="1"/>
  <c r="J1400" i="1"/>
  <c r="K1400" i="1" s="1"/>
  <c r="J1401" i="1"/>
  <c r="K1401" i="1" s="1"/>
  <c r="J1402" i="1"/>
  <c r="K1402" i="1" s="1"/>
  <c r="J1403" i="1"/>
  <c r="K1403" i="1" s="1"/>
  <c r="J1404" i="1"/>
  <c r="K1404" i="1" s="1"/>
  <c r="J1405" i="1"/>
  <c r="K1405" i="1" s="1"/>
  <c r="J1406" i="1"/>
  <c r="K1406" i="1" s="1"/>
  <c r="J1407" i="1"/>
  <c r="K1407" i="1" s="1"/>
  <c r="J1408" i="1"/>
  <c r="K1408" i="1" s="1"/>
  <c r="J1409" i="1"/>
  <c r="K1409" i="1" s="1"/>
  <c r="J1410" i="1"/>
  <c r="K1410" i="1" s="1"/>
  <c r="J1411" i="1"/>
  <c r="K1411" i="1" s="1"/>
  <c r="J1412" i="1"/>
  <c r="K1412" i="1" s="1"/>
  <c r="J1413" i="1"/>
  <c r="K1413" i="1" s="1"/>
  <c r="J1414" i="1"/>
  <c r="K1414" i="1" s="1"/>
  <c r="J1415" i="1"/>
  <c r="K1415" i="1" s="1"/>
  <c r="J1416" i="1"/>
  <c r="K1416" i="1" s="1"/>
  <c r="J1417" i="1"/>
  <c r="K1417" i="1" s="1"/>
  <c r="J1418" i="1"/>
  <c r="K1418" i="1" s="1"/>
  <c r="J1419" i="1"/>
  <c r="K1419" i="1" s="1"/>
  <c r="J1420" i="1"/>
  <c r="K1420" i="1" s="1"/>
  <c r="J1421" i="1"/>
  <c r="K1421" i="1" s="1"/>
  <c r="J1422" i="1"/>
  <c r="K1422" i="1" s="1"/>
  <c r="J1423" i="1"/>
  <c r="K1423" i="1" s="1"/>
  <c r="J1424" i="1"/>
  <c r="K1424" i="1" s="1"/>
  <c r="J1425" i="1"/>
  <c r="K1425" i="1" s="1"/>
  <c r="J1426" i="1"/>
  <c r="K1426" i="1" s="1"/>
  <c r="J1427" i="1"/>
  <c r="K1427" i="1" s="1"/>
  <c r="J1428" i="1"/>
  <c r="K1428" i="1" s="1"/>
  <c r="J1429" i="1"/>
  <c r="K1429" i="1" s="1"/>
  <c r="J1430" i="1"/>
  <c r="K1430" i="1" s="1"/>
  <c r="J1431" i="1"/>
  <c r="K1431" i="1" s="1"/>
  <c r="J1432" i="1"/>
  <c r="K1432" i="1" s="1"/>
  <c r="J1433" i="1"/>
  <c r="K1433" i="1" s="1"/>
  <c r="J1434" i="1"/>
  <c r="K1434" i="1" s="1"/>
  <c r="J1435" i="1"/>
  <c r="K1435" i="1" s="1"/>
  <c r="J1436" i="1"/>
  <c r="K1436" i="1" s="1"/>
  <c r="J1437" i="1"/>
  <c r="K1437" i="1" s="1"/>
  <c r="J1438" i="1"/>
  <c r="K1438" i="1" s="1"/>
  <c r="J1439" i="1"/>
  <c r="K1439" i="1" s="1"/>
  <c r="J1440" i="1"/>
  <c r="K1440" i="1" s="1"/>
  <c r="J1441" i="1"/>
  <c r="K1441" i="1" s="1"/>
  <c r="J1442" i="1"/>
  <c r="K1442" i="1" s="1"/>
  <c r="J1443" i="1"/>
  <c r="K1443" i="1" s="1"/>
  <c r="J1444" i="1"/>
  <c r="K1444" i="1" s="1"/>
  <c r="J1445" i="1"/>
  <c r="K1445" i="1" s="1"/>
  <c r="J1446" i="1"/>
  <c r="K1446" i="1" s="1"/>
  <c r="J1447" i="1"/>
  <c r="K1447" i="1" s="1"/>
  <c r="J1448" i="1"/>
  <c r="K1448" i="1" s="1"/>
  <c r="J1449" i="1"/>
  <c r="K1449" i="1" s="1"/>
  <c r="J1450" i="1"/>
  <c r="K1450" i="1" s="1"/>
  <c r="J1451" i="1"/>
  <c r="K1451" i="1" s="1"/>
  <c r="J1452" i="1"/>
  <c r="K1452" i="1" s="1"/>
  <c r="J1453" i="1"/>
  <c r="K1453" i="1" s="1"/>
  <c r="J1454" i="1"/>
  <c r="K1454" i="1" s="1"/>
  <c r="J1455" i="1"/>
  <c r="K1455" i="1" s="1"/>
  <c r="J1456" i="1"/>
  <c r="K1456" i="1" s="1"/>
  <c r="J1457" i="1"/>
  <c r="K1457" i="1" s="1"/>
  <c r="J1458" i="1"/>
  <c r="K1458" i="1" s="1"/>
  <c r="J1459" i="1"/>
  <c r="K1459" i="1" s="1"/>
  <c r="J1460" i="1"/>
  <c r="K1460" i="1" s="1"/>
  <c r="J1461" i="1"/>
  <c r="K1461" i="1" s="1"/>
  <c r="J1462" i="1"/>
  <c r="K1462" i="1" s="1"/>
  <c r="J1463" i="1"/>
  <c r="K1463" i="1" s="1"/>
  <c r="J1464" i="1"/>
  <c r="K1464" i="1" s="1"/>
  <c r="J1465" i="1"/>
  <c r="K1465" i="1" s="1"/>
  <c r="J1466" i="1"/>
  <c r="K1466" i="1" s="1"/>
  <c r="J1467" i="1"/>
  <c r="K1467" i="1" s="1"/>
  <c r="J1468" i="1"/>
  <c r="K1468" i="1" s="1"/>
  <c r="J1469" i="1"/>
  <c r="K1469" i="1" s="1"/>
  <c r="J1470" i="1"/>
  <c r="K1470" i="1" s="1"/>
  <c r="J1471" i="1"/>
  <c r="K1471" i="1" s="1"/>
  <c r="J1472" i="1"/>
  <c r="K1472" i="1" s="1"/>
  <c r="J1473" i="1"/>
  <c r="K1473" i="1" s="1"/>
  <c r="J1474" i="1"/>
  <c r="K1474" i="1" s="1"/>
  <c r="J1475" i="1"/>
  <c r="K1475" i="1" s="1"/>
  <c r="J1476" i="1"/>
  <c r="K1476" i="1" s="1"/>
  <c r="J1477" i="1"/>
  <c r="K1477" i="1" s="1"/>
  <c r="J1478" i="1"/>
  <c r="K1478" i="1" s="1"/>
  <c r="J1479" i="1"/>
  <c r="K1479" i="1" s="1"/>
  <c r="J1480" i="1"/>
  <c r="K1480" i="1" s="1"/>
  <c r="J1481" i="1"/>
  <c r="K1481" i="1" s="1"/>
  <c r="J1482" i="1"/>
  <c r="K1482" i="1" s="1"/>
  <c r="J1483" i="1"/>
  <c r="K1483" i="1" s="1"/>
  <c r="J1484" i="1"/>
  <c r="K1484" i="1" s="1"/>
  <c r="J1485" i="1"/>
  <c r="K1485" i="1" s="1"/>
  <c r="J1486" i="1"/>
  <c r="K1486" i="1" s="1"/>
  <c r="J1487" i="1"/>
  <c r="K1487" i="1" s="1"/>
  <c r="J1488" i="1"/>
  <c r="K1488" i="1" s="1"/>
  <c r="J1489" i="1"/>
  <c r="K1489" i="1" s="1"/>
  <c r="J1490" i="1"/>
  <c r="K1490" i="1" s="1"/>
  <c r="J1491" i="1"/>
  <c r="K1491" i="1" s="1"/>
  <c r="J1492" i="1"/>
  <c r="K1492" i="1" s="1"/>
  <c r="J1493" i="1"/>
  <c r="K1493" i="1" s="1"/>
  <c r="J1494" i="1"/>
  <c r="K1494" i="1" s="1"/>
  <c r="J1495" i="1"/>
  <c r="K1495" i="1" s="1"/>
  <c r="J1496" i="1"/>
  <c r="K1496" i="1" s="1"/>
  <c r="J1497" i="1"/>
  <c r="K1497" i="1" s="1"/>
  <c r="J1498" i="1"/>
  <c r="K1498" i="1" s="1"/>
  <c r="J1499" i="1"/>
  <c r="K1499" i="1" s="1"/>
  <c r="J1500" i="1"/>
  <c r="K1500" i="1" s="1"/>
  <c r="J1501" i="1"/>
  <c r="K1501" i="1" s="1"/>
  <c r="J1502" i="1"/>
  <c r="K1502" i="1" s="1"/>
  <c r="J1503" i="1"/>
  <c r="K1503" i="1" s="1"/>
  <c r="J1504" i="1"/>
  <c r="K1504" i="1" s="1"/>
  <c r="J1505" i="1"/>
  <c r="K1505" i="1" s="1"/>
  <c r="J1506" i="1"/>
  <c r="K1506" i="1" s="1"/>
  <c r="J1507" i="1"/>
  <c r="K1507" i="1" s="1"/>
  <c r="J1508" i="1"/>
  <c r="K1508" i="1" s="1"/>
  <c r="J1509" i="1"/>
  <c r="K1509" i="1" s="1"/>
  <c r="J1510" i="1"/>
  <c r="K1510" i="1" s="1"/>
  <c r="J1511" i="1"/>
  <c r="K1511" i="1" s="1"/>
  <c r="J1512" i="1"/>
  <c r="K1512" i="1" s="1"/>
  <c r="J1513" i="1"/>
  <c r="K1513" i="1" s="1"/>
  <c r="J1514" i="1"/>
  <c r="K1514" i="1" s="1"/>
  <c r="J1515" i="1"/>
  <c r="K1515" i="1" s="1"/>
  <c r="J1516" i="1"/>
  <c r="K1516" i="1" s="1"/>
  <c r="J1517" i="1"/>
  <c r="K1517" i="1" s="1"/>
  <c r="J1518" i="1"/>
  <c r="K1518" i="1" s="1"/>
  <c r="J1519" i="1"/>
  <c r="K1519" i="1" s="1"/>
  <c r="J1520" i="1"/>
  <c r="K1520" i="1" s="1"/>
  <c r="J1521" i="1"/>
  <c r="K1521" i="1" s="1"/>
  <c r="J1522" i="1"/>
  <c r="K1522" i="1" s="1"/>
  <c r="J1523" i="1"/>
  <c r="K1523" i="1" s="1"/>
  <c r="J1524" i="1"/>
  <c r="K1524" i="1" s="1"/>
  <c r="J1525" i="1"/>
  <c r="K1525" i="1" s="1"/>
  <c r="J1526" i="1"/>
  <c r="K1526" i="1" s="1"/>
  <c r="J1527" i="1"/>
  <c r="K1527" i="1" s="1"/>
  <c r="J1528" i="1"/>
  <c r="K1528" i="1" s="1"/>
  <c r="J1529" i="1"/>
  <c r="K1529" i="1" s="1"/>
  <c r="J1530" i="1"/>
  <c r="K1530" i="1" s="1"/>
  <c r="J1531" i="1"/>
  <c r="K1531" i="1" s="1"/>
  <c r="J1532" i="1"/>
  <c r="K1532" i="1" s="1"/>
  <c r="J1533" i="1"/>
  <c r="K1533" i="1" s="1"/>
  <c r="J1534" i="1"/>
  <c r="K1534" i="1" s="1"/>
  <c r="J1535" i="1"/>
  <c r="K1535" i="1" s="1"/>
  <c r="J1536" i="1"/>
  <c r="K1536" i="1" s="1"/>
  <c r="J1537" i="1"/>
  <c r="K1537" i="1" s="1"/>
  <c r="J1538" i="1"/>
  <c r="K1538" i="1" s="1"/>
  <c r="J1539" i="1"/>
  <c r="K1539" i="1" s="1"/>
  <c r="J1540" i="1"/>
  <c r="K1540" i="1" s="1"/>
  <c r="J1541" i="1"/>
  <c r="K1541" i="1" s="1"/>
  <c r="J1542" i="1"/>
  <c r="K1542" i="1" s="1"/>
  <c r="J1543" i="1"/>
  <c r="K1543" i="1" s="1"/>
  <c r="J1544" i="1"/>
  <c r="K1544" i="1" s="1"/>
  <c r="J1545" i="1"/>
  <c r="K1545" i="1" s="1"/>
  <c r="J1546" i="1"/>
  <c r="K1546" i="1" s="1"/>
  <c r="J1547" i="1"/>
  <c r="K1547" i="1" s="1"/>
  <c r="J1548" i="1"/>
  <c r="K1548" i="1" s="1"/>
  <c r="J1549" i="1"/>
  <c r="K1549" i="1" s="1"/>
  <c r="J1550" i="1"/>
  <c r="K1550" i="1" s="1"/>
  <c r="J1551" i="1"/>
  <c r="K1551" i="1" s="1"/>
  <c r="J1552" i="1"/>
  <c r="K1552" i="1" s="1"/>
  <c r="J1553" i="1"/>
  <c r="K1553" i="1" s="1"/>
  <c r="J1554" i="1"/>
  <c r="K1554" i="1" s="1"/>
  <c r="J1555" i="1"/>
  <c r="K1555" i="1" s="1"/>
  <c r="J1556" i="1"/>
  <c r="K1556" i="1" s="1"/>
  <c r="J1557" i="1"/>
  <c r="K1557" i="1" s="1"/>
  <c r="J1558" i="1"/>
  <c r="K1558" i="1" s="1"/>
  <c r="J1559" i="1"/>
  <c r="K1559" i="1" s="1"/>
  <c r="J1560" i="1"/>
  <c r="K1560" i="1" s="1"/>
  <c r="J1561" i="1"/>
  <c r="K1561" i="1" s="1"/>
  <c r="J1562" i="1"/>
  <c r="K1562" i="1" s="1"/>
  <c r="J1563" i="1"/>
  <c r="K1563" i="1" s="1"/>
  <c r="J1564" i="1"/>
  <c r="K1564" i="1" s="1"/>
  <c r="J1565" i="1"/>
  <c r="K1565" i="1" s="1"/>
  <c r="J1566" i="1"/>
  <c r="K1566" i="1" s="1"/>
  <c r="J1567" i="1"/>
  <c r="K1567" i="1" s="1"/>
  <c r="J1568" i="1"/>
  <c r="K1568" i="1" s="1"/>
  <c r="J1569" i="1"/>
  <c r="K1569" i="1" s="1"/>
  <c r="J1570" i="1"/>
  <c r="K1570" i="1" s="1"/>
  <c r="J1571" i="1"/>
  <c r="K1571" i="1" s="1"/>
  <c r="J1572" i="1"/>
  <c r="K1572" i="1" s="1"/>
  <c r="J1573" i="1"/>
  <c r="K1573" i="1" s="1"/>
  <c r="J1574" i="1"/>
  <c r="K1574" i="1" s="1"/>
  <c r="J1575" i="1"/>
  <c r="K1575" i="1" s="1"/>
  <c r="J1576" i="1"/>
  <c r="K1576" i="1" s="1"/>
  <c r="J1577" i="1"/>
  <c r="K1577" i="1" s="1"/>
  <c r="J1578" i="1"/>
  <c r="K1578" i="1" s="1"/>
  <c r="J1579" i="1"/>
  <c r="K1579" i="1" s="1"/>
  <c r="J1580" i="1"/>
  <c r="K1580" i="1" s="1"/>
  <c r="J1581" i="1"/>
  <c r="K1581" i="1" s="1"/>
  <c r="J1582" i="1"/>
  <c r="K1582" i="1" s="1"/>
  <c r="J1583" i="1"/>
  <c r="K1583" i="1" s="1"/>
  <c r="J1584" i="1"/>
  <c r="K1584" i="1" s="1"/>
  <c r="J1585" i="1"/>
  <c r="K1585" i="1" s="1"/>
  <c r="J1586" i="1"/>
  <c r="K1586" i="1" s="1"/>
  <c r="J1587" i="1"/>
  <c r="K1587" i="1" s="1"/>
  <c r="J1588" i="1"/>
  <c r="K1588" i="1" s="1"/>
  <c r="J1589" i="1"/>
  <c r="K1589" i="1" s="1"/>
  <c r="J1590" i="1"/>
  <c r="K1590" i="1" s="1"/>
  <c r="J1591" i="1"/>
  <c r="K1591" i="1" s="1"/>
  <c r="J1592" i="1"/>
  <c r="K1592" i="1" s="1"/>
  <c r="J1593" i="1"/>
  <c r="K1593" i="1" s="1"/>
  <c r="J1594" i="1"/>
  <c r="K1594" i="1" s="1"/>
  <c r="J1595" i="1"/>
  <c r="K1595" i="1" s="1"/>
  <c r="J1596" i="1"/>
  <c r="K1596" i="1" s="1"/>
  <c r="J1597" i="1"/>
  <c r="K1597" i="1" s="1"/>
  <c r="J1598" i="1"/>
  <c r="K1598" i="1" s="1"/>
  <c r="J1599" i="1"/>
  <c r="K1599" i="1" s="1"/>
  <c r="J1600" i="1"/>
  <c r="K1600" i="1" s="1"/>
  <c r="J1601" i="1"/>
  <c r="K1601" i="1" s="1"/>
  <c r="J1602" i="1"/>
  <c r="K1602" i="1" s="1"/>
  <c r="J1603" i="1"/>
  <c r="K1603" i="1" s="1"/>
  <c r="J1604" i="1"/>
  <c r="K1604" i="1" s="1"/>
  <c r="J1605" i="1"/>
  <c r="K1605" i="1" s="1"/>
  <c r="J1606" i="1"/>
  <c r="K1606" i="1" s="1"/>
  <c r="J1607" i="1"/>
  <c r="K1607" i="1" s="1"/>
  <c r="J1608" i="1"/>
  <c r="K1608" i="1" s="1"/>
  <c r="J1609" i="1"/>
  <c r="K1609" i="1" s="1"/>
  <c r="J1610" i="1"/>
  <c r="K1610" i="1" s="1"/>
  <c r="J1611" i="1"/>
  <c r="K1611" i="1" s="1"/>
  <c r="J1612" i="1"/>
  <c r="K1612" i="1" s="1"/>
  <c r="J1613" i="1"/>
  <c r="K1613" i="1" s="1"/>
  <c r="J1614" i="1"/>
  <c r="K1614" i="1" s="1"/>
  <c r="J1615" i="1"/>
  <c r="K1615" i="1" s="1"/>
  <c r="J1616" i="1"/>
  <c r="K1616" i="1" s="1"/>
  <c r="J1617" i="1"/>
  <c r="K1617" i="1" s="1"/>
  <c r="J1618" i="1"/>
  <c r="K1618" i="1" s="1"/>
  <c r="J1619" i="1"/>
  <c r="K1619" i="1" s="1"/>
  <c r="J1620" i="1"/>
  <c r="K1620" i="1" s="1"/>
  <c r="J1621" i="1"/>
  <c r="K1621" i="1" s="1"/>
  <c r="J1622" i="1"/>
  <c r="K1622" i="1" s="1"/>
  <c r="J1624" i="1"/>
  <c r="K1624" i="1" s="1"/>
  <c r="J1625" i="1"/>
  <c r="K1625" i="1" s="1"/>
  <c r="J1626" i="1"/>
  <c r="K1626" i="1" s="1"/>
  <c r="J1627" i="1"/>
  <c r="K1627" i="1" s="1"/>
  <c r="J1628" i="1"/>
  <c r="K1628" i="1" s="1"/>
  <c r="J1629" i="1"/>
  <c r="K1629" i="1" s="1"/>
  <c r="J1630" i="1"/>
  <c r="K1630" i="1" s="1"/>
  <c r="J1631" i="1"/>
  <c r="K1631" i="1" s="1"/>
  <c r="J1632" i="1"/>
  <c r="K1632" i="1" s="1"/>
  <c r="J1633" i="1"/>
  <c r="K1633" i="1" s="1"/>
  <c r="J1634" i="1"/>
  <c r="K1634" i="1" s="1"/>
  <c r="J1635" i="1"/>
  <c r="K1635" i="1" s="1"/>
  <c r="J1636" i="1"/>
  <c r="K1636" i="1" s="1"/>
  <c r="J1637" i="1"/>
  <c r="K1637" i="1" s="1"/>
  <c r="J1638" i="1"/>
  <c r="K1638" i="1" s="1"/>
  <c r="J1639" i="1"/>
  <c r="K1639" i="1" s="1"/>
  <c r="J1640" i="1"/>
  <c r="K1640" i="1" s="1"/>
  <c r="J1641" i="1"/>
  <c r="K1641" i="1" s="1"/>
  <c r="J1642" i="1"/>
  <c r="K1642" i="1" s="1"/>
  <c r="J1643" i="1"/>
  <c r="K1643" i="1" s="1"/>
  <c r="J1644" i="1"/>
  <c r="K1644" i="1" s="1"/>
  <c r="J1645" i="1"/>
  <c r="K1645" i="1" s="1"/>
  <c r="J1646" i="1"/>
  <c r="K1646" i="1" s="1"/>
  <c r="J1647" i="1"/>
  <c r="K1647" i="1" s="1"/>
  <c r="J1648" i="1"/>
  <c r="K1648" i="1" s="1"/>
  <c r="J1649" i="1"/>
  <c r="K1649" i="1" s="1"/>
  <c r="J1650" i="1"/>
  <c r="K1650" i="1" s="1"/>
  <c r="J1651" i="1"/>
  <c r="K1651" i="1" s="1"/>
  <c r="J1652" i="1"/>
  <c r="K1652" i="1" s="1"/>
  <c r="J1653" i="1"/>
  <c r="K1653" i="1" s="1"/>
  <c r="J1654" i="1"/>
  <c r="K1654" i="1" s="1"/>
  <c r="J1655" i="1"/>
  <c r="K1655" i="1" s="1"/>
  <c r="J1656" i="1"/>
  <c r="K1656" i="1" s="1"/>
  <c r="J1657" i="1"/>
  <c r="K1657" i="1" s="1"/>
  <c r="J1658" i="1"/>
  <c r="K1658" i="1" s="1"/>
  <c r="J1659" i="1"/>
  <c r="K1659" i="1" s="1"/>
  <c r="J1660" i="1"/>
  <c r="K1660" i="1" s="1"/>
  <c r="J1661" i="1"/>
  <c r="K1661" i="1" s="1"/>
  <c r="J1662" i="1"/>
  <c r="K1662" i="1" s="1"/>
  <c r="J1663" i="1"/>
  <c r="K1663" i="1" s="1"/>
  <c r="J1664" i="1"/>
  <c r="K1664" i="1" s="1"/>
  <c r="J1665" i="1"/>
  <c r="K1665" i="1" s="1"/>
  <c r="J1666" i="1"/>
  <c r="K1666" i="1" s="1"/>
  <c r="J1667" i="1"/>
  <c r="K1667" i="1" s="1"/>
  <c r="J1668" i="1"/>
  <c r="K1668" i="1" s="1"/>
  <c r="J1669" i="1"/>
  <c r="K1669" i="1" s="1"/>
  <c r="J1670" i="1"/>
  <c r="K1670" i="1" s="1"/>
  <c r="J1671" i="1"/>
  <c r="K1671" i="1" s="1"/>
  <c r="J1672" i="1"/>
  <c r="K1672" i="1" s="1"/>
  <c r="J1673" i="1"/>
  <c r="K1673" i="1" s="1"/>
  <c r="J1674" i="1"/>
  <c r="K1674" i="1" s="1"/>
  <c r="J1675" i="1"/>
  <c r="K1675" i="1" s="1"/>
  <c r="J1676" i="1"/>
  <c r="K1676" i="1" s="1"/>
  <c r="J1677" i="1"/>
  <c r="K1677" i="1" s="1"/>
  <c r="J1678" i="1"/>
  <c r="K1678" i="1" s="1"/>
  <c r="J1679" i="1"/>
  <c r="K1679" i="1" s="1"/>
  <c r="J1680" i="1"/>
  <c r="K1680" i="1" s="1"/>
  <c r="J1681" i="1"/>
  <c r="K1681" i="1" s="1"/>
  <c r="J1682" i="1"/>
  <c r="K1682" i="1" s="1"/>
  <c r="J1683" i="1"/>
  <c r="K1683" i="1" s="1"/>
  <c r="J1684" i="1"/>
  <c r="K1684" i="1" s="1"/>
  <c r="J1685" i="1"/>
  <c r="K1685" i="1" s="1"/>
  <c r="J1686" i="1"/>
  <c r="K1686" i="1" s="1"/>
  <c r="J1687" i="1"/>
  <c r="K1687" i="1" s="1"/>
  <c r="J1688" i="1"/>
  <c r="K1688" i="1" s="1"/>
  <c r="J1689" i="1"/>
  <c r="K1689" i="1" s="1"/>
  <c r="J1690" i="1"/>
  <c r="K1690" i="1" s="1"/>
  <c r="J1691" i="1"/>
  <c r="K1691" i="1" s="1"/>
  <c r="J1692" i="1"/>
  <c r="K1692" i="1" s="1"/>
  <c r="J1693" i="1"/>
  <c r="K1693" i="1" s="1"/>
  <c r="J1694" i="1"/>
  <c r="K1694" i="1" s="1"/>
  <c r="J1695" i="1"/>
  <c r="K1695" i="1" s="1"/>
  <c r="J1696" i="1"/>
  <c r="K1696" i="1" s="1"/>
  <c r="J1697" i="1"/>
  <c r="K1697" i="1" s="1"/>
  <c r="J1698" i="1"/>
  <c r="K1698" i="1" s="1"/>
  <c r="J1699" i="1"/>
  <c r="K1699" i="1" s="1"/>
  <c r="J1700" i="1"/>
  <c r="K1700" i="1" s="1"/>
  <c r="J1701" i="1"/>
  <c r="K1701" i="1" s="1"/>
  <c r="J1702" i="1"/>
  <c r="K1702" i="1" s="1"/>
  <c r="J1703" i="1"/>
  <c r="K1703" i="1" s="1"/>
  <c r="J1704" i="1"/>
  <c r="K1704" i="1" s="1"/>
  <c r="J1705" i="1"/>
  <c r="K1705" i="1" s="1"/>
  <c r="J1706" i="1"/>
  <c r="K1706" i="1" s="1"/>
  <c r="J1707" i="1"/>
  <c r="K1707" i="1" s="1"/>
  <c r="J1708" i="1"/>
  <c r="K1708" i="1" s="1"/>
  <c r="J1709" i="1"/>
  <c r="K1709" i="1" s="1"/>
  <c r="J1710" i="1"/>
  <c r="K1710" i="1" s="1"/>
  <c r="J1711" i="1"/>
  <c r="K1711" i="1" s="1"/>
  <c r="J1712" i="1"/>
  <c r="K1712" i="1" s="1"/>
  <c r="J1713" i="1"/>
  <c r="K1713" i="1" s="1"/>
  <c r="J1714" i="1"/>
  <c r="K1714" i="1" s="1"/>
  <c r="J1715" i="1"/>
  <c r="K1715" i="1" s="1"/>
  <c r="J1716" i="1"/>
  <c r="K1716" i="1" s="1"/>
  <c r="J1717" i="1"/>
  <c r="K1717" i="1" s="1"/>
  <c r="J1718" i="1"/>
  <c r="K1718" i="1" s="1"/>
  <c r="J1719" i="1"/>
  <c r="K1719" i="1" s="1"/>
  <c r="J1720" i="1"/>
  <c r="K1720" i="1" s="1"/>
  <c r="J1721" i="1"/>
  <c r="K1721" i="1" s="1"/>
  <c r="J1722" i="1"/>
  <c r="K1722" i="1" s="1"/>
  <c r="J1723" i="1"/>
  <c r="K1723" i="1" s="1"/>
  <c r="J1724" i="1"/>
  <c r="K1724" i="1" s="1"/>
  <c r="J1725" i="1"/>
  <c r="K1725" i="1" s="1"/>
  <c r="J1726" i="1"/>
  <c r="K1726" i="1" s="1"/>
  <c r="J1727" i="1"/>
  <c r="K1727" i="1" s="1"/>
  <c r="J1728" i="1"/>
  <c r="K1728" i="1" s="1"/>
  <c r="J1729" i="1"/>
  <c r="K1729" i="1" s="1"/>
  <c r="J1730" i="1"/>
  <c r="K1730" i="1" s="1"/>
  <c r="J1731" i="1"/>
  <c r="K1731" i="1" s="1"/>
  <c r="J1732" i="1"/>
  <c r="K1732" i="1" s="1"/>
  <c r="J1733" i="1"/>
  <c r="K1733" i="1" s="1"/>
  <c r="J1734" i="1"/>
  <c r="K1734" i="1" s="1"/>
  <c r="J1735" i="1"/>
  <c r="K1735" i="1" s="1"/>
  <c r="J1736" i="1"/>
  <c r="K1736" i="1" s="1"/>
  <c r="J1737" i="1"/>
  <c r="K1737" i="1" s="1"/>
  <c r="J1738" i="1"/>
  <c r="K1738" i="1" s="1"/>
  <c r="J1739" i="1"/>
  <c r="K1739" i="1" s="1"/>
  <c r="J1740" i="1"/>
  <c r="K1740" i="1" s="1"/>
  <c r="J1741" i="1"/>
  <c r="K1741" i="1" s="1"/>
  <c r="J1742" i="1"/>
  <c r="K1742" i="1" s="1"/>
  <c r="J1743" i="1"/>
  <c r="K1743" i="1" s="1"/>
  <c r="J1744" i="1"/>
  <c r="K1744" i="1" s="1"/>
  <c r="J1745" i="1"/>
  <c r="K1745" i="1" s="1"/>
  <c r="J1746" i="1"/>
  <c r="K1746" i="1" s="1"/>
  <c r="J1747" i="1"/>
  <c r="K1747" i="1" s="1"/>
  <c r="J1748" i="1"/>
  <c r="K1748" i="1" s="1"/>
  <c r="J1749" i="1"/>
  <c r="K1749" i="1" s="1"/>
  <c r="J1750" i="1"/>
  <c r="K1750" i="1" s="1"/>
  <c r="J1751" i="1"/>
  <c r="K1751" i="1" s="1"/>
  <c r="J1752" i="1"/>
  <c r="K1752" i="1" s="1"/>
  <c r="J1753" i="1"/>
  <c r="K1753" i="1" s="1"/>
  <c r="J1754" i="1"/>
  <c r="K1754" i="1" s="1"/>
  <c r="J1755" i="1"/>
  <c r="K1755" i="1" s="1"/>
  <c r="J1756" i="1"/>
  <c r="K1756" i="1" s="1"/>
  <c r="J1757" i="1"/>
  <c r="K1757" i="1" s="1"/>
  <c r="J1758" i="1"/>
  <c r="K1758" i="1" s="1"/>
  <c r="J1759" i="1"/>
  <c r="K1759" i="1" s="1"/>
  <c r="J1760" i="1"/>
  <c r="K1760" i="1" s="1"/>
  <c r="J1761" i="1"/>
  <c r="K1761" i="1" s="1"/>
  <c r="J1762" i="1"/>
  <c r="K1762" i="1" s="1"/>
  <c r="J1763" i="1"/>
  <c r="K1763" i="1" s="1"/>
  <c r="J1764" i="1"/>
  <c r="K1764" i="1" s="1"/>
  <c r="J1765" i="1"/>
  <c r="K1765" i="1" s="1"/>
  <c r="J1766" i="1"/>
  <c r="K1766" i="1" s="1"/>
  <c r="J1767" i="1"/>
  <c r="K1767" i="1" s="1"/>
  <c r="J1768" i="1"/>
  <c r="K1768" i="1" s="1"/>
  <c r="J1769" i="1"/>
  <c r="K1769" i="1" s="1"/>
  <c r="J1770" i="1"/>
  <c r="K1770" i="1" s="1"/>
  <c r="J1771" i="1"/>
  <c r="K1771" i="1" s="1"/>
  <c r="J1772" i="1"/>
  <c r="K1772" i="1" s="1"/>
  <c r="J1773" i="1"/>
  <c r="K1773" i="1" s="1"/>
  <c r="J1774" i="1"/>
  <c r="K1774" i="1" s="1"/>
  <c r="J1775" i="1"/>
  <c r="K1775" i="1" s="1"/>
  <c r="J1776" i="1"/>
  <c r="K1776" i="1" s="1"/>
  <c r="J1777" i="1"/>
  <c r="K1777" i="1" s="1"/>
  <c r="J1778" i="1"/>
  <c r="K1778" i="1" s="1"/>
  <c r="J1779" i="1"/>
  <c r="K1779" i="1" s="1"/>
  <c r="J1780" i="1"/>
  <c r="K1780" i="1" s="1"/>
  <c r="J1781" i="1"/>
  <c r="K1781" i="1" s="1"/>
  <c r="J1782" i="1"/>
  <c r="K1782" i="1" s="1"/>
  <c r="J1783" i="1"/>
  <c r="K1783" i="1" s="1"/>
  <c r="J1784" i="1"/>
  <c r="K1784" i="1" s="1"/>
  <c r="J1785" i="1"/>
  <c r="K1785" i="1" s="1"/>
  <c r="J1786" i="1"/>
  <c r="K1786" i="1" s="1"/>
  <c r="J1787" i="1"/>
  <c r="K1787" i="1" s="1"/>
  <c r="J1788" i="1"/>
  <c r="K1788" i="1" s="1"/>
  <c r="J1789" i="1"/>
  <c r="K1789" i="1" s="1"/>
  <c r="J1790" i="1"/>
  <c r="K1790" i="1" s="1"/>
  <c r="J1791" i="1"/>
  <c r="K1791" i="1" s="1"/>
  <c r="J1792" i="1"/>
  <c r="K1792" i="1" s="1"/>
  <c r="J1793" i="1"/>
  <c r="K1793" i="1" s="1"/>
  <c r="J1794" i="1"/>
  <c r="K1794" i="1" s="1"/>
  <c r="J1795" i="1"/>
  <c r="K1795" i="1" s="1"/>
  <c r="J1796" i="1"/>
  <c r="K1796" i="1" s="1"/>
  <c r="J1797" i="1"/>
  <c r="K1797" i="1" s="1"/>
  <c r="J1798" i="1"/>
  <c r="K1798" i="1" s="1"/>
  <c r="J1799" i="1"/>
  <c r="K1799" i="1" s="1"/>
  <c r="J1800" i="1"/>
  <c r="K1800" i="1" s="1"/>
  <c r="J1801" i="1"/>
  <c r="K1801" i="1" s="1"/>
  <c r="J1802" i="1"/>
  <c r="K1802" i="1" s="1"/>
  <c r="J1803" i="1"/>
  <c r="K1803" i="1" s="1"/>
  <c r="J1804" i="1"/>
  <c r="K1804" i="1" s="1"/>
  <c r="J1805" i="1"/>
  <c r="K1805" i="1" s="1"/>
  <c r="J1806" i="1"/>
  <c r="K1806" i="1" s="1"/>
  <c r="J1807" i="1"/>
  <c r="K1807" i="1" s="1"/>
  <c r="J1808" i="1"/>
  <c r="K1808" i="1" s="1"/>
  <c r="J1809" i="1"/>
  <c r="K1809" i="1" s="1"/>
  <c r="J1810" i="1"/>
  <c r="K1810" i="1" s="1"/>
  <c r="J1811" i="1"/>
  <c r="K1811" i="1" s="1"/>
  <c r="J1812" i="1"/>
  <c r="K1812" i="1" s="1"/>
  <c r="J1813" i="1"/>
  <c r="K1813" i="1" s="1"/>
  <c r="J1814" i="1"/>
  <c r="K1814" i="1" s="1"/>
  <c r="J1815" i="1"/>
  <c r="K1815" i="1" s="1"/>
  <c r="J1816" i="1"/>
  <c r="K1816" i="1" s="1"/>
  <c r="J1817" i="1"/>
  <c r="K1817" i="1" s="1"/>
  <c r="J1818" i="1"/>
  <c r="K1818" i="1" s="1"/>
  <c r="J1819" i="1"/>
  <c r="K1819" i="1" s="1"/>
  <c r="J1820" i="1"/>
  <c r="K1820" i="1" s="1"/>
  <c r="J1821" i="1"/>
  <c r="K1821" i="1" s="1"/>
  <c r="J1822" i="1"/>
  <c r="K1822" i="1" s="1"/>
  <c r="J1823" i="1"/>
  <c r="K1823" i="1" s="1"/>
  <c r="J1824" i="1"/>
  <c r="K1824" i="1" s="1"/>
  <c r="J1825" i="1"/>
  <c r="K1825" i="1" s="1"/>
  <c r="J1826" i="1"/>
  <c r="K1826" i="1" s="1"/>
  <c r="J1827" i="1"/>
  <c r="K1827" i="1" s="1"/>
  <c r="J1828" i="1"/>
  <c r="K1828" i="1" s="1"/>
  <c r="J1829" i="1"/>
  <c r="K1829" i="1" s="1"/>
  <c r="J1830" i="1"/>
  <c r="K1830" i="1" s="1"/>
  <c r="J1831" i="1"/>
  <c r="K1831" i="1" s="1"/>
  <c r="J1832" i="1"/>
  <c r="K1832" i="1" s="1"/>
  <c r="J1833" i="1"/>
  <c r="K1833" i="1" s="1"/>
  <c r="J1834" i="1"/>
  <c r="K1834" i="1" s="1"/>
  <c r="J1835" i="1"/>
  <c r="K1835" i="1" s="1"/>
  <c r="J1836" i="1"/>
  <c r="K1836" i="1" s="1"/>
  <c r="J1837" i="1"/>
  <c r="K1837" i="1" s="1"/>
  <c r="J1838" i="1"/>
  <c r="K1838" i="1" s="1"/>
  <c r="J1839" i="1"/>
  <c r="K1839" i="1" s="1"/>
  <c r="J1840" i="1"/>
  <c r="K1840" i="1" s="1"/>
  <c r="J1841" i="1"/>
  <c r="K1841" i="1" s="1"/>
  <c r="J1842" i="1"/>
  <c r="K1842" i="1" s="1"/>
  <c r="J1843" i="1"/>
  <c r="K1843" i="1" s="1"/>
  <c r="J1844" i="1"/>
  <c r="K1844" i="1" s="1"/>
  <c r="J1845" i="1"/>
  <c r="K1845" i="1" s="1"/>
  <c r="J1846" i="1"/>
  <c r="K1846" i="1" s="1"/>
  <c r="J1847" i="1"/>
  <c r="K1847" i="1" s="1"/>
  <c r="J1848" i="1"/>
  <c r="K1848" i="1" s="1"/>
  <c r="J1849" i="1"/>
  <c r="K1849" i="1" s="1"/>
  <c r="J1850" i="1"/>
  <c r="K1850" i="1" s="1"/>
  <c r="J1851" i="1"/>
  <c r="K1851" i="1" s="1"/>
  <c r="J1852" i="1"/>
  <c r="K1852" i="1" s="1"/>
  <c r="J1853" i="1"/>
  <c r="K1853" i="1" s="1"/>
  <c r="J1854" i="1"/>
  <c r="K1854" i="1" s="1"/>
  <c r="J1855" i="1"/>
  <c r="K1855" i="1" s="1"/>
  <c r="J1856" i="1"/>
  <c r="K1856" i="1" s="1"/>
  <c r="J1857" i="1"/>
  <c r="K1857" i="1" s="1"/>
  <c r="J1858" i="1"/>
  <c r="K1858" i="1" s="1"/>
  <c r="J1859" i="1"/>
  <c r="K1859" i="1" s="1"/>
  <c r="J1860" i="1"/>
  <c r="K1860" i="1" s="1"/>
  <c r="J1861" i="1"/>
  <c r="K1861" i="1" s="1"/>
  <c r="J1862" i="1"/>
  <c r="K1862" i="1" s="1"/>
  <c r="J1863" i="1"/>
  <c r="K1863" i="1" s="1"/>
  <c r="J1864" i="1"/>
  <c r="K1864" i="1" s="1"/>
  <c r="J1865" i="1"/>
  <c r="K1865" i="1" s="1"/>
  <c r="J1866" i="1"/>
  <c r="K1866" i="1" s="1"/>
  <c r="J1867" i="1"/>
  <c r="K1867" i="1" s="1"/>
  <c r="J1868" i="1"/>
  <c r="K1868" i="1" s="1"/>
  <c r="J1869" i="1"/>
  <c r="K1869" i="1" s="1"/>
  <c r="J1870" i="1"/>
  <c r="K1870" i="1" s="1"/>
  <c r="J1871" i="1"/>
  <c r="K1871" i="1" s="1"/>
  <c r="J1872" i="1"/>
  <c r="K1872" i="1" s="1"/>
  <c r="J1873" i="1"/>
  <c r="K1873" i="1" s="1"/>
  <c r="J1874" i="1"/>
  <c r="K1874" i="1" s="1"/>
  <c r="J1875" i="1"/>
  <c r="K1875" i="1" s="1"/>
  <c r="J1876" i="1"/>
  <c r="K1876" i="1" s="1"/>
  <c r="J1877" i="1"/>
  <c r="K1877" i="1" s="1"/>
  <c r="J1878" i="1"/>
  <c r="K1878" i="1" s="1"/>
  <c r="J1879" i="1"/>
  <c r="K1879" i="1" s="1"/>
  <c r="J1880" i="1"/>
  <c r="K1880" i="1" s="1"/>
  <c r="J1881" i="1"/>
  <c r="K1881" i="1" s="1"/>
  <c r="J1882" i="1"/>
  <c r="K1882" i="1" s="1"/>
  <c r="J1883" i="1"/>
  <c r="K1883" i="1" s="1"/>
  <c r="J1884" i="1"/>
  <c r="K1884" i="1" s="1"/>
  <c r="J1885" i="1"/>
  <c r="K1885" i="1" s="1"/>
  <c r="J1886" i="1"/>
  <c r="K1886" i="1" s="1"/>
  <c r="J1887" i="1"/>
  <c r="K1887" i="1" s="1"/>
  <c r="J1888" i="1"/>
  <c r="K1888" i="1" s="1"/>
  <c r="J1889" i="1"/>
  <c r="K1889" i="1" s="1"/>
  <c r="J1890" i="1"/>
  <c r="K1890" i="1" s="1"/>
  <c r="J1891" i="1"/>
  <c r="K1891" i="1" s="1"/>
  <c r="J1892" i="1"/>
  <c r="K1892" i="1" s="1"/>
  <c r="J1893" i="1"/>
  <c r="K1893" i="1" s="1"/>
  <c r="J1894" i="1"/>
  <c r="K1894" i="1" s="1"/>
  <c r="J1895" i="1"/>
  <c r="K1895" i="1" s="1"/>
  <c r="J1896" i="1"/>
  <c r="K1896" i="1" s="1"/>
  <c r="J1897" i="1"/>
  <c r="K1897" i="1" s="1"/>
  <c r="J1898" i="1"/>
  <c r="K1898" i="1" s="1"/>
  <c r="J1899" i="1"/>
  <c r="K1899" i="1" s="1"/>
  <c r="J1900" i="1"/>
  <c r="K1900" i="1" s="1"/>
  <c r="J1901" i="1"/>
  <c r="K1901" i="1" s="1"/>
  <c r="J1902" i="1"/>
  <c r="K1902" i="1" s="1"/>
  <c r="J1903" i="1"/>
  <c r="K1903" i="1" s="1"/>
  <c r="J1904" i="1"/>
  <c r="K1904" i="1" s="1"/>
  <c r="J1905" i="1"/>
  <c r="K1905" i="1" s="1"/>
  <c r="J1906" i="1"/>
  <c r="K1906" i="1" s="1"/>
  <c r="J1907" i="1"/>
  <c r="K1907" i="1" s="1"/>
  <c r="J1908" i="1"/>
  <c r="K1908" i="1" s="1"/>
  <c r="J1909" i="1"/>
  <c r="K1909" i="1" s="1"/>
  <c r="J1910" i="1"/>
  <c r="K1910" i="1" s="1"/>
  <c r="J1911" i="1"/>
  <c r="K1911" i="1" s="1"/>
  <c r="J1912" i="1"/>
  <c r="K1912" i="1" s="1"/>
  <c r="J1913" i="1"/>
  <c r="K1913" i="1" s="1"/>
  <c r="J1914" i="1"/>
  <c r="K1914" i="1" s="1"/>
  <c r="J1915" i="1"/>
  <c r="K1915" i="1" s="1"/>
  <c r="J1916" i="1"/>
  <c r="K1916" i="1" s="1"/>
  <c r="J1917" i="1"/>
  <c r="K1917" i="1" s="1"/>
  <c r="J1918" i="1"/>
  <c r="K1918" i="1" s="1"/>
  <c r="J1919" i="1"/>
  <c r="K1919" i="1" s="1"/>
  <c r="J1920" i="1"/>
  <c r="K1920" i="1" s="1"/>
  <c r="J1921" i="1"/>
  <c r="K1921" i="1" s="1"/>
  <c r="J1922" i="1"/>
  <c r="K1922" i="1" s="1"/>
  <c r="J1923" i="1"/>
  <c r="K1923" i="1" s="1"/>
  <c r="J1924" i="1"/>
  <c r="K1924" i="1" s="1"/>
  <c r="J1925" i="1"/>
  <c r="K1925" i="1" s="1"/>
  <c r="J1926" i="1"/>
  <c r="K1926" i="1" s="1"/>
  <c r="J1927" i="1"/>
  <c r="K1927" i="1" s="1"/>
  <c r="J1928" i="1"/>
  <c r="K1928" i="1" s="1"/>
  <c r="J1929" i="1"/>
  <c r="K1929" i="1" s="1"/>
  <c r="J1930" i="1"/>
  <c r="K1930" i="1" s="1"/>
  <c r="J1931" i="1"/>
  <c r="K1931" i="1" s="1"/>
  <c r="J1932" i="1"/>
  <c r="K1932" i="1" s="1"/>
  <c r="J1933" i="1"/>
  <c r="K1933" i="1" s="1"/>
  <c r="J1934" i="1"/>
  <c r="K1934" i="1" s="1"/>
  <c r="J1935" i="1"/>
  <c r="K1935" i="1" s="1"/>
  <c r="J1936" i="1"/>
  <c r="K1936" i="1" s="1"/>
  <c r="J1937" i="1"/>
  <c r="K1937" i="1" s="1"/>
  <c r="J1938" i="1"/>
  <c r="K1938" i="1" s="1"/>
  <c r="J1939" i="1"/>
  <c r="K1939" i="1" s="1"/>
  <c r="J1940" i="1"/>
  <c r="K1940" i="1" s="1"/>
  <c r="J1941" i="1"/>
  <c r="K1941" i="1" s="1"/>
  <c r="J1942" i="1"/>
  <c r="K1942" i="1" s="1"/>
  <c r="J1943" i="1"/>
  <c r="K1943" i="1" s="1"/>
  <c r="J1944" i="1"/>
  <c r="K1944" i="1" s="1"/>
  <c r="J1945" i="1"/>
  <c r="K1945" i="1" s="1"/>
  <c r="J1946" i="1"/>
  <c r="K1946" i="1" s="1"/>
  <c r="J1947" i="1"/>
  <c r="K1947" i="1" s="1"/>
  <c r="J1948" i="1"/>
  <c r="K1948" i="1" s="1"/>
  <c r="J1949" i="1"/>
  <c r="K1949" i="1" s="1"/>
  <c r="J1950" i="1"/>
  <c r="K1950" i="1" s="1"/>
  <c r="J1951" i="1"/>
  <c r="K1951" i="1" s="1"/>
  <c r="J1952" i="1"/>
  <c r="K1952" i="1" s="1"/>
  <c r="J1953" i="1"/>
  <c r="K1953" i="1" s="1"/>
  <c r="J1954" i="1"/>
  <c r="K1954" i="1" s="1"/>
  <c r="J1955" i="1"/>
  <c r="K1955" i="1" s="1"/>
  <c r="J1956" i="1"/>
  <c r="K1956" i="1" s="1"/>
  <c r="J1957" i="1"/>
  <c r="K1957" i="1" s="1"/>
  <c r="J1958" i="1"/>
  <c r="K1958" i="1" s="1"/>
  <c r="J1959" i="1"/>
  <c r="K1959" i="1" s="1"/>
  <c r="J1960" i="1"/>
  <c r="K1960" i="1" s="1"/>
  <c r="J1961" i="1"/>
  <c r="K1961" i="1" s="1"/>
  <c r="J1962" i="1"/>
  <c r="K1962" i="1" s="1"/>
  <c r="J1963" i="1"/>
  <c r="K1963" i="1" s="1"/>
  <c r="J1964" i="1"/>
  <c r="K1964" i="1" s="1"/>
  <c r="J1965" i="1"/>
  <c r="K1965" i="1" s="1"/>
  <c r="J1966" i="1"/>
  <c r="K1966" i="1" s="1"/>
  <c r="J1967" i="1"/>
  <c r="K1967" i="1" s="1"/>
  <c r="J1968" i="1"/>
  <c r="K1968" i="1" s="1"/>
  <c r="J1969" i="1"/>
  <c r="K1969" i="1" s="1"/>
  <c r="J1970" i="1"/>
  <c r="K1970" i="1" s="1"/>
  <c r="J1971" i="1"/>
  <c r="K1971" i="1" s="1"/>
  <c r="J1972" i="1"/>
  <c r="K1972" i="1" s="1"/>
  <c r="J1973" i="1"/>
  <c r="K1973" i="1" s="1"/>
  <c r="J1974" i="1"/>
  <c r="K1974" i="1" s="1"/>
  <c r="J1975" i="1"/>
  <c r="K1975" i="1" s="1"/>
  <c r="J1976" i="1"/>
  <c r="K1976" i="1" s="1"/>
  <c r="J1977" i="1"/>
  <c r="K1977" i="1" s="1"/>
  <c r="J1978" i="1"/>
  <c r="K1978" i="1" s="1"/>
  <c r="J1979" i="1"/>
  <c r="K1979" i="1" s="1"/>
  <c r="J1980" i="1"/>
  <c r="K1980" i="1" s="1"/>
  <c r="J1981" i="1"/>
  <c r="K1981" i="1" s="1"/>
  <c r="J1982" i="1"/>
  <c r="K1982" i="1" s="1"/>
  <c r="J1983" i="1"/>
  <c r="K1983" i="1" s="1"/>
  <c r="J1984" i="1"/>
  <c r="K1984" i="1" s="1"/>
  <c r="J1985" i="1"/>
  <c r="K1985" i="1" s="1"/>
  <c r="J1986" i="1"/>
  <c r="K1986" i="1" s="1"/>
  <c r="J1987" i="1"/>
  <c r="K1987" i="1" s="1"/>
  <c r="J1988" i="1"/>
  <c r="K1988" i="1" s="1"/>
  <c r="J1989" i="1"/>
  <c r="K1989" i="1" s="1"/>
  <c r="J1990" i="1"/>
  <c r="K1990" i="1" s="1"/>
  <c r="J1991" i="1"/>
  <c r="K1991" i="1" s="1"/>
  <c r="J1992" i="1"/>
  <c r="K1992" i="1" s="1"/>
  <c r="J1993" i="1"/>
  <c r="K1993" i="1" s="1"/>
  <c r="J1994" i="1"/>
  <c r="K1994" i="1" s="1"/>
  <c r="J1995" i="1"/>
  <c r="K1995" i="1" s="1"/>
  <c r="J1996" i="1"/>
  <c r="K1996" i="1" s="1"/>
  <c r="J1997" i="1"/>
  <c r="K1997" i="1" s="1"/>
  <c r="J1998" i="1"/>
  <c r="K1998" i="1" s="1"/>
  <c r="J1999" i="1"/>
  <c r="K1999" i="1" s="1"/>
  <c r="J2000" i="1"/>
  <c r="K2000" i="1" s="1"/>
  <c r="J2001" i="1"/>
  <c r="K2001" i="1" s="1"/>
  <c r="J2002" i="1"/>
  <c r="K2002" i="1" s="1"/>
  <c r="J2003" i="1"/>
  <c r="K2003" i="1" s="1"/>
  <c r="J2004" i="1"/>
  <c r="K2004" i="1" s="1"/>
  <c r="J2005" i="1"/>
  <c r="K2005" i="1" s="1"/>
  <c r="J2006" i="1"/>
  <c r="K2006" i="1" s="1"/>
  <c r="J2007" i="1"/>
  <c r="K2007" i="1" s="1"/>
  <c r="J2008" i="1"/>
  <c r="K2008" i="1" s="1"/>
  <c r="J2009" i="1"/>
  <c r="K2009" i="1" s="1"/>
  <c r="J2010" i="1"/>
  <c r="K2010" i="1" s="1"/>
  <c r="J2011" i="1"/>
  <c r="K2011" i="1" s="1"/>
  <c r="J2012" i="1"/>
  <c r="K2012" i="1" s="1"/>
  <c r="J2013" i="1"/>
  <c r="K2013" i="1" s="1"/>
  <c r="J2015" i="1"/>
  <c r="K2015" i="1" s="1"/>
  <c r="J2016" i="1"/>
  <c r="K2016" i="1" s="1"/>
  <c r="J2017" i="1"/>
  <c r="K2017" i="1" s="1"/>
  <c r="J2018" i="1"/>
  <c r="K2018" i="1" s="1"/>
  <c r="J2019" i="1"/>
  <c r="K2019" i="1" s="1"/>
  <c r="J2020" i="1"/>
  <c r="K2020" i="1" s="1"/>
  <c r="J2021" i="1"/>
  <c r="K2021" i="1" s="1"/>
  <c r="J2022" i="1"/>
  <c r="K2022" i="1" s="1"/>
  <c r="J2023" i="1"/>
  <c r="K2023" i="1" s="1"/>
  <c r="J2024" i="1"/>
  <c r="K2024" i="1" s="1"/>
  <c r="J2025" i="1"/>
  <c r="K2025" i="1" s="1"/>
  <c r="J2026" i="1"/>
  <c r="K2026" i="1" s="1"/>
  <c r="J2027" i="1"/>
  <c r="K2027" i="1" s="1"/>
  <c r="J2028" i="1"/>
  <c r="K2028" i="1" s="1"/>
  <c r="J2029" i="1"/>
  <c r="K2029" i="1" s="1"/>
  <c r="J2030" i="1"/>
  <c r="K2030" i="1" s="1"/>
  <c r="J2031" i="1"/>
  <c r="K2031" i="1" s="1"/>
  <c r="J2032" i="1"/>
  <c r="K2032" i="1" s="1"/>
  <c r="J2033" i="1"/>
  <c r="K2033" i="1" s="1"/>
  <c r="J2034" i="1"/>
  <c r="K2034" i="1" s="1"/>
  <c r="J2035" i="1"/>
  <c r="K2035" i="1" s="1"/>
  <c r="J2036" i="1"/>
  <c r="K2036" i="1" s="1"/>
  <c r="J2037" i="1"/>
  <c r="K2037" i="1" s="1"/>
  <c r="J2038" i="1"/>
  <c r="K2038" i="1" s="1"/>
  <c r="J2039" i="1"/>
  <c r="K2039" i="1" s="1"/>
  <c r="J2040" i="1"/>
  <c r="K2040" i="1" s="1"/>
  <c r="J2041" i="1"/>
  <c r="K2041" i="1" s="1"/>
  <c r="J2042" i="1"/>
  <c r="K2042" i="1" s="1"/>
  <c r="J2043" i="1"/>
  <c r="K2043" i="1" s="1"/>
  <c r="J2044" i="1"/>
  <c r="K2044" i="1" s="1"/>
  <c r="J2045" i="1"/>
  <c r="K2045" i="1" s="1"/>
  <c r="J2046" i="1"/>
  <c r="K2046" i="1" s="1"/>
  <c r="J2047" i="1"/>
  <c r="K2047" i="1" s="1"/>
  <c r="J2048" i="1"/>
  <c r="K2048" i="1" s="1"/>
  <c r="J2049" i="1"/>
  <c r="K2049" i="1" s="1"/>
  <c r="J2050" i="1"/>
  <c r="K2050" i="1" s="1"/>
  <c r="J2051" i="1"/>
  <c r="K2051" i="1" s="1"/>
  <c r="J2052" i="1"/>
  <c r="K2052" i="1" s="1"/>
  <c r="J2053" i="1"/>
  <c r="K2053" i="1" s="1"/>
  <c r="J2054" i="1"/>
  <c r="K2054" i="1" s="1"/>
  <c r="J2055" i="1"/>
  <c r="K2055" i="1" s="1"/>
  <c r="J2056" i="1"/>
  <c r="K2056" i="1" s="1"/>
  <c r="J2057" i="1"/>
  <c r="K2057" i="1" s="1"/>
  <c r="J2058" i="1"/>
  <c r="K2058" i="1" s="1"/>
  <c r="J2059" i="1"/>
  <c r="K2059" i="1" s="1"/>
  <c r="J2060" i="1"/>
  <c r="K2060" i="1" s="1"/>
  <c r="J2061" i="1"/>
  <c r="K2061" i="1" s="1"/>
  <c r="J2062" i="1"/>
  <c r="K2062" i="1" s="1"/>
  <c r="J2063" i="1"/>
  <c r="K2063" i="1" s="1"/>
  <c r="J2064" i="1"/>
  <c r="K2064" i="1" s="1"/>
  <c r="J2065" i="1"/>
  <c r="K2065" i="1" s="1"/>
  <c r="J2066" i="1"/>
  <c r="K2066" i="1" s="1"/>
  <c r="J2067" i="1"/>
  <c r="K2067" i="1" s="1"/>
  <c r="J2068" i="1"/>
  <c r="K2068" i="1" s="1"/>
  <c r="J2069" i="1"/>
  <c r="K2069" i="1" s="1"/>
  <c r="J2070" i="1"/>
  <c r="K2070" i="1" s="1"/>
  <c r="J2071" i="1"/>
  <c r="K2071" i="1" s="1"/>
  <c r="J2072" i="1"/>
  <c r="K2072" i="1" s="1"/>
  <c r="J2073" i="1"/>
  <c r="K2073" i="1" s="1"/>
  <c r="J2074" i="1"/>
  <c r="K2074" i="1" s="1"/>
  <c r="J2075" i="1"/>
  <c r="K2075" i="1" s="1"/>
  <c r="J2076" i="1"/>
  <c r="K2076" i="1" s="1"/>
  <c r="J2077" i="1"/>
  <c r="K2077" i="1" s="1"/>
  <c r="J2078" i="1"/>
  <c r="K2078" i="1" s="1"/>
  <c r="J2079" i="1"/>
  <c r="K2079" i="1" s="1"/>
  <c r="J2080" i="1"/>
  <c r="K2080" i="1" s="1"/>
  <c r="J2081" i="1"/>
  <c r="K2081" i="1" s="1"/>
  <c r="J2082" i="1"/>
  <c r="K2082" i="1" s="1"/>
  <c r="J2083" i="1"/>
  <c r="K2083" i="1" s="1"/>
  <c r="J2084" i="1"/>
  <c r="K2084" i="1" s="1"/>
  <c r="J2085" i="1"/>
  <c r="K2085" i="1" s="1"/>
  <c r="J2086" i="1"/>
  <c r="K2086" i="1" s="1"/>
  <c r="J2087" i="1"/>
  <c r="K2087" i="1" s="1"/>
  <c r="J2088" i="1"/>
  <c r="K2088" i="1" s="1"/>
  <c r="J2089" i="1"/>
  <c r="K2089" i="1" s="1"/>
  <c r="J2090" i="1"/>
  <c r="K2090" i="1" s="1"/>
  <c r="J2091" i="1"/>
  <c r="K2091" i="1" s="1"/>
  <c r="J2092" i="1"/>
  <c r="K2092" i="1" s="1"/>
  <c r="J2093" i="1"/>
  <c r="K2093" i="1" s="1"/>
  <c r="J2094" i="1"/>
  <c r="K2094" i="1" s="1"/>
  <c r="J2095" i="1"/>
  <c r="K2095" i="1" s="1"/>
  <c r="J2096" i="1"/>
  <c r="K2096" i="1" s="1"/>
  <c r="J2097" i="1"/>
  <c r="K2097" i="1" s="1"/>
  <c r="J2098" i="1"/>
  <c r="K2098" i="1" s="1"/>
  <c r="J2099" i="1"/>
  <c r="K2099" i="1" s="1"/>
  <c r="J2100" i="1"/>
  <c r="K2100" i="1" s="1"/>
  <c r="J2101" i="1"/>
  <c r="K2101" i="1" s="1"/>
  <c r="J2102" i="1"/>
  <c r="K2102" i="1" s="1"/>
  <c r="J2103" i="1"/>
  <c r="K2103" i="1" s="1"/>
  <c r="J2104" i="1"/>
  <c r="K2104" i="1" s="1"/>
  <c r="J2105" i="1"/>
  <c r="K2105" i="1" s="1"/>
  <c r="J2106" i="1"/>
  <c r="K2106" i="1" s="1"/>
  <c r="J2107" i="1"/>
  <c r="K2107" i="1" s="1"/>
  <c r="J2108" i="1"/>
  <c r="K2108" i="1" s="1"/>
  <c r="J2109" i="1"/>
  <c r="K2109" i="1" s="1"/>
  <c r="J2110" i="1"/>
  <c r="K2110" i="1" s="1"/>
  <c r="J2111" i="1"/>
  <c r="K2111" i="1" s="1"/>
  <c r="J2112" i="1"/>
  <c r="K2112" i="1" s="1"/>
  <c r="J2113" i="1"/>
  <c r="K2113" i="1" s="1"/>
  <c r="J2114" i="1"/>
  <c r="K2114" i="1" s="1"/>
  <c r="J2115" i="1"/>
  <c r="K2115" i="1" s="1"/>
  <c r="J2116" i="1"/>
  <c r="K2116" i="1" s="1"/>
  <c r="J2117" i="1"/>
  <c r="K2117" i="1" s="1"/>
  <c r="J2118" i="1"/>
  <c r="K2118" i="1" s="1"/>
  <c r="J2119" i="1"/>
  <c r="K2119" i="1" s="1"/>
  <c r="J2120" i="1"/>
  <c r="K2120" i="1" s="1"/>
  <c r="J2121" i="1"/>
  <c r="K2121" i="1" s="1"/>
  <c r="J2122" i="1"/>
  <c r="K2122" i="1" s="1"/>
  <c r="J2123" i="1"/>
  <c r="K2123" i="1" s="1"/>
  <c r="J2124" i="1"/>
  <c r="K2124" i="1" s="1"/>
  <c r="J2125" i="1"/>
  <c r="K2125" i="1" s="1"/>
  <c r="J2126" i="1"/>
  <c r="K2126" i="1" s="1"/>
  <c r="J2127" i="1"/>
  <c r="K2127" i="1" s="1"/>
  <c r="J2128" i="1"/>
  <c r="K2128" i="1" s="1"/>
  <c r="J2129" i="1"/>
  <c r="K2129" i="1" s="1"/>
  <c r="J2130" i="1"/>
  <c r="K2130" i="1" s="1"/>
  <c r="J2131" i="1"/>
  <c r="K2131" i="1" s="1"/>
  <c r="J2132" i="1"/>
  <c r="K2132" i="1" s="1"/>
  <c r="J2133" i="1"/>
  <c r="K2133" i="1" s="1"/>
  <c r="J2134" i="1"/>
  <c r="K2134" i="1" s="1"/>
  <c r="J2135" i="1"/>
  <c r="K2135" i="1" s="1"/>
  <c r="J2136" i="1"/>
  <c r="K2136" i="1" s="1"/>
  <c r="J2137" i="1"/>
  <c r="K2137" i="1" s="1"/>
  <c r="J2138" i="1"/>
  <c r="K2138" i="1" s="1"/>
  <c r="J2139" i="1"/>
  <c r="K2139" i="1" s="1"/>
  <c r="J2140" i="1"/>
  <c r="K2140" i="1" s="1"/>
  <c r="J2141" i="1"/>
  <c r="K2141" i="1" s="1"/>
  <c r="J2142" i="1"/>
  <c r="K2142" i="1" s="1"/>
  <c r="J2143" i="1"/>
  <c r="K2143" i="1" s="1"/>
  <c r="J2144" i="1"/>
  <c r="K2144" i="1" s="1"/>
  <c r="J2145" i="1"/>
  <c r="K2145" i="1" s="1"/>
  <c r="J2146" i="1"/>
  <c r="K2146" i="1" s="1"/>
  <c r="J2147" i="1"/>
  <c r="K2147" i="1" s="1"/>
  <c r="J2148" i="1"/>
  <c r="K2148" i="1" s="1"/>
  <c r="J2149" i="1"/>
  <c r="K2149" i="1" s="1"/>
  <c r="J2150" i="1"/>
  <c r="K2150" i="1" s="1"/>
  <c r="J2151" i="1"/>
  <c r="K2151" i="1" s="1"/>
  <c r="J2152" i="1"/>
  <c r="K2152" i="1" s="1"/>
  <c r="J2153" i="1"/>
  <c r="K2153" i="1" s="1"/>
  <c r="J2154" i="1"/>
  <c r="K2154" i="1" s="1"/>
  <c r="J2155" i="1"/>
  <c r="K2155" i="1" s="1"/>
  <c r="J2156" i="1"/>
  <c r="K2156" i="1" s="1"/>
  <c r="J2157" i="1"/>
  <c r="K2157" i="1" s="1"/>
  <c r="J2158" i="1"/>
  <c r="K2158" i="1" s="1"/>
  <c r="J2159" i="1"/>
  <c r="K2159" i="1" s="1"/>
  <c r="J2160" i="1"/>
  <c r="K2160" i="1" s="1"/>
  <c r="J2161" i="1"/>
  <c r="K2161" i="1" s="1"/>
  <c r="J2162" i="1"/>
  <c r="K2162" i="1" s="1"/>
  <c r="J2163" i="1"/>
  <c r="K2163" i="1" s="1"/>
  <c r="J2164" i="1"/>
  <c r="K2164" i="1" s="1"/>
  <c r="J2165" i="1"/>
  <c r="K2165" i="1" s="1"/>
  <c r="J2166" i="1"/>
  <c r="K2166" i="1" s="1"/>
  <c r="J2167" i="1"/>
  <c r="K2167" i="1" s="1"/>
  <c r="J2168" i="1"/>
  <c r="K2168" i="1" s="1"/>
  <c r="J2169" i="1"/>
  <c r="K2169" i="1" s="1"/>
  <c r="J2170" i="1"/>
  <c r="K2170" i="1" s="1"/>
  <c r="J2171" i="1"/>
  <c r="K2171" i="1" s="1"/>
  <c r="J2172" i="1"/>
  <c r="K2172" i="1" s="1"/>
  <c r="J2173" i="1"/>
  <c r="K2173" i="1" s="1"/>
  <c r="J2174" i="1"/>
  <c r="K2174" i="1" s="1"/>
  <c r="J2175" i="1"/>
  <c r="K2175" i="1" s="1"/>
  <c r="J2176" i="1"/>
  <c r="K2176" i="1" s="1"/>
  <c r="J2177" i="1"/>
  <c r="K2177" i="1" s="1"/>
  <c r="J2178" i="1"/>
  <c r="K2178" i="1" s="1"/>
  <c r="J2179" i="1"/>
  <c r="K2179" i="1" s="1"/>
  <c r="J2180" i="1"/>
  <c r="K2180" i="1" s="1"/>
  <c r="J2181" i="1"/>
  <c r="K2181" i="1" s="1"/>
  <c r="J2182" i="1"/>
  <c r="K2182" i="1" s="1"/>
  <c r="J2183" i="1"/>
  <c r="K2183" i="1" s="1"/>
  <c r="J2184" i="1"/>
  <c r="K2184" i="1" s="1"/>
  <c r="J2185" i="1"/>
  <c r="K2185" i="1" s="1"/>
  <c r="J2186" i="1"/>
  <c r="K2186" i="1" s="1"/>
  <c r="J2187" i="1"/>
  <c r="K2187" i="1" s="1"/>
  <c r="J2188" i="1"/>
  <c r="K2188" i="1" s="1"/>
  <c r="J2189" i="1"/>
  <c r="K2189" i="1" s="1"/>
  <c r="J2190" i="1"/>
  <c r="K2190" i="1" s="1"/>
  <c r="J2191" i="1"/>
  <c r="K2191" i="1" s="1"/>
  <c r="J2192" i="1"/>
  <c r="K2192" i="1" s="1"/>
  <c r="J2193" i="1"/>
  <c r="K2193" i="1" s="1"/>
  <c r="J2194" i="1"/>
  <c r="K2194" i="1" s="1"/>
  <c r="J2195" i="1"/>
  <c r="K2195" i="1" s="1"/>
  <c r="J2196" i="1"/>
  <c r="K2196" i="1" s="1"/>
  <c r="J2197" i="1"/>
  <c r="K2197" i="1" s="1"/>
  <c r="J2198" i="1"/>
  <c r="K2198" i="1" s="1"/>
  <c r="J2199" i="1"/>
  <c r="K2199" i="1" s="1"/>
  <c r="J2200" i="1"/>
  <c r="K2200" i="1" s="1"/>
  <c r="J2201" i="1"/>
  <c r="K2201" i="1" s="1"/>
  <c r="J2202" i="1"/>
  <c r="K2202" i="1" s="1"/>
  <c r="J2203" i="1"/>
  <c r="K2203" i="1" s="1"/>
  <c r="J2204" i="1"/>
  <c r="K2204" i="1" s="1"/>
  <c r="J2205" i="1"/>
  <c r="K2205" i="1" s="1"/>
  <c r="J2206" i="1"/>
  <c r="K2206" i="1" s="1"/>
  <c r="J2207" i="1"/>
  <c r="K2207" i="1" s="1"/>
  <c r="J2208" i="1"/>
  <c r="K2208" i="1" s="1"/>
  <c r="J2209" i="1"/>
  <c r="K2209" i="1" s="1"/>
  <c r="J2210" i="1"/>
  <c r="K2210" i="1" s="1"/>
  <c r="J2211" i="1"/>
  <c r="K2211" i="1" s="1"/>
  <c r="J2212" i="1"/>
  <c r="K2212" i="1" s="1"/>
  <c r="J2213" i="1"/>
  <c r="K2213" i="1" s="1"/>
  <c r="J2214" i="1"/>
  <c r="K2214" i="1" s="1"/>
  <c r="J2215" i="1"/>
  <c r="K2215" i="1" s="1"/>
  <c r="J2216" i="1"/>
  <c r="K2216" i="1" s="1"/>
  <c r="J2217" i="1"/>
  <c r="K2217" i="1" s="1"/>
  <c r="J2218" i="1"/>
  <c r="K2218" i="1" s="1"/>
  <c r="J2219" i="1"/>
  <c r="K2219" i="1" s="1"/>
  <c r="J2220" i="1"/>
  <c r="K2220" i="1" s="1"/>
  <c r="J2221" i="1"/>
  <c r="K2221" i="1" s="1"/>
  <c r="J2222" i="1"/>
  <c r="K2222" i="1" s="1"/>
  <c r="J2223" i="1"/>
  <c r="K2223" i="1" s="1"/>
  <c r="J2224" i="1"/>
  <c r="K2224" i="1" s="1"/>
  <c r="J2225" i="1"/>
  <c r="K2225" i="1" s="1"/>
  <c r="J2226" i="1"/>
  <c r="K2226" i="1" s="1"/>
  <c r="J2227" i="1"/>
  <c r="K2227" i="1" s="1"/>
  <c r="J2228" i="1"/>
  <c r="K2228" i="1" s="1"/>
  <c r="J2229" i="1"/>
  <c r="K2229" i="1" s="1"/>
  <c r="J2230" i="1"/>
  <c r="K2230" i="1" s="1"/>
  <c r="J2231" i="1"/>
  <c r="K2231" i="1" s="1"/>
  <c r="J2232" i="1"/>
  <c r="K2232" i="1" s="1"/>
  <c r="J2233" i="1"/>
  <c r="K2233" i="1" s="1"/>
  <c r="J2234" i="1"/>
  <c r="K2234" i="1" s="1"/>
  <c r="J2235" i="1"/>
  <c r="K2235" i="1" s="1"/>
  <c r="J2236" i="1"/>
  <c r="K2236" i="1" s="1"/>
  <c r="J2237" i="1"/>
  <c r="K2237" i="1" s="1"/>
  <c r="J2238" i="1"/>
  <c r="K2238" i="1" s="1"/>
  <c r="J2239" i="1"/>
  <c r="K2239" i="1" s="1"/>
  <c r="J2240" i="1"/>
  <c r="K2240" i="1" s="1"/>
  <c r="J2241" i="1"/>
  <c r="K2241" i="1" s="1"/>
  <c r="J2242" i="1"/>
  <c r="K2242" i="1" s="1"/>
  <c r="J2243" i="1"/>
  <c r="K2243" i="1" s="1"/>
  <c r="J2244" i="1"/>
  <c r="K2244" i="1" s="1"/>
  <c r="J2245" i="1"/>
  <c r="K2245" i="1" s="1"/>
  <c r="J2246" i="1"/>
  <c r="K2246" i="1" s="1"/>
  <c r="J2247" i="1"/>
  <c r="K2247" i="1" s="1"/>
  <c r="J2248" i="1"/>
  <c r="K2248" i="1" s="1"/>
  <c r="J2249" i="1"/>
  <c r="K2249" i="1" s="1"/>
  <c r="J2250" i="1"/>
  <c r="K2250" i="1" s="1"/>
  <c r="J2251" i="1"/>
  <c r="K2251" i="1" s="1"/>
  <c r="J2252" i="1"/>
  <c r="K2252" i="1" s="1"/>
  <c r="J2253" i="1"/>
  <c r="K2253" i="1" s="1"/>
  <c r="J2254" i="1"/>
  <c r="K2254" i="1" s="1"/>
  <c r="J2255" i="1"/>
  <c r="K2255" i="1" s="1"/>
  <c r="J2256" i="1"/>
  <c r="K2256" i="1" s="1"/>
  <c r="J2257" i="1"/>
  <c r="K2257" i="1" s="1"/>
  <c r="J2258" i="1"/>
  <c r="K2258" i="1" s="1"/>
  <c r="J2259" i="1"/>
  <c r="K2259" i="1" s="1"/>
  <c r="J2260" i="1"/>
  <c r="K2260" i="1" s="1"/>
  <c r="J2261" i="1"/>
  <c r="K2261" i="1" s="1"/>
  <c r="J2262" i="1"/>
  <c r="K2262" i="1" s="1"/>
  <c r="J2263" i="1"/>
  <c r="K2263" i="1" s="1"/>
  <c r="J2264" i="1"/>
  <c r="K2264" i="1" s="1"/>
  <c r="J2265" i="1"/>
  <c r="K2265" i="1" s="1"/>
  <c r="J2266" i="1"/>
  <c r="K2266" i="1" s="1"/>
  <c r="J2267" i="1"/>
  <c r="K2267" i="1" s="1"/>
  <c r="J2268" i="1"/>
  <c r="K2268" i="1" s="1"/>
  <c r="J2269" i="1"/>
  <c r="K2269" i="1" s="1"/>
  <c r="J2270" i="1"/>
  <c r="K2270" i="1" s="1"/>
  <c r="J2271" i="1"/>
  <c r="K2271" i="1" s="1"/>
  <c r="J2272" i="1"/>
  <c r="K2272" i="1" s="1"/>
  <c r="J2273" i="1"/>
  <c r="K2273" i="1" s="1"/>
  <c r="J2274" i="1"/>
  <c r="K2274" i="1" s="1"/>
  <c r="J2275" i="1"/>
  <c r="K2275" i="1" s="1"/>
  <c r="J2276" i="1"/>
  <c r="K2276" i="1" s="1"/>
  <c r="J2277" i="1"/>
  <c r="K2277" i="1" s="1"/>
  <c r="J2278" i="1"/>
  <c r="K2278" i="1" s="1"/>
  <c r="J2279" i="1"/>
  <c r="K2279" i="1" s="1"/>
  <c r="J2280" i="1"/>
  <c r="K2280" i="1" s="1"/>
  <c r="J2281" i="1"/>
  <c r="K2281" i="1" s="1"/>
  <c r="J2282" i="1"/>
  <c r="K2282" i="1" s="1"/>
  <c r="J2283" i="1"/>
  <c r="K2283" i="1" s="1"/>
  <c r="J2284" i="1"/>
  <c r="K2284" i="1" s="1"/>
  <c r="J2285" i="1"/>
  <c r="K2285" i="1" s="1"/>
  <c r="J2286" i="1"/>
  <c r="K2286" i="1" s="1"/>
  <c r="J2287" i="1"/>
  <c r="K2287" i="1" s="1"/>
  <c r="J2288" i="1"/>
  <c r="K2288" i="1" s="1"/>
  <c r="J2289" i="1"/>
  <c r="K2289" i="1" s="1"/>
  <c r="J2290" i="1"/>
  <c r="K2290" i="1" s="1"/>
  <c r="J2291" i="1"/>
  <c r="K2291" i="1" s="1"/>
  <c r="J2292" i="1"/>
  <c r="K2292" i="1" s="1"/>
  <c r="J2293" i="1"/>
  <c r="K2293" i="1" s="1"/>
  <c r="J2294" i="1"/>
  <c r="K2294" i="1" s="1"/>
  <c r="J2295" i="1"/>
  <c r="K2295" i="1" s="1"/>
  <c r="J2296" i="1"/>
  <c r="K2296" i="1" s="1"/>
  <c r="J2297" i="1"/>
  <c r="K2297" i="1" s="1"/>
  <c r="J2298" i="1"/>
  <c r="K2298" i="1" s="1"/>
  <c r="J2299" i="1"/>
  <c r="K2299" i="1" s="1"/>
  <c r="J2300" i="1"/>
  <c r="K2300" i="1" s="1"/>
  <c r="J2301" i="1"/>
  <c r="K2301" i="1" s="1"/>
  <c r="J2302" i="1"/>
  <c r="K2302" i="1" s="1"/>
  <c r="J2303" i="1"/>
  <c r="K2303" i="1" s="1"/>
  <c r="J2304" i="1"/>
  <c r="K2304" i="1" s="1"/>
  <c r="J2306" i="1"/>
  <c r="K2306" i="1" s="1"/>
  <c r="J2307" i="1"/>
  <c r="K2307" i="1" s="1"/>
  <c r="J2308" i="1"/>
  <c r="K2308" i="1" s="1"/>
  <c r="J2309" i="1"/>
  <c r="K2309" i="1" s="1"/>
  <c r="J2310" i="1"/>
  <c r="K2310" i="1" s="1"/>
  <c r="J2311" i="1"/>
  <c r="K2311" i="1" s="1"/>
  <c r="J2312" i="1"/>
  <c r="K2312" i="1" s="1"/>
  <c r="J2313" i="1"/>
  <c r="K2313" i="1" s="1"/>
  <c r="J2314" i="1"/>
  <c r="K2314" i="1" s="1"/>
  <c r="J2315" i="1"/>
  <c r="K2315" i="1" s="1"/>
  <c r="J2316" i="1"/>
  <c r="K2316" i="1" s="1"/>
  <c r="J2317" i="1"/>
  <c r="K2317" i="1" s="1"/>
  <c r="J2318" i="1"/>
  <c r="K2318" i="1" s="1"/>
  <c r="J2319" i="1"/>
  <c r="K2319" i="1" s="1"/>
  <c r="J2320" i="1"/>
  <c r="K2320" i="1" s="1"/>
  <c r="J2321" i="1"/>
  <c r="K2321" i="1" s="1"/>
  <c r="J2322" i="1"/>
  <c r="K2322" i="1" s="1"/>
  <c r="J2323" i="1"/>
  <c r="K2323" i="1" s="1"/>
  <c r="J2324" i="1"/>
  <c r="K2324" i="1" s="1"/>
  <c r="J2325" i="1"/>
  <c r="K2325" i="1" s="1"/>
  <c r="J2326" i="1"/>
  <c r="K2326" i="1" s="1"/>
  <c r="J2327" i="1"/>
  <c r="K2327" i="1" s="1"/>
  <c r="J2328" i="1"/>
  <c r="K2328" i="1" s="1"/>
  <c r="J2329" i="1"/>
  <c r="K2329" i="1" s="1"/>
  <c r="J2330" i="1"/>
  <c r="K2330" i="1" s="1"/>
  <c r="J2331" i="1"/>
  <c r="K2331" i="1" s="1"/>
  <c r="J2332" i="1"/>
  <c r="K2332" i="1" s="1"/>
  <c r="J2333" i="1"/>
  <c r="K2333" i="1" s="1"/>
  <c r="J2334" i="1"/>
  <c r="K2334" i="1" s="1"/>
  <c r="J2335" i="1"/>
  <c r="K2335" i="1" s="1"/>
  <c r="J2336" i="1"/>
  <c r="K2336" i="1" s="1"/>
  <c r="J2337" i="1"/>
  <c r="K2337" i="1" s="1"/>
  <c r="J2338" i="1"/>
  <c r="K2338" i="1" s="1"/>
  <c r="J2341" i="1"/>
  <c r="K2341" i="1" s="1"/>
  <c r="J2342" i="1"/>
  <c r="K2342" i="1" s="1"/>
  <c r="J2343" i="1"/>
  <c r="K2343" i="1" s="1"/>
  <c r="J2344" i="1"/>
  <c r="K2344" i="1" s="1"/>
  <c r="J2345" i="1"/>
  <c r="K2345" i="1" s="1"/>
  <c r="J2346" i="1"/>
  <c r="K2346" i="1" s="1"/>
  <c r="J2347" i="1"/>
  <c r="K2347" i="1" s="1"/>
  <c r="J2348" i="1"/>
  <c r="K2348" i="1" s="1"/>
  <c r="J2349" i="1"/>
  <c r="K2349" i="1" s="1"/>
  <c r="J2350" i="1"/>
  <c r="K2350" i="1" s="1"/>
  <c r="J2351" i="1"/>
  <c r="K2351" i="1" s="1"/>
  <c r="J2352" i="1"/>
  <c r="K2352" i="1" s="1"/>
  <c r="J2353" i="1"/>
  <c r="K2353" i="1" s="1"/>
  <c r="J2354" i="1"/>
  <c r="K2354" i="1" s="1"/>
  <c r="J2355" i="1"/>
  <c r="K2355" i="1" s="1"/>
  <c r="J2356" i="1"/>
  <c r="K2356" i="1" s="1"/>
  <c r="J2357" i="1"/>
  <c r="K2357" i="1" s="1"/>
  <c r="J2358" i="1"/>
  <c r="K2358" i="1" s="1"/>
  <c r="J2359" i="1"/>
  <c r="K2359" i="1" s="1"/>
  <c r="J2360" i="1"/>
  <c r="K2360" i="1" s="1"/>
  <c r="J2361" i="1"/>
  <c r="K2361" i="1" s="1"/>
  <c r="J2362" i="1"/>
  <c r="K2362" i="1" s="1"/>
  <c r="J2363" i="1"/>
  <c r="K2363" i="1" s="1"/>
  <c r="J2364" i="1"/>
  <c r="K2364" i="1" s="1"/>
  <c r="J2365" i="1"/>
  <c r="K2365" i="1" s="1"/>
  <c r="J2366" i="1"/>
  <c r="K2366" i="1" s="1"/>
  <c r="J2367" i="1"/>
  <c r="K2367" i="1" s="1"/>
  <c r="J2368" i="1"/>
  <c r="K2368" i="1" s="1"/>
  <c r="J2369" i="1"/>
  <c r="K2369" i="1" s="1"/>
  <c r="J2370" i="1"/>
  <c r="K2370" i="1" s="1"/>
  <c r="J2371" i="1"/>
  <c r="K2371" i="1" s="1"/>
  <c r="J2372" i="1"/>
  <c r="K2372" i="1" s="1"/>
  <c r="J2373" i="1"/>
  <c r="K2373" i="1" s="1"/>
  <c r="J2374" i="1"/>
  <c r="K2374" i="1" s="1"/>
  <c r="J2375" i="1"/>
  <c r="K2375" i="1" s="1"/>
  <c r="J2376" i="1"/>
  <c r="K2376" i="1" s="1"/>
  <c r="J2377" i="1"/>
  <c r="K2377" i="1" s="1"/>
  <c r="J2378" i="1"/>
  <c r="K2378" i="1" s="1"/>
  <c r="J2379" i="1"/>
  <c r="K2379" i="1" s="1"/>
  <c r="J2380" i="1"/>
  <c r="K2380" i="1" s="1"/>
  <c r="J2381" i="1"/>
  <c r="K2381" i="1" s="1"/>
  <c r="J2382" i="1"/>
  <c r="K2382" i="1" s="1"/>
  <c r="J2383" i="1"/>
  <c r="K2383" i="1" s="1"/>
  <c r="J2384" i="1"/>
  <c r="K2384" i="1" s="1"/>
  <c r="J2385" i="1"/>
  <c r="K2385" i="1" s="1"/>
  <c r="J2386" i="1"/>
  <c r="K2386" i="1" s="1"/>
  <c r="J2387" i="1"/>
  <c r="K2387" i="1" s="1"/>
  <c r="J2388" i="1"/>
  <c r="K2388" i="1" s="1"/>
  <c r="J2389" i="1"/>
  <c r="K2389" i="1" s="1"/>
  <c r="J2390" i="1"/>
  <c r="K2390" i="1" s="1"/>
  <c r="J2391" i="1"/>
  <c r="K2391" i="1" s="1"/>
  <c r="J2392" i="1"/>
  <c r="K2392" i="1" s="1"/>
  <c r="J2393" i="1"/>
  <c r="K2393" i="1" s="1"/>
  <c r="J2394" i="1"/>
  <c r="K2394" i="1" s="1"/>
  <c r="J2395" i="1"/>
  <c r="K2395" i="1" s="1"/>
  <c r="J2396" i="1"/>
  <c r="K2396" i="1" s="1"/>
  <c r="J2397" i="1"/>
  <c r="K2397" i="1" s="1"/>
  <c r="J2398" i="1"/>
  <c r="K2398" i="1" s="1"/>
  <c r="J2399" i="1"/>
  <c r="K2399" i="1" s="1"/>
  <c r="J2400" i="1"/>
  <c r="K2400" i="1" s="1"/>
  <c r="J2401" i="1"/>
  <c r="K2401" i="1" s="1"/>
  <c r="J2402" i="1"/>
  <c r="K2402" i="1" s="1"/>
  <c r="J2403" i="1"/>
  <c r="K2403" i="1" s="1"/>
  <c r="J2404" i="1"/>
  <c r="K2404" i="1" s="1"/>
  <c r="J2405" i="1"/>
  <c r="K2405" i="1" s="1"/>
  <c r="J2406" i="1"/>
  <c r="K2406" i="1" s="1"/>
  <c r="J2407" i="1"/>
  <c r="K2407" i="1" s="1"/>
  <c r="J2408" i="1"/>
  <c r="K2408" i="1" s="1"/>
  <c r="J2409" i="1"/>
  <c r="K2409" i="1" s="1"/>
  <c r="J2410" i="1"/>
  <c r="K2410" i="1" s="1"/>
  <c r="J2411" i="1"/>
  <c r="K2411" i="1" s="1"/>
  <c r="J2412" i="1"/>
  <c r="K2412" i="1" s="1"/>
  <c r="J2413" i="1"/>
  <c r="K2413" i="1" s="1"/>
  <c r="J2414" i="1"/>
  <c r="K2414" i="1" s="1"/>
  <c r="J2415" i="1"/>
  <c r="K2415" i="1" s="1"/>
  <c r="J2416" i="1"/>
  <c r="K2416" i="1" s="1"/>
  <c r="J2417" i="1"/>
  <c r="K2417" i="1" s="1"/>
  <c r="J2418" i="1"/>
  <c r="K2418" i="1" s="1"/>
  <c r="J2419" i="1"/>
  <c r="K2419" i="1" s="1"/>
  <c r="J2420" i="1"/>
  <c r="K2420" i="1" s="1"/>
  <c r="J2421" i="1"/>
  <c r="K2421" i="1" s="1"/>
  <c r="J2422" i="1"/>
  <c r="K2422" i="1" s="1"/>
  <c r="J2423" i="1"/>
  <c r="K2423" i="1" s="1"/>
  <c r="J2424" i="1"/>
  <c r="K2424" i="1" s="1"/>
  <c r="J2425" i="1"/>
  <c r="K2425" i="1" s="1"/>
  <c r="J2426" i="1"/>
  <c r="K2426" i="1" s="1"/>
  <c r="J2427" i="1"/>
  <c r="K2427" i="1" s="1"/>
  <c r="J2428" i="1"/>
  <c r="K2428" i="1" s="1"/>
  <c r="J2429" i="1"/>
  <c r="K2429" i="1" s="1"/>
  <c r="J2430" i="1"/>
  <c r="K2430" i="1" s="1"/>
  <c r="J2431" i="1"/>
  <c r="K2431" i="1" s="1"/>
  <c r="J2432" i="1"/>
  <c r="K2432" i="1" s="1"/>
  <c r="J2433" i="1"/>
  <c r="K2433" i="1" s="1"/>
  <c r="J2434" i="1"/>
  <c r="K2434" i="1" s="1"/>
  <c r="J2435" i="1"/>
  <c r="K2435" i="1" s="1"/>
  <c r="J2436" i="1"/>
  <c r="K2436" i="1" s="1"/>
  <c r="J2437" i="1"/>
  <c r="K2437" i="1" s="1"/>
  <c r="J2438" i="1"/>
  <c r="K2438" i="1" s="1"/>
  <c r="J2439" i="1"/>
  <c r="K2439" i="1" s="1"/>
  <c r="J2440" i="1"/>
  <c r="K2440" i="1" s="1"/>
  <c r="J2441" i="1"/>
  <c r="K2441" i="1" s="1"/>
  <c r="J2442" i="1"/>
  <c r="K2442" i="1" s="1"/>
  <c r="J2443" i="1"/>
  <c r="K2443" i="1" s="1"/>
  <c r="J2444" i="1"/>
  <c r="K2444" i="1" s="1"/>
  <c r="J2445" i="1"/>
  <c r="K2445" i="1" s="1"/>
  <c r="J2446" i="1"/>
  <c r="K2446" i="1" s="1"/>
  <c r="J2447" i="1"/>
  <c r="K2447" i="1" s="1"/>
  <c r="J2448" i="1"/>
  <c r="K2448" i="1" s="1"/>
  <c r="J2449" i="1"/>
  <c r="K2449" i="1" s="1"/>
  <c r="J2450" i="1"/>
  <c r="K2450" i="1" s="1"/>
  <c r="J2451" i="1"/>
  <c r="K2451" i="1" s="1"/>
  <c r="J2452" i="1"/>
  <c r="K2452" i="1" s="1"/>
  <c r="J2453" i="1"/>
  <c r="K2453" i="1" s="1"/>
  <c r="J2454" i="1"/>
  <c r="K2454" i="1" s="1"/>
  <c r="J2455" i="1"/>
  <c r="K2455" i="1" s="1"/>
  <c r="J2456" i="1"/>
  <c r="K2456" i="1" s="1"/>
  <c r="J2457" i="1"/>
  <c r="K2457" i="1" s="1"/>
  <c r="J2458" i="1"/>
  <c r="K2458" i="1" s="1"/>
  <c r="J2459" i="1"/>
  <c r="K2459" i="1" s="1"/>
  <c r="J2460" i="1"/>
  <c r="K2460" i="1" s="1"/>
  <c r="J2461" i="1"/>
  <c r="K2461" i="1" s="1"/>
  <c r="J2462" i="1"/>
  <c r="K2462" i="1" s="1"/>
  <c r="J2463" i="1"/>
  <c r="K2463" i="1" s="1"/>
  <c r="J2464" i="1"/>
  <c r="K2464" i="1" s="1"/>
  <c r="J2465" i="1"/>
  <c r="K2465" i="1" s="1"/>
  <c r="J2466" i="1"/>
  <c r="K2466" i="1" s="1"/>
  <c r="J2467" i="1"/>
  <c r="K2467" i="1" s="1"/>
  <c r="J2468" i="1"/>
  <c r="K2468" i="1" s="1"/>
  <c r="J2469" i="1"/>
  <c r="K2469" i="1" s="1"/>
  <c r="J2470" i="1"/>
  <c r="K2470" i="1" s="1"/>
  <c r="J2471" i="1"/>
  <c r="K2471" i="1" s="1"/>
  <c r="J2472" i="1"/>
  <c r="K2472" i="1" s="1"/>
  <c r="J2473" i="1"/>
  <c r="K2473" i="1" s="1"/>
  <c r="J2474" i="1"/>
  <c r="K2474" i="1" s="1"/>
  <c r="J2475" i="1"/>
  <c r="K2475" i="1" s="1"/>
  <c r="J2476" i="1"/>
  <c r="K2476" i="1" s="1"/>
  <c r="J2477" i="1"/>
  <c r="K2477" i="1" s="1"/>
  <c r="J2478" i="1"/>
  <c r="K2478" i="1" s="1"/>
  <c r="J2479" i="1"/>
  <c r="K2479" i="1" s="1"/>
  <c r="J2480" i="1"/>
  <c r="K2480" i="1" s="1"/>
  <c r="J2481" i="1"/>
  <c r="K2481" i="1" s="1"/>
  <c r="J2482" i="1"/>
  <c r="K2482" i="1" s="1"/>
  <c r="J2483" i="1"/>
  <c r="K2483" i="1" s="1"/>
  <c r="J2484" i="1"/>
  <c r="K2484" i="1" s="1"/>
  <c r="J2485" i="1"/>
  <c r="K2485" i="1" s="1"/>
  <c r="J2486" i="1"/>
  <c r="K2486" i="1" s="1"/>
  <c r="J2487" i="1"/>
  <c r="K2487" i="1" s="1"/>
  <c r="J2488" i="1"/>
  <c r="K2488" i="1" s="1"/>
  <c r="J2489" i="1"/>
  <c r="K2489" i="1" s="1"/>
  <c r="J2490" i="1"/>
  <c r="K2490" i="1" s="1"/>
  <c r="J2491" i="1"/>
  <c r="K2491" i="1" s="1"/>
  <c r="J2492" i="1"/>
  <c r="K2492" i="1" s="1"/>
  <c r="J2493" i="1"/>
  <c r="K2493" i="1" s="1"/>
  <c r="J2494" i="1"/>
  <c r="K2494" i="1" s="1"/>
  <c r="J2495" i="1"/>
  <c r="K2495" i="1" s="1"/>
  <c r="J2496" i="1"/>
  <c r="K2496" i="1" s="1"/>
  <c r="J2497" i="1"/>
  <c r="K2497" i="1" s="1"/>
  <c r="J2498" i="1"/>
  <c r="K2498" i="1" s="1"/>
  <c r="J2499" i="1"/>
  <c r="K2499" i="1" s="1"/>
  <c r="J2500" i="1"/>
  <c r="K2500" i="1" s="1"/>
  <c r="J2501" i="1"/>
  <c r="K2501" i="1" s="1"/>
  <c r="J2502" i="1"/>
  <c r="K2502" i="1" s="1"/>
  <c r="J2503" i="1"/>
  <c r="K2503" i="1" s="1"/>
  <c r="J2504" i="1"/>
  <c r="K2504" i="1" s="1"/>
  <c r="J2505" i="1"/>
  <c r="K2505" i="1" s="1"/>
  <c r="J2506" i="1"/>
  <c r="K2506" i="1" s="1"/>
  <c r="J2507" i="1"/>
  <c r="K2507" i="1" s="1"/>
  <c r="J2508" i="1"/>
  <c r="K2508" i="1" s="1"/>
  <c r="J2509" i="1"/>
  <c r="K2509" i="1" s="1"/>
  <c r="J2510" i="1"/>
  <c r="K2510" i="1" s="1"/>
  <c r="J2511" i="1"/>
  <c r="K2511" i="1" s="1"/>
  <c r="J2512" i="1"/>
  <c r="K2512" i="1" s="1"/>
  <c r="J2513" i="1"/>
  <c r="K2513" i="1" s="1"/>
  <c r="J2514" i="1"/>
  <c r="K2514" i="1" s="1"/>
  <c r="J2515" i="1"/>
  <c r="K2515" i="1" s="1"/>
  <c r="J2516" i="1"/>
  <c r="K2516" i="1" s="1"/>
  <c r="J2517" i="1"/>
  <c r="K2517" i="1" s="1"/>
  <c r="J2518" i="1"/>
  <c r="K2518" i="1" s="1"/>
  <c r="J2519" i="1"/>
  <c r="K2519" i="1" s="1"/>
  <c r="J2520" i="1"/>
  <c r="K2520" i="1" s="1"/>
  <c r="J2521" i="1"/>
  <c r="K2521" i="1" s="1"/>
  <c r="J2522" i="1"/>
  <c r="K2522" i="1" s="1"/>
  <c r="J2523" i="1"/>
  <c r="K2523" i="1" s="1"/>
  <c r="J2524" i="1"/>
  <c r="K2524" i="1" s="1"/>
  <c r="J2525" i="1"/>
  <c r="K2525" i="1" s="1"/>
  <c r="J2526" i="1"/>
  <c r="K2526" i="1" s="1"/>
  <c r="J2527" i="1"/>
  <c r="K2527" i="1" s="1"/>
  <c r="J2528" i="1"/>
  <c r="K2528" i="1" s="1"/>
  <c r="J2529" i="1"/>
  <c r="K2529" i="1" s="1"/>
  <c r="J2530" i="1"/>
  <c r="K2530" i="1" s="1"/>
  <c r="J2531" i="1"/>
  <c r="K2531" i="1" s="1"/>
  <c r="J2532" i="1"/>
  <c r="K2532" i="1" s="1"/>
  <c r="J2533" i="1"/>
  <c r="K2533" i="1" s="1"/>
  <c r="J2534" i="1"/>
  <c r="K2534" i="1" s="1"/>
  <c r="J2535" i="1"/>
  <c r="K2535" i="1" s="1"/>
  <c r="J2536" i="1"/>
  <c r="K2536" i="1" s="1"/>
  <c r="J2537" i="1"/>
  <c r="K2537" i="1" s="1"/>
  <c r="J2538" i="1"/>
  <c r="K2538" i="1" s="1"/>
  <c r="J2539" i="1"/>
  <c r="K2539" i="1" s="1"/>
  <c r="J2540" i="1"/>
  <c r="K2540" i="1" s="1"/>
  <c r="J2541" i="1"/>
  <c r="K2541" i="1" s="1"/>
  <c r="J2542" i="1"/>
  <c r="K2542" i="1" s="1"/>
  <c r="J2543" i="1"/>
  <c r="K2543" i="1" s="1"/>
  <c r="J2544" i="1"/>
  <c r="K2544" i="1" s="1"/>
  <c r="J2545" i="1"/>
  <c r="K2545" i="1" s="1"/>
  <c r="J2546" i="1"/>
  <c r="K2546" i="1" s="1"/>
  <c r="J2547" i="1"/>
  <c r="K2547" i="1" s="1"/>
  <c r="J2548" i="1"/>
  <c r="K2548" i="1" s="1"/>
  <c r="J2549" i="1"/>
  <c r="K2549" i="1" s="1"/>
  <c r="J2550" i="1"/>
  <c r="K2550" i="1" s="1"/>
  <c r="J2551" i="1"/>
  <c r="K2551" i="1" s="1"/>
  <c r="J2552" i="1"/>
  <c r="K2552" i="1" s="1"/>
  <c r="J2553" i="1"/>
  <c r="K2553" i="1" s="1"/>
  <c r="J2554" i="1"/>
  <c r="K2554" i="1" s="1"/>
  <c r="J2555" i="1"/>
  <c r="K2555" i="1" s="1"/>
  <c r="J2556" i="1"/>
  <c r="K2556" i="1" s="1"/>
  <c r="J2557" i="1"/>
  <c r="K2557" i="1" s="1"/>
  <c r="J2558" i="1"/>
  <c r="K2558" i="1" s="1"/>
  <c r="J2559" i="1"/>
  <c r="K2559" i="1" s="1"/>
  <c r="J2560" i="1"/>
  <c r="K2560" i="1" s="1"/>
  <c r="J2561" i="1"/>
  <c r="K2561" i="1" s="1"/>
  <c r="J2562" i="1"/>
  <c r="K2562" i="1" s="1"/>
  <c r="J2563" i="1"/>
  <c r="K2563" i="1" s="1"/>
  <c r="J2564" i="1"/>
  <c r="K2564" i="1" s="1"/>
  <c r="J2565" i="1"/>
  <c r="K2565" i="1" s="1"/>
  <c r="J2566" i="1"/>
  <c r="K2566" i="1" s="1"/>
  <c r="J2567" i="1"/>
  <c r="K2567" i="1" s="1"/>
  <c r="J2568" i="1"/>
  <c r="K2568" i="1" s="1"/>
  <c r="J2569" i="1"/>
  <c r="K2569" i="1" s="1"/>
  <c r="J2570" i="1"/>
  <c r="K2570" i="1" s="1"/>
  <c r="J2571" i="1"/>
  <c r="K2571" i="1" s="1"/>
  <c r="J2572" i="1"/>
  <c r="K2572" i="1" s="1"/>
  <c r="J2573" i="1"/>
  <c r="K2573" i="1" s="1"/>
  <c r="J2574" i="1"/>
  <c r="K2574" i="1" s="1"/>
  <c r="J2575" i="1"/>
  <c r="K2575" i="1" s="1"/>
  <c r="J2576" i="1"/>
  <c r="K2576" i="1" s="1"/>
  <c r="J2577" i="1"/>
  <c r="K2577" i="1" s="1"/>
  <c r="J2578" i="1"/>
  <c r="K2578" i="1" s="1"/>
  <c r="J2579" i="1"/>
  <c r="K2579" i="1" s="1"/>
  <c r="J2580" i="1"/>
  <c r="K2580" i="1" s="1"/>
  <c r="J2581" i="1"/>
  <c r="K2581" i="1" s="1"/>
  <c r="J2582" i="1"/>
  <c r="K2582" i="1" s="1"/>
  <c r="J2583" i="1"/>
  <c r="K2583" i="1" s="1"/>
  <c r="J2584" i="1"/>
  <c r="K2584" i="1" s="1"/>
  <c r="J2585" i="1"/>
  <c r="K2585" i="1" s="1"/>
  <c r="J2586" i="1"/>
  <c r="K2586" i="1" s="1"/>
  <c r="J2587" i="1"/>
  <c r="K2587" i="1" s="1"/>
  <c r="J2588" i="1"/>
  <c r="K2588" i="1" s="1"/>
  <c r="J2589" i="1"/>
  <c r="K2589" i="1" s="1"/>
  <c r="J2590" i="1"/>
  <c r="K2590" i="1" s="1"/>
  <c r="J2591" i="1"/>
  <c r="K2591" i="1" s="1"/>
  <c r="J2592" i="1"/>
  <c r="K2592" i="1" s="1"/>
  <c r="J2593" i="1"/>
  <c r="K2593" i="1" s="1"/>
  <c r="J2594" i="1"/>
  <c r="K2594" i="1" s="1"/>
  <c r="J2595" i="1"/>
  <c r="K2595" i="1" s="1"/>
  <c r="J2596" i="1"/>
  <c r="K2596" i="1" s="1"/>
  <c r="J2597" i="1"/>
  <c r="K2597" i="1" s="1"/>
  <c r="J2598" i="1"/>
  <c r="K2598" i="1" s="1"/>
  <c r="J2599" i="1"/>
  <c r="K2599" i="1" s="1"/>
  <c r="J2600" i="1"/>
  <c r="K2600" i="1" s="1"/>
  <c r="J2601" i="1"/>
  <c r="K2601" i="1" s="1"/>
  <c r="J2602" i="1"/>
  <c r="K2602" i="1" s="1"/>
  <c r="J2603" i="1"/>
  <c r="K2603" i="1" s="1"/>
  <c r="J2604" i="1"/>
  <c r="K2604" i="1" s="1"/>
  <c r="J2605" i="1"/>
  <c r="K2605" i="1" s="1"/>
  <c r="J2606" i="1"/>
  <c r="K2606" i="1" s="1"/>
  <c r="J2607" i="1"/>
  <c r="K2607" i="1" s="1"/>
  <c r="J2608" i="1"/>
  <c r="K2608" i="1" s="1"/>
  <c r="J2609" i="1"/>
  <c r="K2609" i="1" s="1"/>
  <c r="J2610" i="1"/>
  <c r="K2610" i="1" s="1"/>
  <c r="J2611" i="1"/>
  <c r="K2611" i="1" s="1"/>
  <c r="J2612" i="1"/>
  <c r="K2612" i="1" s="1"/>
  <c r="J2613" i="1"/>
  <c r="K2613" i="1" s="1"/>
  <c r="J2614" i="1"/>
  <c r="K2614" i="1" s="1"/>
  <c r="J2615" i="1"/>
  <c r="K2615" i="1" s="1"/>
  <c r="J2616" i="1"/>
  <c r="K2616" i="1" s="1"/>
  <c r="J2617" i="1"/>
  <c r="K2617" i="1" s="1"/>
  <c r="J2618" i="1"/>
  <c r="K2618" i="1" s="1"/>
  <c r="J2619" i="1"/>
  <c r="K2619" i="1" s="1"/>
  <c r="J2620" i="1"/>
  <c r="K2620" i="1" s="1"/>
  <c r="J2621" i="1"/>
  <c r="K2621" i="1" s="1"/>
  <c r="J2622" i="1"/>
  <c r="K2622" i="1" s="1"/>
  <c r="J2623" i="1"/>
  <c r="K2623" i="1" s="1"/>
  <c r="J2624" i="1"/>
  <c r="K2624" i="1" s="1"/>
  <c r="J2625" i="1"/>
  <c r="K2625" i="1" s="1"/>
  <c r="J2626" i="1"/>
  <c r="K2626" i="1" s="1"/>
  <c r="J2627" i="1"/>
  <c r="K2627" i="1" s="1"/>
  <c r="J2628" i="1"/>
  <c r="K2628" i="1" s="1"/>
  <c r="J2629" i="1"/>
  <c r="K2629" i="1" s="1"/>
  <c r="J2630" i="1"/>
  <c r="K2630" i="1" s="1"/>
  <c r="J2631" i="1"/>
  <c r="K2631" i="1" s="1"/>
  <c r="J2632" i="1"/>
  <c r="K2632" i="1" s="1"/>
  <c r="J2633" i="1"/>
  <c r="K2633" i="1" s="1"/>
  <c r="J2634" i="1"/>
  <c r="K2634" i="1" s="1"/>
  <c r="J2635" i="1"/>
  <c r="K2635" i="1" s="1"/>
  <c r="J2636" i="1"/>
  <c r="K2636" i="1" s="1"/>
  <c r="J2637" i="1"/>
  <c r="K2637" i="1" s="1"/>
  <c r="J2638" i="1"/>
  <c r="K2638" i="1" s="1"/>
  <c r="J2639" i="1"/>
  <c r="K2639" i="1" s="1"/>
  <c r="J2640" i="1"/>
  <c r="K2640" i="1" s="1"/>
  <c r="J2641" i="1"/>
  <c r="K2641" i="1" s="1"/>
  <c r="J2642" i="1"/>
  <c r="K2642" i="1" s="1"/>
  <c r="J2643" i="1"/>
  <c r="K2643" i="1" s="1"/>
  <c r="J2644" i="1"/>
  <c r="K2644" i="1" s="1"/>
  <c r="J2645" i="1"/>
  <c r="K2645" i="1" s="1"/>
  <c r="J2646" i="1"/>
  <c r="K2646" i="1" s="1"/>
  <c r="J2647" i="1"/>
  <c r="K2647" i="1" s="1"/>
  <c r="J2648" i="1"/>
  <c r="K2648" i="1" s="1"/>
  <c r="J2649" i="1"/>
  <c r="K2649" i="1" s="1"/>
  <c r="J2650" i="1"/>
  <c r="K2650" i="1" s="1"/>
  <c r="J2651" i="1"/>
  <c r="K2651" i="1" s="1"/>
  <c r="J2652" i="1"/>
  <c r="K2652" i="1" s="1"/>
  <c r="J2653" i="1"/>
  <c r="K2653" i="1" s="1"/>
  <c r="J2654" i="1"/>
  <c r="K2654" i="1" s="1"/>
  <c r="J2655" i="1"/>
  <c r="K2655" i="1" s="1"/>
  <c r="J2656" i="1"/>
  <c r="K2656" i="1" s="1"/>
  <c r="J2657" i="1"/>
  <c r="K2657" i="1" s="1"/>
  <c r="J2658" i="1"/>
  <c r="K2658" i="1" s="1"/>
  <c r="J2659" i="1"/>
  <c r="K2659" i="1" s="1"/>
  <c r="J2660" i="1"/>
  <c r="K2660" i="1" s="1"/>
  <c r="J2661" i="1"/>
  <c r="K2661" i="1" s="1"/>
  <c r="J2662" i="1"/>
  <c r="K2662" i="1" s="1"/>
  <c r="J2663" i="1"/>
  <c r="K2663" i="1" s="1"/>
  <c r="J2664" i="1"/>
  <c r="K2664" i="1" s="1"/>
  <c r="J2665" i="1"/>
  <c r="K2665" i="1" s="1"/>
  <c r="J2666" i="1"/>
  <c r="K2666" i="1" s="1"/>
  <c r="J2667" i="1"/>
  <c r="K2667" i="1" s="1"/>
  <c r="J2668" i="1"/>
  <c r="K2668" i="1" s="1"/>
  <c r="J2669" i="1"/>
  <c r="K2669" i="1" s="1"/>
  <c r="J2670" i="1"/>
  <c r="K2670" i="1" s="1"/>
  <c r="J2671" i="1"/>
  <c r="K2671" i="1" s="1"/>
  <c r="J2672" i="1"/>
  <c r="K2672" i="1" s="1"/>
  <c r="J2673" i="1"/>
  <c r="K2673" i="1" s="1"/>
  <c r="J2674" i="1"/>
  <c r="K2674" i="1" s="1"/>
  <c r="J2675" i="1"/>
  <c r="K2675" i="1" s="1"/>
  <c r="J2676" i="1"/>
  <c r="K2676" i="1" s="1"/>
  <c r="J2677" i="1"/>
  <c r="K2677" i="1" s="1"/>
  <c r="J2678" i="1"/>
  <c r="K2678" i="1" s="1"/>
  <c r="J2679" i="1"/>
  <c r="K2679" i="1" s="1"/>
  <c r="J2680" i="1"/>
  <c r="K2680" i="1" s="1"/>
  <c r="J2681" i="1"/>
  <c r="K2681" i="1" s="1"/>
  <c r="J2682" i="1"/>
  <c r="K2682" i="1" s="1"/>
  <c r="J2683" i="1"/>
  <c r="K2683" i="1" s="1"/>
  <c r="J2684" i="1"/>
  <c r="K2684" i="1" s="1"/>
  <c r="J2685" i="1"/>
  <c r="K2685" i="1" s="1"/>
  <c r="J2686" i="1"/>
  <c r="K2686" i="1" s="1"/>
  <c r="J2687" i="1"/>
  <c r="K2687" i="1" s="1"/>
  <c r="J2688" i="1"/>
  <c r="K2688" i="1" s="1"/>
  <c r="J2689" i="1"/>
  <c r="K2689" i="1" s="1"/>
  <c r="J2690" i="1"/>
  <c r="K2690" i="1" s="1"/>
  <c r="J2691" i="1"/>
  <c r="K2691" i="1" s="1"/>
  <c r="J2692" i="1"/>
  <c r="K2692" i="1" s="1"/>
  <c r="J2693" i="1"/>
  <c r="K2693" i="1" s="1"/>
  <c r="J2694" i="1"/>
  <c r="K2694" i="1" s="1"/>
  <c r="J2695" i="1"/>
  <c r="K2695" i="1" s="1"/>
  <c r="J2696" i="1"/>
  <c r="K2696" i="1" s="1"/>
  <c r="J2697" i="1"/>
  <c r="K2697" i="1" s="1"/>
  <c r="J2698" i="1"/>
  <c r="K2698" i="1" s="1"/>
  <c r="J2699" i="1"/>
  <c r="K2699" i="1" s="1"/>
  <c r="J2700" i="1"/>
  <c r="K2700" i="1" s="1"/>
  <c r="J2701" i="1"/>
  <c r="K2701" i="1" s="1"/>
  <c r="J2702" i="1"/>
  <c r="K2702" i="1" s="1"/>
  <c r="J2703" i="1"/>
  <c r="K2703" i="1" s="1"/>
  <c r="J2704" i="1"/>
  <c r="K2704" i="1" s="1"/>
  <c r="J2705" i="1"/>
  <c r="K2705" i="1" s="1"/>
  <c r="J2706" i="1"/>
  <c r="K2706" i="1" s="1"/>
  <c r="J2707" i="1"/>
  <c r="K2707" i="1" s="1"/>
  <c r="J2708" i="1"/>
  <c r="K2708" i="1" s="1"/>
  <c r="J2709" i="1"/>
  <c r="K2709" i="1" s="1"/>
  <c r="J2710" i="1"/>
  <c r="K2710" i="1" s="1"/>
  <c r="J2711" i="1"/>
  <c r="K2711" i="1" s="1"/>
  <c r="J2712" i="1"/>
  <c r="K2712" i="1" s="1"/>
  <c r="J2713" i="1"/>
  <c r="K2713" i="1" s="1"/>
  <c r="J2714" i="1"/>
  <c r="K2714" i="1" s="1"/>
  <c r="J2715" i="1"/>
  <c r="K2715" i="1" s="1"/>
  <c r="J2716" i="1"/>
  <c r="K2716" i="1" s="1"/>
  <c r="J2717" i="1"/>
  <c r="K2717" i="1" s="1"/>
  <c r="J2718" i="1"/>
  <c r="K2718" i="1" s="1"/>
  <c r="J2719" i="1"/>
  <c r="K2719" i="1" s="1"/>
  <c r="J2720" i="1"/>
  <c r="K2720" i="1" s="1"/>
  <c r="J2721" i="1"/>
  <c r="K2721" i="1" s="1"/>
  <c r="J2722" i="1"/>
  <c r="K2722" i="1" s="1"/>
  <c r="J2723" i="1"/>
  <c r="K2723" i="1" s="1"/>
  <c r="J2724" i="1"/>
  <c r="K2724" i="1" s="1"/>
  <c r="J2725" i="1"/>
  <c r="K2725" i="1" s="1"/>
  <c r="J2726" i="1"/>
  <c r="K2726" i="1" s="1"/>
  <c r="J2727" i="1"/>
  <c r="K2727" i="1" s="1"/>
  <c r="J2728" i="1"/>
  <c r="K2728" i="1" s="1"/>
  <c r="J2729" i="1"/>
  <c r="K2729" i="1" s="1"/>
  <c r="J2730" i="1"/>
  <c r="K2730" i="1" s="1"/>
  <c r="J2731" i="1"/>
  <c r="K2731" i="1" s="1"/>
  <c r="J2732" i="1"/>
  <c r="K2732" i="1" s="1"/>
  <c r="J2733" i="1"/>
  <c r="K2733" i="1" s="1"/>
  <c r="J2734" i="1"/>
  <c r="K2734" i="1" s="1"/>
  <c r="J2735" i="1"/>
  <c r="K2735" i="1" s="1"/>
  <c r="J2736" i="1"/>
  <c r="K2736" i="1" s="1"/>
  <c r="J2737" i="1"/>
  <c r="K2737" i="1" s="1"/>
  <c r="J2738" i="1"/>
  <c r="K2738" i="1" s="1"/>
  <c r="J2739" i="1"/>
  <c r="K2739" i="1" s="1"/>
  <c r="J2740" i="1"/>
  <c r="K2740" i="1" s="1"/>
  <c r="J2741" i="1"/>
  <c r="K2741" i="1" s="1"/>
  <c r="J2742" i="1"/>
  <c r="K2742" i="1" s="1"/>
  <c r="J2743" i="1"/>
  <c r="K2743" i="1" s="1"/>
  <c r="J2744" i="1"/>
  <c r="K2744" i="1" s="1"/>
  <c r="J2745" i="1"/>
  <c r="K2745" i="1" s="1"/>
  <c r="J2746" i="1"/>
  <c r="K2746" i="1" s="1"/>
  <c r="J2747" i="1"/>
  <c r="K2747" i="1" s="1"/>
  <c r="J2748" i="1"/>
  <c r="K2748" i="1" s="1"/>
  <c r="J2749" i="1"/>
  <c r="K2749" i="1" s="1"/>
  <c r="J2750" i="1"/>
  <c r="K2750" i="1" s="1"/>
  <c r="J2751" i="1"/>
  <c r="K2751" i="1" s="1"/>
  <c r="J2752" i="1"/>
  <c r="K2752" i="1" s="1"/>
  <c r="J2753" i="1"/>
  <c r="K2753" i="1" s="1"/>
  <c r="J2754" i="1"/>
  <c r="K2754" i="1" s="1"/>
  <c r="J2755" i="1"/>
  <c r="K2755" i="1" s="1"/>
  <c r="J2756" i="1"/>
  <c r="K2756" i="1" s="1"/>
  <c r="J2757" i="1"/>
  <c r="K2757" i="1" s="1"/>
  <c r="J2758" i="1"/>
  <c r="K2758" i="1" s="1"/>
  <c r="J2759" i="1"/>
  <c r="K2759" i="1" s="1"/>
  <c r="J2760" i="1"/>
  <c r="K2760" i="1" s="1"/>
  <c r="J2761" i="1"/>
  <c r="K2761" i="1" s="1"/>
  <c r="J2762" i="1"/>
  <c r="K2762" i="1" s="1"/>
  <c r="J2763" i="1"/>
  <c r="K2763" i="1" s="1"/>
  <c r="J2764" i="1"/>
  <c r="K2764" i="1" s="1"/>
  <c r="J2765" i="1"/>
  <c r="K2765" i="1" s="1"/>
  <c r="J2766" i="1"/>
  <c r="K2766" i="1" s="1"/>
  <c r="J2767" i="1"/>
  <c r="K2767" i="1" s="1"/>
  <c r="J2768" i="1"/>
  <c r="K2768" i="1" s="1"/>
  <c r="J2769" i="1"/>
  <c r="K2769" i="1" s="1"/>
  <c r="J2770" i="1"/>
  <c r="K2770" i="1" s="1"/>
  <c r="J2771" i="1"/>
  <c r="K2771" i="1" s="1"/>
  <c r="J2772" i="1"/>
  <c r="K2772" i="1" s="1"/>
  <c r="J2773" i="1"/>
  <c r="K2773" i="1" s="1"/>
  <c r="J2774" i="1"/>
  <c r="K2774" i="1" s="1"/>
  <c r="J2775" i="1"/>
  <c r="K2775" i="1" s="1"/>
  <c r="J2776" i="1"/>
  <c r="K2776" i="1" s="1"/>
  <c r="J2777" i="1"/>
  <c r="K2777" i="1" s="1"/>
  <c r="J2778" i="1"/>
  <c r="K2778" i="1" s="1"/>
  <c r="J2779" i="1"/>
  <c r="K2779" i="1" s="1"/>
  <c r="J2780" i="1"/>
  <c r="K2780" i="1" s="1"/>
  <c r="J2781" i="1"/>
  <c r="K2781" i="1" s="1"/>
  <c r="J2782" i="1"/>
  <c r="K2782" i="1" s="1"/>
  <c r="J2783" i="1"/>
  <c r="K2783" i="1" s="1"/>
  <c r="J2784" i="1"/>
  <c r="K2784" i="1" s="1"/>
  <c r="J2785" i="1"/>
  <c r="K2785" i="1" s="1"/>
  <c r="J2786" i="1"/>
  <c r="K2786" i="1" s="1"/>
  <c r="J2787" i="1"/>
  <c r="K2787" i="1" s="1"/>
  <c r="J2788" i="1"/>
  <c r="K2788" i="1" s="1"/>
  <c r="J2789" i="1"/>
  <c r="K2789" i="1" s="1"/>
  <c r="J2790" i="1"/>
  <c r="K2790" i="1" s="1"/>
  <c r="J2791" i="1"/>
  <c r="K2791" i="1" s="1"/>
  <c r="J2792" i="1"/>
  <c r="K2792" i="1" s="1"/>
  <c r="J2793" i="1"/>
  <c r="K2793" i="1" s="1"/>
  <c r="J2794" i="1"/>
  <c r="K2794" i="1" s="1"/>
  <c r="J2795" i="1"/>
  <c r="K2795" i="1" s="1"/>
  <c r="J2796" i="1"/>
  <c r="K2796" i="1" s="1"/>
  <c r="J2797" i="1"/>
  <c r="K2797" i="1" s="1"/>
  <c r="J2798" i="1"/>
  <c r="K2798" i="1" s="1"/>
  <c r="J2799" i="1"/>
  <c r="K2799" i="1" s="1"/>
  <c r="J2800" i="1"/>
  <c r="K2800" i="1" s="1"/>
  <c r="J2801" i="1"/>
  <c r="K2801" i="1" s="1"/>
  <c r="J2802" i="1"/>
  <c r="K2802" i="1" s="1"/>
  <c r="J2803" i="1"/>
  <c r="K2803" i="1" s="1"/>
  <c r="J2804" i="1"/>
  <c r="K2804" i="1" s="1"/>
  <c r="J2805" i="1"/>
  <c r="K2805" i="1" s="1"/>
  <c r="J2806" i="1"/>
  <c r="K2806" i="1" s="1"/>
  <c r="J2807" i="1"/>
  <c r="K2807" i="1" s="1"/>
  <c r="J2808" i="1"/>
  <c r="K2808" i="1" s="1"/>
  <c r="J2809" i="1"/>
  <c r="K2809" i="1" s="1"/>
  <c r="J2810" i="1"/>
  <c r="K2810" i="1" s="1"/>
  <c r="J2811" i="1"/>
  <c r="K2811" i="1" s="1"/>
  <c r="J2812" i="1"/>
  <c r="K2812" i="1" s="1"/>
  <c r="J2813" i="1"/>
  <c r="K2813" i="1" s="1"/>
  <c r="J2814" i="1"/>
  <c r="K2814" i="1" s="1"/>
  <c r="J2815" i="1"/>
  <c r="K2815" i="1" s="1"/>
  <c r="J2816" i="1"/>
  <c r="K2816" i="1" s="1"/>
  <c r="J2817" i="1"/>
  <c r="K2817" i="1" s="1"/>
  <c r="J2818" i="1"/>
  <c r="K2818" i="1" s="1"/>
  <c r="J2819" i="1"/>
  <c r="K2819" i="1" s="1"/>
  <c r="J2820" i="1"/>
  <c r="K2820" i="1" s="1"/>
  <c r="J2821" i="1"/>
  <c r="K2821" i="1" s="1"/>
  <c r="J2822" i="1"/>
  <c r="K2822" i="1" s="1"/>
  <c r="J2823" i="1"/>
  <c r="K2823" i="1" s="1"/>
  <c r="J2824" i="1"/>
  <c r="K2824" i="1" s="1"/>
  <c r="J2825" i="1"/>
  <c r="K2825" i="1" s="1"/>
  <c r="J2826" i="1"/>
  <c r="K2826" i="1" s="1"/>
  <c r="J2827" i="1"/>
  <c r="K2827" i="1" s="1"/>
  <c r="J2828" i="1"/>
  <c r="K2828" i="1" s="1"/>
  <c r="J2829" i="1"/>
  <c r="K2829" i="1" s="1"/>
  <c r="J2830" i="1"/>
  <c r="K2830" i="1" s="1"/>
  <c r="J2831" i="1"/>
  <c r="K2831" i="1" s="1"/>
  <c r="J2832" i="1"/>
  <c r="K2832" i="1" s="1"/>
  <c r="J2833" i="1"/>
  <c r="K2833" i="1" s="1"/>
  <c r="J2834" i="1"/>
  <c r="K2834" i="1" s="1"/>
  <c r="J2835" i="1"/>
  <c r="K2835" i="1" s="1"/>
  <c r="J2836" i="1"/>
  <c r="K2836" i="1" s="1"/>
  <c r="J2837" i="1"/>
  <c r="K2837" i="1" s="1"/>
  <c r="J2838" i="1"/>
  <c r="K2838" i="1" s="1"/>
  <c r="J2839" i="1"/>
  <c r="K2839" i="1" s="1"/>
  <c r="J2840" i="1"/>
  <c r="K2840" i="1" s="1"/>
  <c r="J2841" i="1"/>
  <c r="K2841" i="1" s="1"/>
  <c r="J2842" i="1"/>
  <c r="K2842" i="1" s="1"/>
  <c r="J2843" i="1"/>
  <c r="K2843" i="1" s="1"/>
  <c r="J2844" i="1"/>
  <c r="K2844" i="1" s="1"/>
  <c r="J2845" i="1"/>
  <c r="K2845" i="1" s="1"/>
  <c r="J2846" i="1"/>
  <c r="K2846" i="1" s="1"/>
  <c r="J2847" i="1"/>
  <c r="K2847" i="1" s="1"/>
  <c r="J2848" i="1"/>
  <c r="K2848" i="1" s="1"/>
  <c r="J2849" i="1"/>
  <c r="K2849" i="1" s="1"/>
  <c r="J2850" i="1"/>
  <c r="K2850" i="1" s="1"/>
  <c r="J2851" i="1"/>
  <c r="K2851" i="1" s="1"/>
  <c r="J2852" i="1"/>
  <c r="K2852" i="1" s="1"/>
  <c r="J2853" i="1"/>
  <c r="K2853" i="1" s="1"/>
  <c r="J2854" i="1"/>
  <c r="K2854" i="1" s="1"/>
  <c r="J2855" i="1"/>
  <c r="K2855" i="1" s="1"/>
  <c r="J2856" i="1"/>
  <c r="K2856" i="1" s="1"/>
  <c r="J2857" i="1"/>
  <c r="K2857" i="1" s="1"/>
  <c r="J2858" i="1"/>
  <c r="K2858" i="1" s="1"/>
  <c r="J2859" i="1"/>
  <c r="K2859" i="1" s="1"/>
  <c r="J2860" i="1"/>
  <c r="K2860" i="1" s="1"/>
  <c r="J2861" i="1"/>
  <c r="K2861" i="1" s="1"/>
  <c r="J2862" i="1"/>
  <c r="K2862" i="1" s="1"/>
  <c r="J2863" i="1"/>
  <c r="K2863" i="1" s="1"/>
  <c r="J2864" i="1"/>
  <c r="K2864" i="1" s="1"/>
  <c r="J2865" i="1"/>
  <c r="K2865" i="1" s="1"/>
  <c r="J2866" i="1"/>
  <c r="K2866" i="1" s="1"/>
  <c r="J2867" i="1"/>
  <c r="K2867" i="1" s="1"/>
  <c r="J2868" i="1"/>
  <c r="K2868" i="1" s="1"/>
  <c r="J2869" i="1"/>
  <c r="K2869" i="1" s="1"/>
  <c r="J2870" i="1"/>
  <c r="K2870" i="1" s="1"/>
  <c r="J2871" i="1"/>
  <c r="K2871" i="1" s="1"/>
  <c r="J2872" i="1"/>
  <c r="K2872" i="1" s="1"/>
  <c r="J2873" i="1"/>
  <c r="K2873" i="1" s="1"/>
  <c r="J2874" i="1"/>
  <c r="K2874" i="1" s="1"/>
  <c r="J2875" i="1"/>
  <c r="K2875" i="1" s="1"/>
  <c r="J2876" i="1"/>
  <c r="K2876" i="1" s="1"/>
  <c r="J2877" i="1"/>
  <c r="K2877" i="1" s="1"/>
  <c r="J2878" i="1"/>
  <c r="K2878" i="1" s="1"/>
  <c r="J2879" i="1"/>
  <c r="K2879" i="1" s="1"/>
  <c r="J2880" i="1"/>
  <c r="K2880" i="1" s="1"/>
  <c r="J2881" i="1"/>
  <c r="K2881" i="1" s="1"/>
  <c r="J2882" i="1"/>
  <c r="K2882" i="1" s="1"/>
  <c r="J2883" i="1"/>
  <c r="K2883" i="1" s="1"/>
  <c r="J2884" i="1"/>
  <c r="K2884" i="1" s="1"/>
  <c r="J2885" i="1"/>
  <c r="K2885" i="1" s="1"/>
  <c r="J2886" i="1"/>
  <c r="K2886" i="1" s="1"/>
  <c r="J2887" i="1"/>
  <c r="K2887" i="1" s="1"/>
  <c r="J2888" i="1"/>
  <c r="K2888" i="1" s="1"/>
  <c r="J2889" i="1"/>
  <c r="K2889" i="1" s="1"/>
  <c r="J2890" i="1"/>
  <c r="K2890" i="1" s="1"/>
  <c r="J2891" i="1"/>
  <c r="K2891" i="1" s="1"/>
  <c r="J2892" i="1"/>
  <c r="K2892" i="1" s="1"/>
  <c r="J2893" i="1"/>
  <c r="K2893" i="1" s="1"/>
  <c r="J2894" i="1"/>
  <c r="K2894" i="1" s="1"/>
  <c r="J2895" i="1"/>
  <c r="K2895" i="1" s="1"/>
  <c r="J2896" i="1"/>
  <c r="K2896" i="1" s="1"/>
  <c r="J2897" i="1"/>
  <c r="K2897" i="1" s="1"/>
  <c r="J2898" i="1"/>
  <c r="K2898" i="1" s="1"/>
  <c r="J2899" i="1"/>
  <c r="K2899" i="1" s="1"/>
  <c r="J2900" i="1"/>
  <c r="K2900" i="1" s="1"/>
  <c r="J2901" i="1"/>
  <c r="K2901" i="1" s="1"/>
  <c r="J2902" i="1"/>
  <c r="K2902" i="1" s="1"/>
  <c r="J2903" i="1"/>
  <c r="K2903" i="1" s="1"/>
  <c r="J2904" i="1"/>
  <c r="K2904" i="1" s="1"/>
  <c r="J2905" i="1"/>
  <c r="K2905" i="1" s="1"/>
  <c r="J2906" i="1"/>
  <c r="K2906" i="1" s="1"/>
  <c r="J2907" i="1"/>
  <c r="K2907" i="1" s="1"/>
  <c r="J2908" i="1"/>
  <c r="K2908" i="1" s="1"/>
  <c r="J2909" i="1"/>
  <c r="K2909" i="1" s="1"/>
  <c r="J2910" i="1"/>
  <c r="K2910" i="1" s="1"/>
  <c r="J2911" i="1"/>
  <c r="K2911" i="1" s="1"/>
  <c r="J2912" i="1"/>
  <c r="K2912" i="1" s="1"/>
  <c r="J2913" i="1"/>
  <c r="K2913" i="1" s="1"/>
  <c r="J2914" i="1"/>
  <c r="K2914" i="1" s="1"/>
  <c r="J2915" i="1"/>
  <c r="K2915" i="1" s="1"/>
  <c r="J2916" i="1"/>
  <c r="K2916" i="1" s="1"/>
  <c r="J2917" i="1"/>
  <c r="K2917" i="1" s="1"/>
  <c r="J2918" i="1"/>
  <c r="K2918" i="1" s="1"/>
  <c r="J2919" i="1"/>
  <c r="K2919" i="1" s="1"/>
  <c r="J2920" i="1"/>
  <c r="K2920" i="1" s="1"/>
  <c r="J2921" i="1"/>
  <c r="K2921" i="1" s="1"/>
  <c r="J2922" i="1"/>
  <c r="K2922" i="1" s="1"/>
  <c r="J2923" i="1"/>
  <c r="K2923" i="1" s="1"/>
  <c r="J2924" i="1"/>
  <c r="K2924" i="1" s="1"/>
  <c r="J2925" i="1"/>
  <c r="K2925" i="1" s="1"/>
  <c r="J2926" i="1"/>
  <c r="K2926" i="1" s="1"/>
  <c r="J2927" i="1"/>
  <c r="K2927" i="1" s="1"/>
  <c r="J2928" i="1"/>
  <c r="K2928" i="1" s="1"/>
  <c r="J2929" i="1"/>
  <c r="K2929" i="1" s="1"/>
  <c r="J2930" i="1"/>
  <c r="K2930" i="1" s="1"/>
  <c r="J2931" i="1"/>
  <c r="K2931" i="1" s="1"/>
  <c r="J2932" i="1"/>
  <c r="K2932" i="1" s="1"/>
  <c r="J2933" i="1"/>
  <c r="K2933" i="1" s="1"/>
  <c r="J2934" i="1"/>
  <c r="K2934" i="1" s="1"/>
  <c r="J2935" i="1"/>
  <c r="K2935" i="1" s="1"/>
  <c r="J2936" i="1"/>
  <c r="K2936" i="1" s="1"/>
  <c r="J2937" i="1"/>
  <c r="K2937" i="1" s="1"/>
  <c r="J2938" i="1"/>
  <c r="K2938" i="1" s="1"/>
  <c r="J2939" i="1"/>
  <c r="K2939" i="1" s="1"/>
  <c r="J2940" i="1"/>
  <c r="K2940" i="1" s="1"/>
  <c r="J2941" i="1"/>
  <c r="K2941" i="1" s="1"/>
  <c r="J2942" i="1"/>
  <c r="K2942" i="1" s="1"/>
  <c r="J2943" i="1"/>
  <c r="K2943" i="1" s="1"/>
  <c r="J2944" i="1"/>
  <c r="K2944" i="1" s="1"/>
  <c r="J2945" i="1"/>
  <c r="K2945" i="1" s="1"/>
  <c r="J2946" i="1"/>
  <c r="K2946" i="1" s="1"/>
  <c r="J2947" i="1"/>
  <c r="K2947" i="1" s="1"/>
  <c r="J2948" i="1"/>
  <c r="K2948" i="1" s="1"/>
  <c r="J2949" i="1"/>
  <c r="K2949" i="1" s="1"/>
  <c r="J2950" i="1"/>
  <c r="K2950" i="1" s="1"/>
  <c r="J2951" i="1"/>
  <c r="K2951" i="1" s="1"/>
  <c r="J2952" i="1"/>
  <c r="K2952" i="1" s="1"/>
  <c r="J2953" i="1"/>
  <c r="K2953" i="1" s="1"/>
  <c r="J2954" i="1"/>
  <c r="K2954" i="1" s="1"/>
  <c r="J2955" i="1"/>
  <c r="K2955" i="1" s="1"/>
  <c r="J2956" i="1"/>
  <c r="K2956" i="1" s="1"/>
  <c r="J2957" i="1"/>
  <c r="K2957" i="1" s="1"/>
  <c r="J2958" i="1"/>
  <c r="K2958" i="1" s="1"/>
  <c r="J2959" i="1"/>
  <c r="K2959" i="1" s="1"/>
  <c r="J2960" i="1"/>
  <c r="K2960" i="1" s="1"/>
  <c r="J2961" i="1"/>
  <c r="K2961" i="1" s="1"/>
  <c r="J2962" i="1"/>
  <c r="K2962" i="1" s="1"/>
  <c r="J2963" i="1"/>
  <c r="K2963" i="1" s="1"/>
  <c r="J2964" i="1"/>
  <c r="K2964" i="1" s="1"/>
  <c r="J2965" i="1"/>
  <c r="K2965" i="1" s="1"/>
  <c r="J2966" i="1"/>
  <c r="K2966" i="1" s="1"/>
  <c r="J2967" i="1"/>
  <c r="K2967" i="1" s="1"/>
  <c r="J2968" i="1"/>
  <c r="K2968" i="1" s="1"/>
  <c r="J2969" i="1"/>
  <c r="K2969" i="1" s="1"/>
  <c r="J2970" i="1"/>
  <c r="K2970" i="1" s="1"/>
  <c r="J2971" i="1"/>
  <c r="K2971" i="1" s="1"/>
  <c r="J2972" i="1"/>
  <c r="K2972" i="1" s="1"/>
  <c r="J2973" i="1"/>
  <c r="K2973" i="1" s="1"/>
  <c r="J2974" i="1"/>
  <c r="K2974" i="1" s="1"/>
  <c r="J2975" i="1"/>
  <c r="K2975" i="1" s="1"/>
  <c r="J2976" i="1"/>
  <c r="K2976" i="1" s="1"/>
  <c r="J2977" i="1"/>
  <c r="K2977" i="1" s="1"/>
  <c r="J2978" i="1"/>
  <c r="K2978" i="1" s="1"/>
  <c r="J2979" i="1"/>
  <c r="K2979" i="1" s="1"/>
  <c r="J2980" i="1"/>
  <c r="K2980" i="1" s="1"/>
  <c r="J2981" i="1"/>
  <c r="K2981" i="1" s="1"/>
  <c r="J2982" i="1"/>
  <c r="K2982" i="1" s="1"/>
  <c r="J2983" i="1"/>
  <c r="K2983" i="1" s="1"/>
  <c r="J2984" i="1"/>
  <c r="K2984" i="1" s="1"/>
  <c r="J2985" i="1"/>
  <c r="K2985" i="1" s="1"/>
  <c r="J2986" i="1"/>
  <c r="K2986" i="1" s="1"/>
  <c r="J2987" i="1"/>
  <c r="K2987" i="1" s="1"/>
  <c r="J2988" i="1"/>
  <c r="K2988" i="1" s="1"/>
  <c r="J2989" i="1"/>
  <c r="K2989" i="1" s="1"/>
  <c r="J2990" i="1"/>
  <c r="K2990" i="1" s="1"/>
  <c r="J2991" i="1"/>
  <c r="K2991" i="1" s="1"/>
  <c r="J2992" i="1"/>
  <c r="K2992" i="1" s="1"/>
  <c r="J2993" i="1"/>
  <c r="K2993" i="1" s="1"/>
  <c r="J2994" i="1"/>
  <c r="K2994" i="1" s="1"/>
  <c r="J2995" i="1"/>
  <c r="K2995" i="1" s="1"/>
  <c r="J2996" i="1"/>
  <c r="K2996" i="1" s="1"/>
  <c r="J2997" i="1"/>
  <c r="K2997" i="1" s="1"/>
  <c r="J2998" i="1"/>
  <c r="K2998" i="1" s="1"/>
  <c r="J2999" i="1"/>
  <c r="K2999" i="1" s="1"/>
  <c r="J3000" i="1"/>
  <c r="K3000" i="1" s="1"/>
  <c r="J3001" i="1"/>
  <c r="K3001" i="1" s="1"/>
  <c r="J3002" i="1"/>
  <c r="K3002" i="1" s="1"/>
  <c r="J3003" i="1"/>
  <c r="K3003" i="1" s="1"/>
  <c r="J3004" i="1"/>
  <c r="K3004" i="1" s="1"/>
  <c r="J3005" i="1"/>
  <c r="K3005" i="1" s="1"/>
  <c r="J3006" i="1"/>
  <c r="K3006" i="1" s="1"/>
  <c r="J3007" i="1"/>
  <c r="K3007" i="1" s="1"/>
  <c r="J3008" i="1"/>
  <c r="K3008" i="1" s="1"/>
  <c r="J3009" i="1"/>
  <c r="K3009" i="1" s="1"/>
  <c r="J3010" i="1"/>
  <c r="K3010" i="1" s="1"/>
  <c r="J3011" i="1"/>
  <c r="K3011" i="1" s="1"/>
  <c r="J3012" i="1"/>
  <c r="K3012" i="1" s="1"/>
  <c r="J3013" i="1"/>
  <c r="K3013" i="1" s="1"/>
  <c r="J3014" i="1"/>
  <c r="K3014" i="1" s="1"/>
  <c r="J3015" i="1"/>
  <c r="K3015" i="1" s="1"/>
  <c r="J3016" i="1"/>
  <c r="K3016" i="1" s="1"/>
  <c r="J3017" i="1"/>
  <c r="K3017" i="1" s="1"/>
  <c r="J3018" i="1"/>
  <c r="K3018" i="1" s="1"/>
  <c r="J3019" i="1"/>
  <c r="K3019" i="1" s="1"/>
  <c r="J3020" i="1"/>
  <c r="K3020" i="1" s="1"/>
  <c r="J3021" i="1"/>
  <c r="K3021" i="1" s="1"/>
  <c r="J3022" i="1"/>
  <c r="K3022" i="1" s="1"/>
  <c r="J3023" i="1"/>
  <c r="K3023" i="1" s="1"/>
  <c r="J3024" i="1"/>
  <c r="K3024" i="1" s="1"/>
  <c r="J3025" i="1"/>
  <c r="K3025" i="1" s="1"/>
  <c r="J3026" i="1"/>
  <c r="K3026" i="1" s="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B1063" i="1" s="1"/>
  <c r="D1064" i="1"/>
  <c r="B1064" i="1" s="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B1087" i="1" s="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B1135" i="1" s="1"/>
  <c r="D1136" i="1"/>
  <c r="B1136" i="1" s="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B1159" i="1" s="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B1207" i="1" s="1"/>
  <c r="D1208" i="1"/>
  <c r="B1208" i="1" s="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B1231" i="1" s="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B1279" i="1" s="1"/>
  <c r="D1280" i="1"/>
  <c r="B1280" i="1" s="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B1303" i="1" s="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B1351" i="1" s="1"/>
  <c r="D1352" i="1"/>
  <c r="B1352" i="1" s="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B1375" i="1" s="1"/>
  <c r="D1376" i="1"/>
  <c r="D1377" i="1"/>
  <c r="D1378" i="1"/>
  <c r="D1379" i="1"/>
  <c r="D1380" i="1"/>
  <c r="D1381" i="1"/>
  <c r="D1382" i="1"/>
  <c r="D1383" i="1"/>
  <c r="D1384" i="1"/>
  <c r="D1385" i="1"/>
  <c r="D1386" i="1"/>
  <c r="D1387" i="1"/>
  <c r="D1388" i="1"/>
  <c r="D1389" i="1"/>
  <c r="D1390" i="1"/>
  <c r="D1391" i="1"/>
  <c r="D1392" i="1"/>
  <c r="D1393" i="1"/>
  <c r="D1394" i="1"/>
  <c r="D1395" i="1"/>
  <c r="B1395" i="1" s="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B1424" i="1" s="1"/>
  <c r="D1425" i="1"/>
  <c r="B1425" i="1" s="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B1448" i="1" s="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B1473" i="1" s="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B1496" i="1" s="1"/>
  <c r="D1497" i="1"/>
  <c r="B1497" i="1" s="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B1524" i="1" s="1"/>
  <c r="D1525" i="1"/>
  <c r="B1525" i="1" s="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B1548" i="1" s="1"/>
  <c r="D1549" i="1"/>
  <c r="B1549" i="1" s="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B1573" i="1" s="1"/>
  <c r="D1574" i="1"/>
  <c r="D1575" i="1"/>
  <c r="D1576" i="1"/>
  <c r="D1577" i="1"/>
  <c r="D1578" i="1"/>
  <c r="D1579" i="1"/>
  <c r="D1580" i="1"/>
  <c r="D1581" i="1"/>
  <c r="D1582" i="1"/>
  <c r="D1583" i="1"/>
  <c r="D1584" i="1"/>
  <c r="B1584" i="1" s="1"/>
  <c r="D1585" i="1"/>
  <c r="D1586" i="1"/>
  <c r="D1587" i="1"/>
  <c r="D1588" i="1"/>
  <c r="D1589" i="1"/>
  <c r="D1590" i="1"/>
  <c r="D1591" i="1"/>
  <c r="D1592" i="1"/>
  <c r="D1593" i="1"/>
  <c r="D1594" i="1"/>
  <c r="D1595" i="1"/>
  <c r="D1596" i="1"/>
  <c r="D1597" i="1"/>
  <c r="D1598" i="1"/>
  <c r="D1599" i="1"/>
  <c r="D1600" i="1"/>
  <c r="D1601" i="1"/>
  <c r="D1602" i="1"/>
  <c r="B1602" i="1" s="1"/>
  <c r="D1603" i="1"/>
  <c r="D1604" i="1"/>
  <c r="D1605" i="1"/>
  <c r="D1606" i="1"/>
  <c r="D1607" i="1"/>
  <c r="D1608" i="1"/>
  <c r="D1609" i="1"/>
  <c r="B1609" i="1" s="1"/>
  <c r="D1610" i="1"/>
  <c r="D1611" i="1"/>
  <c r="D1612" i="1"/>
  <c r="D1613" i="1"/>
  <c r="D1614" i="1"/>
  <c r="D1615" i="1"/>
  <c r="D1616" i="1"/>
  <c r="D1617" i="1"/>
  <c r="D1618" i="1"/>
  <c r="D1619" i="1"/>
  <c r="D1620" i="1"/>
  <c r="B1620" i="1" s="1"/>
  <c r="D1621" i="1"/>
  <c r="D1622" i="1"/>
  <c r="D1623" i="1"/>
  <c r="D1624" i="1"/>
  <c r="D1625" i="1"/>
  <c r="D1626" i="1"/>
  <c r="D1627" i="1"/>
  <c r="B1627" i="1" s="1"/>
  <c r="D1628" i="1"/>
  <c r="D1629" i="1"/>
  <c r="B1629" i="1" s="1"/>
  <c r="D1630" i="1"/>
  <c r="D1631" i="1"/>
  <c r="D1632" i="1"/>
  <c r="D1633" i="1"/>
  <c r="D1634" i="1"/>
  <c r="D1635" i="1"/>
  <c r="D1636" i="1"/>
  <c r="D1637" i="1"/>
  <c r="D1638" i="1"/>
  <c r="D1639" i="1"/>
  <c r="D1640" i="1"/>
  <c r="D1641" i="1"/>
  <c r="D1642" i="1"/>
  <c r="D1643" i="1"/>
  <c r="D1644" i="1"/>
  <c r="D1645" i="1"/>
  <c r="B1645" i="1" s="1"/>
  <c r="D1646" i="1"/>
  <c r="D1647" i="1"/>
  <c r="B1647" i="1" s="1"/>
  <c r="D1648" i="1"/>
  <c r="D1649" i="1"/>
  <c r="D1650" i="1"/>
  <c r="D1651" i="1"/>
  <c r="D1652" i="1"/>
  <c r="D1653" i="1"/>
  <c r="D1654" i="1"/>
  <c r="D1655" i="1"/>
  <c r="D1656" i="1"/>
  <c r="D1657" i="1"/>
  <c r="D1658" i="1"/>
  <c r="D1659" i="1"/>
  <c r="D1660" i="1"/>
  <c r="D1661" i="1"/>
  <c r="D1662" i="1"/>
  <c r="D1663" i="1"/>
  <c r="D1664" i="1"/>
  <c r="D1665" i="1"/>
  <c r="B1665" i="1" s="1"/>
  <c r="D1666" i="1"/>
  <c r="D1667" i="1"/>
  <c r="D1668" i="1"/>
  <c r="D1669" i="1"/>
  <c r="D1670" i="1"/>
  <c r="D1671" i="1"/>
  <c r="D1672" i="1"/>
  <c r="D1673" i="1"/>
  <c r="B1673" i="1" s="1"/>
  <c r="D1674" i="1"/>
  <c r="D1675" i="1"/>
  <c r="D1676" i="1"/>
  <c r="D1677" i="1"/>
  <c r="D1678" i="1"/>
  <c r="D1679" i="1"/>
  <c r="D1680" i="1"/>
  <c r="D1681" i="1"/>
  <c r="D1682" i="1"/>
  <c r="D1683" i="1"/>
  <c r="D1684" i="1"/>
  <c r="D1685" i="1"/>
  <c r="D1686" i="1"/>
  <c r="D1687" i="1"/>
  <c r="D1688" i="1"/>
  <c r="D1689" i="1"/>
  <c r="D1690" i="1"/>
  <c r="D1691" i="1"/>
  <c r="D1692" i="1"/>
  <c r="B1692" i="1" s="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B1717" i="1" s="1"/>
  <c r="D1718" i="1"/>
  <c r="D1719" i="1"/>
  <c r="D1720" i="1"/>
  <c r="D1721" i="1"/>
  <c r="D1722" i="1"/>
  <c r="D1723" i="1"/>
  <c r="D1724" i="1"/>
  <c r="D1725" i="1"/>
  <c r="D1726" i="1"/>
  <c r="D1727" i="1"/>
  <c r="D1728" i="1"/>
  <c r="D1729" i="1"/>
  <c r="D1730" i="1"/>
  <c r="D1731" i="1"/>
  <c r="D1732" i="1"/>
  <c r="D1733" i="1"/>
  <c r="D1734" i="1"/>
  <c r="D1735" i="1"/>
  <c r="B1735" i="1" s="1"/>
  <c r="D1736" i="1"/>
  <c r="D1737" i="1"/>
  <c r="B1737" i="1" s="1"/>
  <c r="D1738" i="1"/>
  <c r="D1739" i="1"/>
  <c r="D1740" i="1"/>
  <c r="D1741" i="1"/>
  <c r="D1742" i="1"/>
  <c r="D1743" i="1"/>
  <c r="D1744" i="1"/>
  <c r="D1745" i="1"/>
  <c r="D1746" i="1"/>
  <c r="D1747" i="1"/>
  <c r="D1748" i="1"/>
  <c r="D1749" i="1"/>
  <c r="D1750" i="1"/>
  <c r="D1751" i="1"/>
  <c r="D1752" i="1"/>
  <c r="D1753" i="1"/>
  <c r="D1754" i="1"/>
  <c r="D1755" i="1"/>
  <c r="D1756" i="1"/>
  <c r="D1757" i="1"/>
  <c r="B1757" i="1" s="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B1800" i="1" s="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B1845" i="1" s="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B1889" i="1" s="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B1933" i="1" s="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B1968" i="1" s="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B2091" i="1" s="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B2131" i="1" s="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B2173" i="1" s="1"/>
  <c r="D2174" i="1"/>
  <c r="D2175" i="1"/>
  <c r="D2176" i="1"/>
  <c r="D2177" i="1"/>
  <c r="D2178" i="1"/>
  <c r="D2179" i="1"/>
  <c r="D2180" i="1"/>
  <c r="D2181" i="1"/>
  <c r="D2182" i="1"/>
  <c r="D2183" i="1"/>
  <c r="D2184" i="1"/>
  <c r="D2185" i="1"/>
  <c r="D2186" i="1"/>
  <c r="D2187" i="1"/>
  <c r="D2188" i="1"/>
  <c r="D2189" i="1"/>
  <c r="D2190" i="1"/>
  <c r="B2190" i="1" s="1"/>
  <c r="D2191" i="1"/>
  <c r="D2192" i="1"/>
  <c r="D2193" i="1"/>
  <c r="D2194" i="1"/>
  <c r="D2195" i="1"/>
  <c r="D2196" i="1"/>
  <c r="D2197" i="1"/>
  <c r="D2198" i="1"/>
  <c r="D2199" i="1"/>
  <c r="D2200" i="1"/>
  <c r="D2201" i="1"/>
  <c r="D2202" i="1"/>
  <c r="D2203" i="1"/>
  <c r="D2204" i="1"/>
  <c r="D2205" i="1"/>
  <c r="B2205" i="1" s="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B2288" i="1" s="1"/>
  <c r="D2289" i="1"/>
  <c r="D2290" i="1"/>
  <c r="D2291" i="1"/>
  <c r="D2292" i="1"/>
  <c r="D2293" i="1"/>
  <c r="D2294" i="1"/>
  <c r="D2295" i="1"/>
  <c r="D2296" i="1"/>
  <c r="D2297" i="1"/>
  <c r="D2298" i="1"/>
  <c r="B2298" i="1" s="1"/>
  <c r="D2299" i="1"/>
  <c r="D2300" i="1"/>
  <c r="D2301" i="1"/>
  <c r="D2302" i="1"/>
  <c r="D2303" i="1"/>
  <c r="D2304" i="1"/>
  <c r="D2305" i="1"/>
  <c r="D2306" i="1"/>
  <c r="D2307" i="1"/>
  <c r="D2308" i="1"/>
  <c r="D2309" i="1"/>
  <c r="D2310" i="1"/>
  <c r="D2311" i="1"/>
  <c r="D2312" i="1"/>
  <c r="D2313" i="1"/>
  <c r="D2314" i="1"/>
  <c r="D2315" i="1"/>
  <c r="D2316" i="1"/>
  <c r="D2317" i="1"/>
  <c r="D2318" i="1"/>
  <c r="B2318" i="1" s="1"/>
  <c r="D2319" i="1"/>
  <c r="D2320" i="1"/>
  <c r="D2321" i="1"/>
  <c r="D2322" i="1"/>
  <c r="D2323" i="1"/>
  <c r="D2324" i="1"/>
  <c r="D2325" i="1"/>
  <c r="D2326" i="1"/>
  <c r="D2327" i="1"/>
  <c r="D2328" i="1"/>
  <c r="D2329" i="1"/>
  <c r="D2330" i="1"/>
  <c r="B2330" i="1" s="1"/>
  <c r="D2331" i="1"/>
  <c r="D2332" i="1"/>
  <c r="D2333" i="1"/>
  <c r="D2334" i="1"/>
  <c r="D2335" i="1"/>
  <c r="D2336" i="1"/>
  <c r="D2337" i="1"/>
  <c r="D2338" i="1"/>
  <c r="D2339" i="1"/>
  <c r="D2341" i="1"/>
  <c r="D2342" i="1"/>
  <c r="D2343" i="1"/>
  <c r="D2344" i="1"/>
  <c r="D2345" i="1"/>
  <c r="D2346" i="1"/>
  <c r="D2347" i="1"/>
  <c r="D2348" i="1"/>
  <c r="D2349" i="1"/>
  <c r="D2350" i="1"/>
  <c r="D2351" i="1"/>
  <c r="D2352" i="1"/>
  <c r="D2353" i="1"/>
  <c r="D2354" i="1"/>
  <c r="D2355" i="1"/>
  <c r="D2356" i="1"/>
  <c r="D2357" i="1"/>
  <c r="D2358" i="1"/>
  <c r="D2359" i="1"/>
  <c r="D2360" i="1"/>
  <c r="B2360" i="1" s="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B2392" i="1" s="1"/>
  <c r="D2393" i="1"/>
  <c r="D2394" i="1"/>
  <c r="D2395" i="1"/>
  <c r="D2396" i="1"/>
  <c r="D2397" i="1"/>
  <c r="D2398" i="1"/>
  <c r="D2399" i="1"/>
  <c r="D2400" i="1"/>
  <c r="D2401" i="1"/>
  <c r="D2402" i="1"/>
  <c r="B2402" i="1" s="1"/>
  <c r="D2403" i="1"/>
  <c r="D2404" i="1"/>
  <c r="D2405" i="1"/>
  <c r="D2406" i="1"/>
  <c r="D2407" i="1"/>
  <c r="D2408" i="1"/>
  <c r="D2409" i="1"/>
  <c r="D2410" i="1"/>
  <c r="D2411" i="1"/>
  <c r="D2412" i="1"/>
  <c r="D2413" i="1"/>
  <c r="D2414" i="1"/>
  <c r="D2415" i="1"/>
  <c r="D2416" i="1"/>
  <c r="D2417" i="1"/>
  <c r="D2418" i="1"/>
  <c r="D2419" i="1"/>
  <c r="D2420" i="1"/>
  <c r="B2420" i="1" s="1"/>
  <c r="D2421" i="1"/>
  <c r="D2422" i="1"/>
  <c r="D2423" i="1"/>
  <c r="D2424" i="1"/>
  <c r="D2425" i="1"/>
  <c r="D2426" i="1"/>
  <c r="D2427" i="1"/>
  <c r="D2428" i="1"/>
  <c r="D2429" i="1"/>
  <c r="D2430" i="1"/>
  <c r="D2431" i="1"/>
  <c r="D2432" i="1"/>
  <c r="D2433" i="1"/>
  <c r="D2434" i="1"/>
  <c r="D2435" i="1"/>
  <c r="D2436" i="1"/>
  <c r="D2437" i="1"/>
  <c r="D2438" i="1"/>
  <c r="B2438" i="1" s="1"/>
  <c r="D2439" i="1"/>
  <c r="D2440" i="1"/>
  <c r="D2441" i="1"/>
  <c r="D2442" i="1"/>
  <c r="D2443" i="1"/>
  <c r="D2444" i="1"/>
  <c r="D2445" i="1"/>
  <c r="D2446" i="1"/>
  <c r="D2447" i="1"/>
  <c r="D2448" i="1"/>
  <c r="D2449" i="1"/>
  <c r="D2450" i="1"/>
  <c r="D2451" i="1"/>
  <c r="D2452" i="1"/>
  <c r="D2453" i="1"/>
  <c r="D2454" i="1"/>
  <c r="D2455" i="1"/>
  <c r="B2455" i="1" s="1"/>
  <c r="D2456" i="1"/>
  <c r="D2457" i="1"/>
  <c r="D2458" i="1"/>
  <c r="D2459" i="1"/>
  <c r="D2460" i="1"/>
  <c r="D2461" i="1"/>
  <c r="D2462" i="1"/>
  <c r="D2463" i="1"/>
  <c r="D2464" i="1"/>
  <c r="B2464" i="1" s="1"/>
  <c r="D2465" i="1"/>
  <c r="D2466" i="1"/>
  <c r="D2467" i="1"/>
  <c r="D2468" i="1"/>
  <c r="D2469" i="1"/>
  <c r="D2470" i="1"/>
  <c r="D2471" i="1"/>
  <c r="D2472" i="1"/>
  <c r="D2473" i="1"/>
  <c r="B2473" i="1" s="1"/>
  <c r="D2474" i="1"/>
  <c r="D2475" i="1"/>
  <c r="D2476" i="1"/>
  <c r="D2477" i="1"/>
  <c r="D2478" i="1"/>
  <c r="D2479" i="1"/>
  <c r="D2480" i="1"/>
  <c r="D2481" i="1"/>
  <c r="D2482" i="1"/>
  <c r="B2482" i="1" s="1"/>
  <c r="D2483" i="1"/>
  <c r="D2484" i="1"/>
  <c r="D2485" i="1"/>
  <c r="D2486" i="1"/>
  <c r="D2487" i="1"/>
  <c r="D2488" i="1"/>
  <c r="D2489" i="1"/>
  <c r="D2490" i="1"/>
  <c r="D2491" i="1"/>
  <c r="D2492" i="1"/>
  <c r="D2493" i="1"/>
  <c r="D2494" i="1"/>
  <c r="D2495" i="1"/>
  <c r="D2496" i="1"/>
  <c r="D2497" i="1"/>
  <c r="B2497" i="1" s="1"/>
  <c r="D2498" i="1"/>
  <c r="D2499" i="1"/>
  <c r="D2500" i="1"/>
  <c r="D2501" i="1"/>
  <c r="D2502" i="1"/>
  <c r="D2503" i="1"/>
  <c r="D2504" i="1"/>
  <c r="B2504" i="1" s="1"/>
  <c r="D2505" i="1"/>
  <c r="D2506" i="1"/>
  <c r="D2507" i="1"/>
  <c r="D2508" i="1"/>
  <c r="D2509" i="1"/>
  <c r="D2510" i="1"/>
  <c r="D2511" i="1"/>
  <c r="D2512" i="1"/>
  <c r="B2512" i="1" s="1"/>
  <c r="D2513" i="1"/>
  <c r="D2514" i="1"/>
  <c r="D2515" i="1"/>
  <c r="D2516" i="1"/>
  <c r="D2517" i="1"/>
  <c r="D2518" i="1"/>
  <c r="D2519" i="1"/>
  <c r="D2520" i="1"/>
  <c r="D2521" i="1"/>
  <c r="D2522" i="1"/>
  <c r="D2523" i="1"/>
  <c r="D2524" i="1"/>
  <c r="D2525" i="1"/>
  <c r="D2526" i="1"/>
  <c r="D2527" i="1"/>
  <c r="D2528" i="1"/>
  <c r="D2529" i="1"/>
  <c r="D2530" i="1"/>
  <c r="D2531" i="1"/>
  <c r="D2532" i="1"/>
  <c r="D2533" i="1"/>
  <c r="B2533" i="1" s="1"/>
  <c r="D2534" i="1"/>
  <c r="D2535" i="1"/>
  <c r="D2536" i="1"/>
  <c r="D2537" i="1"/>
  <c r="D2538" i="1"/>
  <c r="D2539" i="1"/>
  <c r="D2540" i="1"/>
  <c r="B2540" i="1" s="1"/>
  <c r="D2541" i="1"/>
  <c r="D2542" i="1"/>
  <c r="D2543" i="1"/>
  <c r="D2544" i="1"/>
  <c r="D2545" i="1"/>
  <c r="D2546" i="1"/>
  <c r="D2547" i="1"/>
  <c r="D2548" i="1"/>
  <c r="B2548" i="1" s="1"/>
  <c r="D2549" i="1"/>
  <c r="D2550" i="1"/>
  <c r="D2551" i="1"/>
  <c r="D2552" i="1"/>
  <c r="D2553" i="1"/>
  <c r="D2554" i="1"/>
  <c r="D2555" i="1"/>
  <c r="D2556" i="1"/>
  <c r="D2557" i="1"/>
  <c r="D2558" i="1"/>
  <c r="D2559" i="1"/>
  <c r="D2560" i="1"/>
  <c r="D2561" i="1"/>
  <c r="D2562" i="1"/>
  <c r="D2563" i="1"/>
  <c r="D2564" i="1"/>
  <c r="D2565" i="1"/>
  <c r="D2566" i="1"/>
  <c r="D2567" i="1"/>
  <c r="D2568" i="1"/>
  <c r="D2569" i="1"/>
  <c r="B2569" i="1" s="1"/>
  <c r="D2570" i="1"/>
  <c r="D2571" i="1"/>
  <c r="D2572" i="1"/>
  <c r="D2573" i="1"/>
  <c r="D2574" i="1"/>
  <c r="D2575" i="1"/>
  <c r="D2576" i="1"/>
  <c r="B2576" i="1" s="1"/>
  <c r="D2577" i="1"/>
  <c r="D2578" i="1"/>
  <c r="D2579" i="1"/>
  <c r="D2580" i="1"/>
  <c r="D2581" i="1"/>
  <c r="D2582" i="1"/>
  <c r="D2583" i="1"/>
  <c r="D2584" i="1"/>
  <c r="B2584" i="1" s="1"/>
  <c r="D2585" i="1"/>
  <c r="D2586" i="1"/>
  <c r="D2587" i="1"/>
  <c r="D2588" i="1"/>
  <c r="D2589" i="1"/>
  <c r="D2590" i="1"/>
  <c r="D2591" i="1"/>
  <c r="D2592" i="1"/>
  <c r="D2593" i="1"/>
  <c r="D2594" i="1"/>
  <c r="D2595" i="1"/>
  <c r="D2596" i="1"/>
  <c r="D2597" i="1"/>
  <c r="D2598" i="1"/>
  <c r="D2599" i="1"/>
  <c r="D2600" i="1"/>
  <c r="D2601" i="1"/>
  <c r="D2602" i="1"/>
  <c r="D2603" i="1"/>
  <c r="D2604" i="1"/>
  <c r="D2605" i="1"/>
  <c r="B2605" i="1" s="1"/>
  <c r="D2606" i="1"/>
  <c r="D2607" i="1"/>
  <c r="D2608" i="1"/>
  <c r="D2609" i="1"/>
  <c r="D2610" i="1"/>
  <c r="D2611" i="1"/>
  <c r="D2612" i="1"/>
  <c r="B2612" i="1" s="1"/>
  <c r="D2613" i="1"/>
  <c r="D2614" i="1"/>
  <c r="D2615" i="1"/>
  <c r="D2616" i="1"/>
  <c r="D2617" i="1"/>
  <c r="D2618" i="1"/>
  <c r="D2619" i="1"/>
  <c r="D2620" i="1"/>
  <c r="B2620" i="1" s="1"/>
  <c r="D2621" i="1"/>
  <c r="D2622" i="1"/>
  <c r="D2623" i="1"/>
  <c r="D2624" i="1"/>
  <c r="D2625" i="1"/>
  <c r="D2626" i="1"/>
  <c r="D2627" i="1"/>
  <c r="D2628" i="1"/>
  <c r="D2629" i="1"/>
  <c r="D2630" i="1"/>
  <c r="D2631" i="1"/>
  <c r="D2632" i="1"/>
  <c r="D2633" i="1"/>
  <c r="D2634" i="1"/>
  <c r="D2635" i="1"/>
  <c r="D2636" i="1"/>
  <c r="D2637" i="1"/>
  <c r="D2638" i="1"/>
  <c r="D2639" i="1"/>
  <c r="D2640" i="1"/>
  <c r="D2641" i="1"/>
  <c r="B2641" i="1" s="1"/>
  <c r="D2642" i="1"/>
  <c r="D2643" i="1"/>
  <c r="D2644" i="1"/>
  <c r="D2645" i="1"/>
  <c r="D2646" i="1"/>
  <c r="D2647" i="1"/>
  <c r="D2648" i="1"/>
  <c r="B2648" i="1" s="1"/>
  <c r="D2649" i="1"/>
  <c r="D2650" i="1"/>
  <c r="D2651" i="1"/>
  <c r="D2652" i="1"/>
  <c r="D2653" i="1"/>
  <c r="D2654" i="1"/>
  <c r="D2655" i="1"/>
  <c r="D2656" i="1"/>
  <c r="B2656" i="1" s="1"/>
  <c r="D2657" i="1"/>
  <c r="D2658" i="1"/>
  <c r="D2659" i="1"/>
  <c r="D2660" i="1"/>
  <c r="D2661" i="1"/>
  <c r="D2662" i="1"/>
  <c r="D2663" i="1"/>
  <c r="D2664" i="1"/>
  <c r="D2665" i="1"/>
  <c r="D2666" i="1"/>
  <c r="D2667" i="1"/>
  <c r="D2668" i="1"/>
  <c r="D2669" i="1"/>
  <c r="D2670" i="1"/>
  <c r="D2671" i="1"/>
  <c r="D2672" i="1"/>
  <c r="D2673" i="1"/>
  <c r="D2674" i="1"/>
  <c r="D2675" i="1"/>
  <c r="D2676" i="1"/>
  <c r="D2677" i="1"/>
  <c r="B2677" i="1" s="1"/>
  <c r="D2678" i="1"/>
  <c r="D2679" i="1"/>
  <c r="D2680" i="1"/>
  <c r="D2681" i="1"/>
  <c r="D2682" i="1"/>
  <c r="D2683" i="1"/>
  <c r="D2684" i="1"/>
  <c r="B2684" i="1" s="1"/>
  <c r="D2685" i="1"/>
  <c r="D2686" i="1"/>
  <c r="D2687" i="1"/>
  <c r="D2688" i="1"/>
  <c r="D2689" i="1"/>
  <c r="D2690" i="1"/>
  <c r="D2691" i="1"/>
  <c r="D2692" i="1"/>
  <c r="B2692" i="1" s="1"/>
  <c r="D2693" i="1"/>
  <c r="D2694" i="1"/>
  <c r="D2695" i="1"/>
  <c r="D2696" i="1"/>
  <c r="D2697" i="1"/>
  <c r="D2698" i="1"/>
  <c r="D2699" i="1"/>
  <c r="D2700" i="1"/>
  <c r="D2701" i="1"/>
  <c r="D2702" i="1"/>
  <c r="D2703" i="1"/>
  <c r="D2704" i="1"/>
  <c r="D2705" i="1"/>
  <c r="D2706" i="1"/>
  <c r="D2707" i="1"/>
  <c r="D2708" i="1"/>
  <c r="D2709" i="1"/>
  <c r="D2710" i="1"/>
  <c r="D2711" i="1"/>
  <c r="D2712" i="1"/>
  <c r="D2713" i="1"/>
  <c r="B2713" i="1" s="1"/>
  <c r="D2714" i="1"/>
  <c r="D2715" i="1"/>
  <c r="D2716" i="1"/>
  <c r="D2717" i="1"/>
  <c r="D2718" i="1"/>
  <c r="D2719" i="1"/>
  <c r="D2720" i="1"/>
  <c r="B2720" i="1" s="1"/>
  <c r="D2721" i="1"/>
  <c r="D2722" i="1"/>
  <c r="D2723" i="1"/>
  <c r="D2724" i="1"/>
  <c r="D2725" i="1"/>
  <c r="D2726" i="1"/>
  <c r="D2727" i="1"/>
  <c r="D2728" i="1"/>
  <c r="B2728" i="1" s="1"/>
  <c r="D2729" i="1"/>
  <c r="D2730" i="1"/>
  <c r="D2731" i="1"/>
  <c r="D2732" i="1"/>
  <c r="D2733" i="1"/>
  <c r="D2734" i="1"/>
  <c r="D2735" i="1"/>
  <c r="D2736" i="1"/>
  <c r="D2737" i="1"/>
  <c r="D2738" i="1"/>
  <c r="D2739" i="1"/>
  <c r="D2740" i="1"/>
  <c r="D2741" i="1"/>
  <c r="D2742" i="1"/>
  <c r="D2743" i="1"/>
  <c r="D2744" i="1"/>
  <c r="D2745" i="1"/>
  <c r="D2746" i="1"/>
  <c r="D2747" i="1"/>
  <c r="D2748" i="1"/>
  <c r="D2749" i="1"/>
  <c r="B2749" i="1" s="1"/>
  <c r="D2750" i="1"/>
  <c r="D2751" i="1"/>
  <c r="D2752" i="1"/>
  <c r="D2753" i="1"/>
  <c r="D2754" i="1"/>
  <c r="D2755" i="1"/>
  <c r="D2756" i="1"/>
  <c r="B2756" i="1" s="1"/>
  <c r="D2757" i="1"/>
  <c r="D2758" i="1"/>
  <c r="D2759" i="1"/>
  <c r="D2760" i="1"/>
  <c r="D2761" i="1"/>
  <c r="D2762" i="1"/>
  <c r="D2763" i="1"/>
  <c r="D2764" i="1"/>
  <c r="B2764" i="1" s="1"/>
  <c r="D2765" i="1"/>
  <c r="D2766" i="1"/>
  <c r="D2767" i="1"/>
  <c r="D2768" i="1"/>
  <c r="D2769" i="1"/>
  <c r="D2770" i="1"/>
  <c r="D2771" i="1"/>
  <c r="D2772" i="1"/>
  <c r="D2773" i="1"/>
  <c r="D2774" i="1"/>
  <c r="D2775" i="1"/>
  <c r="D2776" i="1"/>
  <c r="D2777" i="1"/>
  <c r="D2778" i="1"/>
  <c r="D2779" i="1"/>
  <c r="D2780" i="1"/>
  <c r="D2781" i="1"/>
  <c r="D2782" i="1"/>
  <c r="D2783" i="1"/>
  <c r="D2784" i="1"/>
  <c r="D2785" i="1"/>
  <c r="B2785" i="1" s="1"/>
  <c r="D2786" i="1"/>
  <c r="D2787" i="1"/>
  <c r="D2788" i="1"/>
  <c r="D2789" i="1"/>
  <c r="D2790" i="1"/>
  <c r="D2791" i="1"/>
  <c r="D2792" i="1"/>
  <c r="B2792" i="1" s="1"/>
  <c r="D2793" i="1"/>
  <c r="D2794" i="1"/>
  <c r="D2795" i="1"/>
  <c r="D2796" i="1"/>
  <c r="D2797" i="1"/>
  <c r="D2798" i="1"/>
  <c r="D2799" i="1"/>
  <c r="D2800" i="1"/>
  <c r="B2800" i="1" s="1"/>
  <c r="D2801" i="1"/>
  <c r="D2802" i="1"/>
  <c r="D2803" i="1"/>
  <c r="D2804" i="1"/>
  <c r="D2805" i="1"/>
  <c r="D2806" i="1"/>
  <c r="D2807" i="1"/>
  <c r="D2808" i="1"/>
  <c r="D2809" i="1"/>
  <c r="D2810" i="1"/>
  <c r="D2811" i="1"/>
  <c r="D2812" i="1"/>
  <c r="D2813" i="1"/>
  <c r="D2814" i="1"/>
  <c r="D2815" i="1"/>
  <c r="D2816" i="1"/>
  <c r="D2817" i="1"/>
  <c r="D2818" i="1"/>
  <c r="D2819" i="1"/>
  <c r="D2820" i="1"/>
  <c r="D2821" i="1"/>
  <c r="B2821" i="1" s="1"/>
  <c r="D2822" i="1"/>
  <c r="D2823" i="1"/>
  <c r="D2824" i="1"/>
  <c r="D2825" i="1"/>
  <c r="D2826" i="1"/>
  <c r="D2827" i="1"/>
  <c r="D2828" i="1"/>
  <c r="B2828" i="1" s="1"/>
  <c r="D2829" i="1"/>
  <c r="D2830" i="1"/>
  <c r="D2831" i="1"/>
  <c r="D2832" i="1"/>
  <c r="D2833" i="1"/>
  <c r="D2834" i="1"/>
  <c r="D2835" i="1"/>
  <c r="D2836" i="1"/>
  <c r="B2836" i="1" s="1"/>
  <c r="D2837" i="1"/>
  <c r="D2838" i="1"/>
  <c r="D2839" i="1"/>
  <c r="D2841" i="1"/>
  <c r="D2842" i="1"/>
  <c r="D2843" i="1"/>
  <c r="B2843" i="1" s="1"/>
  <c r="D2844" i="1"/>
  <c r="D2845" i="1"/>
  <c r="D2846" i="1"/>
  <c r="D2847" i="1"/>
  <c r="D2848" i="1"/>
  <c r="D2849" i="1"/>
  <c r="D2850" i="1"/>
  <c r="D2851" i="1"/>
  <c r="D2852" i="1"/>
  <c r="D2853" i="1"/>
  <c r="D2854" i="1"/>
  <c r="D2855" i="1"/>
  <c r="D2856" i="1"/>
  <c r="D2857" i="1"/>
  <c r="D2858" i="1"/>
  <c r="D2859" i="1"/>
  <c r="D2860" i="1"/>
  <c r="D2861" i="1"/>
  <c r="D2862" i="1"/>
  <c r="D2863" i="1"/>
  <c r="D2864" i="1"/>
  <c r="B2864" i="1" s="1"/>
  <c r="D2865" i="1"/>
  <c r="D2866" i="1"/>
  <c r="D2867" i="1"/>
  <c r="D2868" i="1"/>
  <c r="D2869" i="1"/>
  <c r="D2870" i="1"/>
  <c r="D2871" i="1"/>
  <c r="D2872" i="1"/>
  <c r="B2872" i="1" s="1"/>
  <c r="D2873" i="1"/>
  <c r="D2874" i="1"/>
  <c r="D2875" i="1"/>
  <c r="D2876" i="1"/>
  <c r="D2877" i="1"/>
  <c r="D2878" i="1"/>
  <c r="D2879" i="1"/>
  <c r="B2879" i="1" s="1"/>
  <c r="D2880" i="1"/>
  <c r="D2881" i="1"/>
  <c r="D2882" i="1"/>
  <c r="D2883" i="1"/>
  <c r="D2884" i="1"/>
  <c r="D2885" i="1"/>
  <c r="D2886" i="1"/>
  <c r="D2887" i="1"/>
  <c r="D2888" i="1"/>
  <c r="D2889" i="1"/>
  <c r="D2890" i="1"/>
  <c r="D2891" i="1"/>
  <c r="D2892" i="1"/>
  <c r="D2893" i="1"/>
  <c r="D2894" i="1"/>
  <c r="D2895" i="1"/>
  <c r="D2896" i="1"/>
  <c r="D2897" i="1"/>
  <c r="D2898" i="1"/>
  <c r="D2899" i="1"/>
  <c r="D2900" i="1"/>
  <c r="B2900" i="1" s="1"/>
  <c r="D2901" i="1"/>
  <c r="D2902" i="1"/>
  <c r="D2903" i="1"/>
  <c r="D2904" i="1"/>
  <c r="D2905" i="1"/>
  <c r="D2906" i="1"/>
  <c r="D2907" i="1"/>
  <c r="D2908" i="1"/>
  <c r="B2908" i="1" s="1"/>
  <c r="D2909" i="1"/>
  <c r="D2910" i="1"/>
  <c r="D2911" i="1"/>
  <c r="D2912" i="1"/>
  <c r="D2913" i="1"/>
  <c r="D2914" i="1"/>
  <c r="D2915" i="1"/>
  <c r="B2915" i="1" s="1"/>
  <c r="D2916" i="1"/>
  <c r="D2917" i="1"/>
  <c r="D2918" i="1"/>
  <c r="D2919" i="1"/>
  <c r="D2920" i="1"/>
  <c r="D2921" i="1"/>
  <c r="D2922" i="1"/>
  <c r="D2923" i="1"/>
  <c r="D2924" i="1"/>
  <c r="D2925" i="1"/>
  <c r="D2926" i="1"/>
  <c r="D2927" i="1"/>
  <c r="D2928" i="1"/>
  <c r="D2929" i="1"/>
  <c r="D2930" i="1"/>
  <c r="D2931" i="1"/>
  <c r="D2932" i="1"/>
  <c r="D2933" i="1"/>
  <c r="D2934" i="1"/>
  <c r="D2935" i="1"/>
  <c r="D2936" i="1"/>
  <c r="B2936" i="1" s="1"/>
  <c r="D2937" i="1"/>
  <c r="D2938" i="1"/>
  <c r="D2939" i="1"/>
  <c r="D2940" i="1"/>
  <c r="D2941" i="1"/>
  <c r="D2942" i="1"/>
  <c r="D2943" i="1"/>
  <c r="D2944" i="1"/>
  <c r="B2944" i="1" s="1"/>
  <c r="D2945" i="1"/>
  <c r="D2946" i="1"/>
  <c r="D2947" i="1"/>
  <c r="D2948" i="1"/>
  <c r="D2949" i="1"/>
  <c r="D2950" i="1"/>
  <c r="D2951" i="1"/>
  <c r="B2951" i="1" s="1"/>
  <c r="D2952" i="1"/>
  <c r="D2953" i="1"/>
  <c r="D2954" i="1"/>
  <c r="D2955" i="1"/>
  <c r="D2956" i="1"/>
  <c r="D2957" i="1"/>
  <c r="D2958" i="1"/>
  <c r="D2959" i="1"/>
  <c r="D2960" i="1"/>
  <c r="D2961" i="1"/>
  <c r="D2962" i="1"/>
  <c r="D2963" i="1"/>
  <c r="D2964" i="1"/>
  <c r="D2965" i="1"/>
  <c r="D2966" i="1"/>
  <c r="D2967" i="1"/>
  <c r="D2968" i="1"/>
  <c r="D2969" i="1"/>
  <c r="D2970" i="1"/>
  <c r="D2971" i="1"/>
  <c r="D2972" i="1"/>
  <c r="B2972" i="1" s="1"/>
  <c r="D2973" i="1"/>
  <c r="D2974" i="1"/>
  <c r="D2975" i="1"/>
  <c r="D2976" i="1"/>
  <c r="D2977" i="1"/>
  <c r="D2978" i="1"/>
  <c r="D2979" i="1"/>
  <c r="D2980" i="1"/>
  <c r="B2980" i="1" s="1"/>
  <c r="D2981" i="1"/>
  <c r="D2982" i="1"/>
  <c r="D2983" i="1"/>
  <c r="D2984" i="1"/>
  <c r="D2985" i="1"/>
  <c r="D2986" i="1"/>
  <c r="D2987" i="1"/>
  <c r="B2987" i="1" s="1"/>
  <c r="D2988" i="1"/>
  <c r="D2989" i="1"/>
  <c r="D2990" i="1"/>
  <c r="D2991" i="1"/>
  <c r="D2992" i="1"/>
  <c r="D2993" i="1"/>
  <c r="D2994" i="1"/>
  <c r="D2995" i="1"/>
  <c r="D2996" i="1"/>
  <c r="D2997" i="1"/>
  <c r="D2998" i="1"/>
  <c r="D2999" i="1"/>
  <c r="D3000" i="1"/>
  <c r="D3001" i="1"/>
  <c r="D3002" i="1"/>
  <c r="D3003" i="1"/>
  <c r="D3004" i="1"/>
  <c r="D3005" i="1"/>
  <c r="D3006" i="1"/>
  <c r="D3007" i="1"/>
  <c r="D3008" i="1"/>
  <c r="B3008" i="1" s="1"/>
  <c r="D3009" i="1"/>
  <c r="D3010" i="1"/>
  <c r="D3011" i="1"/>
  <c r="D3012" i="1"/>
  <c r="D3013" i="1"/>
  <c r="D3014" i="1"/>
  <c r="D3015" i="1"/>
  <c r="D3016" i="1"/>
  <c r="B3016" i="1" s="1"/>
  <c r="D3017" i="1"/>
  <c r="D3018" i="1"/>
  <c r="D3019" i="1"/>
  <c r="D3020" i="1"/>
  <c r="D3021" i="1"/>
  <c r="D3022" i="1"/>
  <c r="D3023" i="1"/>
  <c r="B3023" i="1" s="1"/>
  <c r="D3024" i="1"/>
  <c r="D3025" i="1"/>
  <c r="D3026" i="1"/>
  <c r="D992" i="1"/>
  <c r="B992" i="1" s="1"/>
  <c r="B3013" i="1" l="1"/>
  <c r="C3013" i="1"/>
  <c r="B2977" i="1"/>
  <c r="C2977" i="1"/>
  <c r="B2941" i="1"/>
  <c r="C2941" i="1"/>
  <c r="B2905" i="1"/>
  <c r="C2905" i="1"/>
  <c r="B2875" i="1"/>
  <c r="C2875" i="1"/>
  <c r="B2851" i="1"/>
  <c r="C2851" i="1"/>
  <c r="B2808" i="1"/>
  <c r="C2808" i="1"/>
  <c r="B2778" i="1"/>
  <c r="C2778" i="1"/>
  <c r="B2748" i="1"/>
  <c r="C2748" i="1"/>
  <c r="B2718" i="1"/>
  <c r="C2718" i="1"/>
  <c r="B2688" i="1"/>
  <c r="C2688" i="1"/>
  <c r="B2664" i="1"/>
  <c r="C2664" i="1"/>
  <c r="B2652" i="1"/>
  <c r="C2652" i="1"/>
  <c r="B2634" i="1"/>
  <c r="C2634" i="1"/>
  <c r="B2622" i="1"/>
  <c r="C2622" i="1"/>
  <c r="B2616" i="1"/>
  <c r="C2616" i="1"/>
  <c r="B2610" i="1"/>
  <c r="C2610" i="1"/>
  <c r="B2604" i="1"/>
  <c r="C2604" i="1"/>
  <c r="B2598" i="1"/>
  <c r="C2598" i="1"/>
  <c r="B2592" i="1"/>
  <c r="C2592" i="1"/>
  <c r="B2586" i="1"/>
  <c r="C2586" i="1"/>
  <c r="B2580" i="1"/>
  <c r="C2580" i="1"/>
  <c r="B2574" i="1"/>
  <c r="C2574" i="1"/>
  <c r="B2568" i="1"/>
  <c r="C2568" i="1"/>
  <c r="B2562" i="1"/>
  <c r="C2562" i="1"/>
  <c r="B2556" i="1"/>
  <c r="C2556" i="1"/>
  <c r="B2550" i="1"/>
  <c r="C2550" i="1"/>
  <c r="B2544" i="1"/>
  <c r="C2544" i="1"/>
  <c r="B2538" i="1"/>
  <c r="C2538" i="1"/>
  <c r="B2532" i="1"/>
  <c r="C2532" i="1"/>
  <c r="B2526" i="1"/>
  <c r="C2526" i="1"/>
  <c r="B2520" i="1"/>
  <c r="C2520" i="1"/>
  <c r="B2514" i="1"/>
  <c r="C2514" i="1"/>
  <c r="B2508" i="1"/>
  <c r="C2508" i="1"/>
  <c r="B2502" i="1"/>
  <c r="C2502" i="1"/>
  <c r="B2496" i="1"/>
  <c r="C2496" i="1"/>
  <c r="B2490" i="1"/>
  <c r="C2490" i="1"/>
  <c r="B2484" i="1"/>
  <c r="C2484" i="1"/>
  <c r="B2478" i="1"/>
  <c r="C2478" i="1"/>
  <c r="B2472" i="1"/>
  <c r="C2472" i="1"/>
  <c r="B2466" i="1"/>
  <c r="C2466" i="1"/>
  <c r="B2460" i="1"/>
  <c r="C2460" i="1"/>
  <c r="B2454" i="1"/>
  <c r="C2454" i="1"/>
  <c r="B2448" i="1"/>
  <c r="C2448" i="1"/>
  <c r="B2442" i="1"/>
  <c r="C2442" i="1"/>
  <c r="B2436" i="1"/>
  <c r="C2436" i="1"/>
  <c r="B2430" i="1"/>
  <c r="C2430" i="1"/>
  <c r="B2424" i="1"/>
  <c r="C2424" i="1"/>
  <c r="B2418" i="1"/>
  <c r="C2418" i="1"/>
  <c r="B2412" i="1"/>
  <c r="C2412" i="1"/>
  <c r="B2406" i="1"/>
  <c r="C2406" i="1"/>
  <c r="B2400" i="1"/>
  <c r="C2400" i="1"/>
  <c r="B2394" i="1"/>
  <c r="C2394" i="1"/>
  <c r="B2388" i="1"/>
  <c r="C2388" i="1"/>
  <c r="B2382" i="1"/>
  <c r="C2382" i="1"/>
  <c r="B2376" i="1"/>
  <c r="C2376" i="1"/>
  <c r="B2370" i="1"/>
  <c r="C2370" i="1"/>
  <c r="B2364" i="1"/>
  <c r="C2364" i="1"/>
  <c r="B2358" i="1"/>
  <c r="C2358" i="1"/>
  <c r="B2352" i="1"/>
  <c r="C2352" i="1"/>
  <c r="B2346" i="1"/>
  <c r="C2346" i="1"/>
  <c r="B2339" i="1"/>
  <c r="C2339" i="1"/>
  <c r="B2333" i="1"/>
  <c r="C2333" i="1"/>
  <c r="B2327" i="1"/>
  <c r="C2327" i="1"/>
  <c r="B2321" i="1"/>
  <c r="C2321" i="1"/>
  <c r="B2315" i="1"/>
  <c r="C2315" i="1"/>
  <c r="B2309" i="1"/>
  <c r="C2309" i="1"/>
  <c r="B2303" i="1"/>
  <c r="C2303" i="1"/>
  <c r="B2297" i="1"/>
  <c r="C2297" i="1"/>
  <c r="B2291" i="1"/>
  <c r="C2291" i="1"/>
  <c r="B2285" i="1"/>
  <c r="C2285" i="1"/>
  <c r="B2279" i="1"/>
  <c r="C2279" i="1"/>
  <c r="B2273" i="1"/>
  <c r="C2273" i="1"/>
  <c r="B2267" i="1"/>
  <c r="C2267" i="1"/>
  <c r="B2261" i="1"/>
  <c r="C2261" i="1"/>
  <c r="B2255" i="1"/>
  <c r="C2255" i="1"/>
  <c r="B2249" i="1"/>
  <c r="C2249" i="1"/>
  <c r="B2243" i="1"/>
  <c r="C2243" i="1"/>
  <c r="B2237" i="1"/>
  <c r="C2237" i="1"/>
  <c r="B2231" i="1"/>
  <c r="C2231" i="1"/>
  <c r="B2225" i="1"/>
  <c r="C2225" i="1"/>
  <c r="B2219" i="1"/>
  <c r="C2219" i="1"/>
  <c r="B2213" i="1"/>
  <c r="C2213" i="1"/>
  <c r="B2207" i="1"/>
  <c r="C2207" i="1"/>
  <c r="B2201" i="1"/>
  <c r="C2201" i="1"/>
  <c r="B2195" i="1"/>
  <c r="C2195" i="1"/>
  <c r="B2189" i="1"/>
  <c r="C2189" i="1"/>
  <c r="B2183" i="1"/>
  <c r="C2183" i="1"/>
  <c r="B2177" i="1"/>
  <c r="C2177" i="1"/>
  <c r="B2171" i="1"/>
  <c r="C2171" i="1"/>
  <c r="B2165" i="1"/>
  <c r="C2165" i="1"/>
  <c r="B2159" i="1"/>
  <c r="C2159" i="1"/>
  <c r="B2153" i="1"/>
  <c r="C2153" i="1"/>
  <c r="B2147" i="1"/>
  <c r="C2147" i="1"/>
  <c r="B2141" i="1"/>
  <c r="C2141" i="1"/>
  <c r="B2135" i="1"/>
  <c r="C2135" i="1"/>
  <c r="B2129" i="1"/>
  <c r="C2129" i="1"/>
  <c r="B2123" i="1"/>
  <c r="C2123" i="1"/>
  <c r="B2117" i="1"/>
  <c r="C2117" i="1"/>
  <c r="B2111" i="1"/>
  <c r="C2111" i="1"/>
  <c r="B2105" i="1"/>
  <c r="C2105" i="1"/>
  <c r="B2099" i="1"/>
  <c r="C2099" i="1"/>
  <c r="B2093" i="1"/>
  <c r="C2093" i="1"/>
  <c r="B2087" i="1"/>
  <c r="C2087" i="1"/>
  <c r="B2081" i="1"/>
  <c r="C2081" i="1"/>
  <c r="B2075" i="1"/>
  <c r="C2075" i="1"/>
  <c r="B2069" i="1"/>
  <c r="C2069" i="1"/>
  <c r="B2063" i="1"/>
  <c r="C2063" i="1"/>
  <c r="B2057" i="1"/>
  <c r="C2057" i="1"/>
  <c r="B2051" i="1"/>
  <c r="C2051" i="1"/>
  <c r="B2045" i="1"/>
  <c r="C2045" i="1"/>
  <c r="B2039" i="1"/>
  <c r="C2039" i="1"/>
  <c r="B2033" i="1"/>
  <c r="C2033" i="1"/>
  <c r="B2027" i="1"/>
  <c r="C2027" i="1"/>
  <c r="B2021" i="1"/>
  <c r="C2021" i="1"/>
  <c r="B2015" i="1"/>
  <c r="C2015" i="1"/>
  <c r="B2009" i="1"/>
  <c r="C2009" i="1"/>
  <c r="B2003" i="1"/>
  <c r="C2003" i="1"/>
  <c r="B1997" i="1"/>
  <c r="C1997" i="1"/>
  <c r="B1991" i="1"/>
  <c r="C1991" i="1"/>
  <c r="B1985" i="1"/>
  <c r="C1985" i="1"/>
  <c r="B1979" i="1"/>
  <c r="C1979" i="1"/>
  <c r="B1973" i="1"/>
  <c r="C1973" i="1"/>
  <c r="B1967" i="1"/>
  <c r="C1967" i="1"/>
  <c r="B1961" i="1"/>
  <c r="C1961" i="1"/>
  <c r="B3019" i="1"/>
  <c r="C3019" i="1"/>
  <c r="B2989" i="1"/>
  <c r="C2989" i="1"/>
  <c r="B2959" i="1"/>
  <c r="C2959" i="1"/>
  <c r="B2929" i="1"/>
  <c r="C2929" i="1"/>
  <c r="B2899" i="1"/>
  <c r="C2899" i="1"/>
  <c r="B2869" i="1"/>
  <c r="C2869" i="1"/>
  <c r="B2838" i="1"/>
  <c r="C2838" i="1"/>
  <c r="B2820" i="1"/>
  <c r="C2820" i="1"/>
  <c r="B2784" i="1"/>
  <c r="C2784" i="1"/>
  <c r="B2754" i="1"/>
  <c r="C2754" i="1"/>
  <c r="B2724" i="1"/>
  <c r="C2724" i="1"/>
  <c r="B2700" i="1"/>
  <c r="C2700" i="1"/>
  <c r="B2670" i="1"/>
  <c r="C2670" i="1"/>
  <c r="B2628" i="1"/>
  <c r="C2628" i="1"/>
  <c r="B3006" i="1"/>
  <c r="C3006" i="1"/>
  <c r="B2982" i="1"/>
  <c r="C2982" i="1"/>
  <c r="B2958" i="1"/>
  <c r="C2958" i="1"/>
  <c r="B2934" i="1"/>
  <c r="C2934" i="1"/>
  <c r="B2910" i="1"/>
  <c r="C2910" i="1"/>
  <c r="B2886" i="1"/>
  <c r="C2886" i="1"/>
  <c r="B2862" i="1"/>
  <c r="C2862" i="1"/>
  <c r="B2837" i="1"/>
  <c r="C2837" i="1"/>
  <c r="B2813" i="1"/>
  <c r="C2813" i="1"/>
  <c r="B2789" i="1"/>
  <c r="C2789" i="1"/>
  <c r="B2765" i="1"/>
  <c r="C2765" i="1"/>
  <c r="B2741" i="1"/>
  <c r="C2741" i="1"/>
  <c r="B2711" i="1"/>
  <c r="C2711" i="1"/>
  <c r="B2687" i="1"/>
  <c r="C2687" i="1"/>
  <c r="B2669" i="1"/>
  <c r="C2669" i="1"/>
  <c r="B2645" i="1"/>
  <c r="C2645" i="1"/>
  <c r="B2627" i="1"/>
  <c r="C2627" i="1"/>
  <c r="B2603" i="1"/>
  <c r="C2603" i="1"/>
  <c r="B2579" i="1"/>
  <c r="C2579" i="1"/>
  <c r="B2555" i="1"/>
  <c r="C2555" i="1"/>
  <c r="B2537" i="1"/>
  <c r="C2537" i="1"/>
  <c r="B2513" i="1"/>
  <c r="C2513" i="1"/>
  <c r="B2489" i="1"/>
  <c r="C2489" i="1"/>
  <c r="B2465" i="1"/>
  <c r="C2465" i="1"/>
  <c r="B2441" i="1"/>
  <c r="C2441" i="1"/>
  <c r="B2417" i="1"/>
  <c r="C2417" i="1"/>
  <c r="B2393" i="1"/>
  <c r="C2393" i="1"/>
  <c r="B2369" i="1"/>
  <c r="C2369" i="1"/>
  <c r="B2351" i="1"/>
  <c r="C2351" i="1"/>
  <c r="B2326" i="1"/>
  <c r="C2326" i="1"/>
  <c r="B2302" i="1"/>
  <c r="C2302" i="1"/>
  <c r="B2278" i="1"/>
  <c r="C2278" i="1"/>
  <c r="B2254" i="1"/>
  <c r="C2254" i="1"/>
  <c r="B2236" i="1"/>
  <c r="C2236" i="1"/>
  <c r="B2212" i="1"/>
  <c r="C2212" i="1"/>
  <c r="B2188" i="1"/>
  <c r="C2188" i="1"/>
  <c r="B2164" i="1"/>
  <c r="C2164" i="1"/>
  <c r="B2140" i="1"/>
  <c r="C2140" i="1"/>
  <c r="B2116" i="1"/>
  <c r="C2116" i="1"/>
  <c r="B2098" i="1"/>
  <c r="C2098" i="1"/>
  <c r="B2062" i="1"/>
  <c r="C2062" i="1"/>
  <c r="B3001" i="1"/>
  <c r="C3001" i="1"/>
  <c r="B2983" i="1"/>
  <c r="C2983" i="1"/>
  <c r="B2947" i="1"/>
  <c r="C2947" i="1"/>
  <c r="B2917" i="1"/>
  <c r="C2917" i="1"/>
  <c r="B2887" i="1"/>
  <c r="C2887" i="1"/>
  <c r="B2857" i="1"/>
  <c r="C2857" i="1"/>
  <c r="B2832" i="1"/>
  <c r="C2832" i="1"/>
  <c r="B2802" i="1"/>
  <c r="C2802" i="1"/>
  <c r="B2766" i="1"/>
  <c r="C2766" i="1"/>
  <c r="B2736" i="1"/>
  <c r="C2736" i="1"/>
  <c r="B2712" i="1"/>
  <c r="C2712" i="1"/>
  <c r="B2676" i="1"/>
  <c r="C2676" i="1"/>
  <c r="B2640" i="1"/>
  <c r="C2640" i="1"/>
  <c r="B3018" i="1"/>
  <c r="C3018" i="1"/>
  <c r="B2994" i="1"/>
  <c r="C2994" i="1"/>
  <c r="B2970" i="1"/>
  <c r="C2970" i="1"/>
  <c r="B2940" i="1"/>
  <c r="C2940" i="1"/>
  <c r="B2928" i="1"/>
  <c r="C2928" i="1"/>
  <c r="B2904" i="1"/>
  <c r="C2904" i="1"/>
  <c r="B2880" i="1"/>
  <c r="C2880" i="1"/>
  <c r="B2856" i="1"/>
  <c r="C2856" i="1"/>
  <c r="B2831" i="1"/>
  <c r="C2831" i="1"/>
  <c r="B2807" i="1"/>
  <c r="C2807" i="1"/>
  <c r="B2783" i="1"/>
  <c r="C2783" i="1"/>
  <c r="B2759" i="1"/>
  <c r="C2759" i="1"/>
  <c r="B2735" i="1"/>
  <c r="C2735" i="1"/>
  <c r="B2723" i="1"/>
  <c r="C2723" i="1"/>
  <c r="B2699" i="1"/>
  <c r="C2699" i="1"/>
  <c r="B2675" i="1"/>
  <c r="C2675" i="1"/>
  <c r="B2651" i="1"/>
  <c r="C2651" i="1"/>
  <c r="B2621" i="1"/>
  <c r="C2621" i="1"/>
  <c r="B2597" i="1"/>
  <c r="C2597" i="1"/>
  <c r="B2573" i="1"/>
  <c r="C2573" i="1"/>
  <c r="B2543" i="1"/>
  <c r="C2543" i="1"/>
  <c r="B2525" i="1"/>
  <c r="C2525" i="1"/>
  <c r="B2501" i="1"/>
  <c r="C2501" i="1"/>
  <c r="B2477" i="1"/>
  <c r="C2477" i="1"/>
  <c r="B2453" i="1"/>
  <c r="C2453" i="1"/>
  <c r="B2429" i="1"/>
  <c r="C2429" i="1"/>
  <c r="B2405" i="1"/>
  <c r="C2405" i="1"/>
  <c r="B2381" i="1"/>
  <c r="C2381" i="1"/>
  <c r="B2345" i="1"/>
  <c r="C2345" i="1"/>
  <c r="B2320" i="1"/>
  <c r="C2320" i="1"/>
  <c r="B2296" i="1"/>
  <c r="C2296" i="1"/>
  <c r="B2272" i="1"/>
  <c r="C2272" i="1"/>
  <c r="B2248" i="1"/>
  <c r="C2248" i="1"/>
  <c r="B2224" i="1"/>
  <c r="C2224" i="1"/>
  <c r="B2206" i="1"/>
  <c r="C2206" i="1"/>
  <c r="B2182" i="1"/>
  <c r="C2182" i="1"/>
  <c r="B2158" i="1"/>
  <c r="C2158" i="1"/>
  <c r="B2128" i="1"/>
  <c r="C2128" i="1"/>
  <c r="B2104" i="1"/>
  <c r="C2104" i="1"/>
  <c r="B2080" i="1"/>
  <c r="C2080" i="1"/>
  <c r="B2056" i="1"/>
  <c r="C2056" i="1"/>
  <c r="B3007" i="1"/>
  <c r="C3007" i="1"/>
  <c r="B2971" i="1"/>
  <c r="C2971" i="1"/>
  <c r="B2953" i="1"/>
  <c r="C2953" i="1"/>
  <c r="B2923" i="1"/>
  <c r="C2923" i="1"/>
  <c r="B2893" i="1"/>
  <c r="C2893" i="1"/>
  <c r="B2863" i="1"/>
  <c r="C2863" i="1"/>
  <c r="B2826" i="1"/>
  <c r="C2826" i="1"/>
  <c r="B2796" i="1"/>
  <c r="C2796" i="1"/>
  <c r="B2772" i="1"/>
  <c r="C2772" i="1"/>
  <c r="B2742" i="1"/>
  <c r="C2742" i="1"/>
  <c r="B2706" i="1"/>
  <c r="C2706" i="1"/>
  <c r="B2682" i="1"/>
  <c r="C2682" i="1"/>
  <c r="B2646" i="1"/>
  <c r="C2646" i="1"/>
  <c r="B3012" i="1"/>
  <c r="C3012" i="1"/>
  <c r="B2988" i="1"/>
  <c r="C2988" i="1"/>
  <c r="B2976" i="1"/>
  <c r="C2976" i="1"/>
  <c r="B2952" i="1"/>
  <c r="C2952" i="1"/>
  <c r="B2922" i="1"/>
  <c r="C2922" i="1"/>
  <c r="B2892" i="1"/>
  <c r="C2892" i="1"/>
  <c r="B2868" i="1"/>
  <c r="C2868" i="1"/>
  <c r="B2844" i="1"/>
  <c r="C2844" i="1"/>
  <c r="B2819" i="1"/>
  <c r="C2819" i="1"/>
  <c r="B2795" i="1"/>
  <c r="C2795" i="1"/>
  <c r="B2771" i="1"/>
  <c r="C2771" i="1"/>
  <c r="B2747" i="1"/>
  <c r="C2747" i="1"/>
  <c r="B2717" i="1"/>
  <c r="C2717" i="1"/>
  <c r="B2693" i="1"/>
  <c r="C2693" i="1"/>
  <c r="B2663" i="1"/>
  <c r="C2663" i="1"/>
  <c r="B2633" i="1"/>
  <c r="C2633" i="1"/>
  <c r="B2615" i="1"/>
  <c r="C2615" i="1"/>
  <c r="B2585" i="1"/>
  <c r="C2585" i="1"/>
  <c r="B2561" i="1"/>
  <c r="C2561" i="1"/>
  <c r="B2531" i="1"/>
  <c r="C2531" i="1"/>
  <c r="B2507" i="1"/>
  <c r="C2507" i="1"/>
  <c r="B2483" i="1"/>
  <c r="C2483" i="1"/>
  <c r="B2459" i="1"/>
  <c r="C2459" i="1"/>
  <c r="B2435" i="1"/>
  <c r="C2435" i="1"/>
  <c r="B2411" i="1"/>
  <c r="C2411" i="1"/>
  <c r="B2387" i="1"/>
  <c r="C2387" i="1"/>
  <c r="B2363" i="1"/>
  <c r="C2363" i="1"/>
  <c r="B2338" i="1"/>
  <c r="C2338" i="1"/>
  <c r="B2314" i="1"/>
  <c r="C2314" i="1"/>
  <c r="B2290" i="1"/>
  <c r="C2290" i="1"/>
  <c r="B2266" i="1"/>
  <c r="C2266" i="1"/>
  <c r="B2242" i="1"/>
  <c r="C2242" i="1"/>
  <c r="B2218" i="1"/>
  <c r="C2218" i="1"/>
  <c r="B2194" i="1"/>
  <c r="C2194" i="1"/>
  <c r="B2170" i="1"/>
  <c r="C2170" i="1"/>
  <c r="B2146" i="1"/>
  <c r="C2146" i="1"/>
  <c r="B2122" i="1"/>
  <c r="C2122" i="1"/>
  <c r="B2092" i="1"/>
  <c r="C2092" i="1"/>
  <c r="B2068" i="1"/>
  <c r="C2068" i="1"/>
  <c r="B3025" i="1"/>
  <c r="C3025" i="1"/>
  <c r="B2995" i="1"/>
  <c r="C2995" i="1"/>
  <c r="B2965" i="1"/>
  <c r="C2965" i="1"/>
  <c r="B2935" i="1"/>
  <c r="C2935" i="1"/>
  <c r="B2911" i="1"/>
  <c r="C2911" i="1"/>
  <c r="B2881" i="1"/>
  <c r="C2881" i="1"/>
  <c r="B2845" i="1"/>
  <c r="C2845" i="1"/>
  <c r="B2814" i="1"/>
  <c r="C2814" i="1"/>
  <c r="B2790" i="1"/>
  <c r="C2790" i="1"/>
  <c r="B2760" i="1"/>
  <c r="C2760" i="1"/>
  <c r="B2730" i="1"/>
  <c r="C2730" i="1"/>
  <c r="B2694" i="1"/>
  <c r="C2694" i="1"/>
  <c r="B2658" i="1"/>
  <c r="C2658" i="1"/>
  <c r="B3024" i="1"/>
  <c r="C3024" i="1"/>
  <c r="B3000" i="1"/>
  <c r="C3000" i="1"/>
  <c r="B2964" i="1"/>
  <c r="C2964" i="1"/>
  <c r="B2946" i="1"/>
  <c r="C2946" i="1"/>
  <c r="B2916" i="1"/>
  <c r="C2916" i="1"/>
  <c r="B2898" i="1"/>
  <c r="C2898" i="1"/>
  <c r="B2874" i="1"/>
  <c r="C2874" i="1"/>
  <c r="B2850" i="1"/>
  <c r="C2850" i="1"/>
  <c r="B2825" i="1"/>
  <c r="C2825" i="1"/>
  <c r="B2801" i="1"/>
  <c r="C2801" i="1"/>
  <c r="B2777" i="1"/>
  <c r="C2777" i="1"/>
  <c r="B2753" i="1"/>
  <c r="C2753" i="1"/>
  <c r="B2729" i="1"/>
  <c r="C2729" i="1"/>
  <c r="B2705" i="1"/>
  <c r="C2705" i="1"/>
  <c r="B2681" i="1"/>
  <c r="C2681" i="1"/>
  <c r="B2657" i="1"/>
  <c r="C2657" i="1"/>
  <c r="B2639" i="1"/>
  <c r="C2639" i="1"/>
  <c r="B2609" i="1"/>
  <c r="C2609" i="1"/>
  <c r="B2591" i="1"/>
  <c r="C2591" i="1"/>
  <c r="B2567" i="1"/>
  <c r="C2567" i="1"/>
  <c r="B2549" i="1"/>
  <c r="C2549" i="1"/>
  <c r="B2519" i="1"/>
  <c r="C2519" i="1"/>
  <c r="B2495" i="1"/>
  <c r="C2495" i="1"/>
  <c r="B2471" i="1"/>
  <c r="C2471" i="1"/>
  <c r="B2447" i="1"/>
  <c r="C2447" i="1"/>
  <c r="B2423" i="1"/>
  <c r="C2423" i="1"/>
  <c r="B2399" i="1"/>
  <c r="C2399" i="1"/>
  <c r="B2375" i="1"/>
  <c r="C2375" i="1"/>
  <c r="B2357" i="1"/>
  <c r="C2357" i="1"/>
  <c r="B2332" i="1"/>
  <c r="C2332" i="1"/>
  <c r="B2308" i="1"/>
  <c r="C2308" i="1"/>
  <c r="B2284" i="1"/>
  <c r="C2284" i="1"/>
  <c r="B2260" i="1"/>
  <c r="C2260" i="1"/>
  <c r="B2230" i="1"/>
  <c r="C2230" i="1"/>
  <c r="B2200" i="1"/>
  <c r="C2200" i="1"/>
  <c r="B2176" i="1"/>
  <c r="C2176" i="1"/>
  <c r="B2152" i="1"/>
  <c r="C2152" i="1"/>
  <c r="B2134" i="1"/>
  <c r="C2134" i="1"/>
  <c r="B2110" i="1"/>
  <c r="C2110" i="1"/>
  <c r="B2086" i="1"/>
  <c r="C2086" i="1"/>
  <c r="B2074" i="1"/>
  <c r="C2074" i="1"/>
  <c r="B2038" i="1"/>
  <c r="C2038" i="1"/>
  <c r="B2008" i="1"/>
  <c r="C2008" i="1"/>
  <c r="B1990" i="1"/>
  <c r="C1990" i="1"/>
  <c r="B1972" i="1"/>
  <c r="C1972" i="1"/>
  <c r="B1948" i="1"/>
  <c r="C1948" i="1"/>
  <c r="B1918" i="1"/>
  <c r="C1918" i="1"/>
  <c r="B1894" i="1"/>
  <c r="C1894" i="1"/>
  <c r="B1864" i="1"/>
  <c r="C1864" i="1"/>
  <c r="B1840" i="1"/>
  <c r="C1840" i="1"/>
  <c r="B1816" i="1"/>
  <c r="C1816" i="1"/>
  <c r="B1792" i="1"/>
  <c r="C1792" i="1"/>
  <c r="B3011" i="1"/>
  <c r="C3011" i="1"/>
  <c r="B2993" i="1"/>
  <c r="C2993" i="1"/>
  <c r="B2975" i="1"/>
  <c r="C2975" i="1"/>
  <c r="B2957" i="1"/>
  <c r="C2957" i="1"/>
  <c r="B2945" i="1"/>
  <c r="C2945" i="1"/>
  <c r="B2927" i="1"/>
  <c r="C2927" i="1"/>
  <c r="B2903" i="1"/>
  <c r="C2903" i="1"/>
  <c r="B2891" i="1"/>
  <c r="C2891" i="1"/>
  <c r="B2885" i="1"/>
  <c r="C2885" i="1"/>
  <c r="B2873" i="1"/>
  <c r="C2873" i="1"/>
  <c r="B2867" i="1"/>
  <c r="C2867" i="1"/>
  <c r="B2861" i="1"/>
  <c r="C2861" i="1"/>
  <c r="B2855" i="1"/>
  <c r="C2855" i="1"/>
  <c r="B2849" i="1"/>
  <c r="C2849" i="1"/>
  <c r="B2830" i="1"/>
  <c r="C2830" i="1"/>
  <c r="B2824" i="1"/>
  <c r="C2824" i="1"/>
  <c r="B2818" i="1"/>
  <c r="C2818" i="1"/>
  <c r="B2812" i="1"/>
  <c r="C2812" i="1"/>
  <c r="B2806" i="1"/>
  <c r="C2806" i="1"/>
  <c r="B2794" i="1"/>
  <c r="C2794" i="1"/>
  <c r="B2788" i="1"/>
  <c r="C2788" i="1"/>
  <c r="B2782" i="1"/>
  <c r="C2782" i="1"/>
  <c r="B2776" i="1"/>
  <c r="C2776" i="1"/>
  <c r="B2770" i="1"/>
  <c r="C2770" i="1"/>
  <c r="B2758" i="1"/>
  <c r="C2758" i="1"/>
  <c r="B2752" i="1"/>
  <c r="C2752" i="1"/>
  <c r="B2746" i="1"/>
  <c r="C2746" i="1"/>
  <c r="B2740" i="1"/>
  <c r="C2740" i="1"/>
  <c r="B2734" i="1"/>
  <c r="C2734" i="1"/>
  <c r="B2722" i="1"/>
  <c r="C2722" i="1"/>
  <c r="B2716" i="1"/>
  <c r="C2716" i="1"/>
  <c r="B2710" i="1"/>
  <c r="C2710" i="1"/>
  <c r="B2704" i="1"/>
  <c r="C2704" i="1"/>
  <c r="B2698" i="1"/>
  <c r="C2698" i="1"/>
  <c r="B2686" i="1"/>
  <c r="C2686" i="1"/>
  <c r="B2680" i="1"/>
  <c r="C2680" i="1"/>
  <c r="B2674" i="1"/>
  <c r="C2674" i="1"/>
  <c r="B2668" i="1"/>
  <c r="C2668" i="1"/>
  <c r="B2662" i="1"/>
  <c r="C2662" i="1"/>
  <c r="B2650" i="1"/>
  <c r="C2650" i="1"/>
  <c r="B2644" i="1"/>
  <c r="C2644" i="1"/>
  <c r="B2638" i="1"/>
  <c r="C2638" i="1"/>
  <c r="B2632" i="1"/>
  <c r="C2632" i="1"/>
  <c r="B2626" i="1"/>
  <c r="C2626" i="1"/>
  <c r="B2614" i="1"/>
  <c r="C2614" i="1"/>
  <c r="B2608" i="1"/>
  <c r="C2608" i="1"/>
  <c r="B2602" i="1"/>
  <c r="C2602" i="1"/>
  <c r="B2596" i="1"/>
  <c r="C2596" i="1"/>
  <c r="B2590" i="1"/>
  <c r="C2590" i="1"/>
  <c r="B2578" i="1"/>
  <c r="C2578" i="1"/>
  <c r="B2572" i="1"/>
  <c r="C2572" i="1"/>
  <c r="B2566" i="1"/>
  <c r="C2566" i="1"/>
  <c r="B2560" i="1"/>
  <c r="C2560" i="1"/>
  <c r="B2554" i="1"/>
  <c r="C2554" i="1"/>
  <c r="B2542" i="1"/>
  <c r="C2542" i="1"/>
  <c r="B2536" i="1"/>
  <c r="C2536" i="1"/>
  <c r="B2530" i="1"/>
  <c r="C2530" i="1"/>
  <c r="B2524" i="1"/>
  <c r="C2524" i="1"/>
  <c r="B2518" i="1"/>
  <c r="C2518" i="1"/>
  <c r="B2506" i="1"/>
  <c r="C2506" i="1"/>
  <c r="B2500" i="1"/>
  <c r="C2500" i="1"/>
  <c r="B2494" i="1"/>
  <c r="C2494" i="1"/>
  <c r="B2488" i="1"/>
  <c r="C2488" i="1"/>
  <c r="B2476" i="1"/>
  <c r="C2476" i="1"/>
  <c r="B2470" i="1"/>
  <c r="C2470" i="1"/>
  <c r="B2458" i="1"/>
  <c r="C2458" i="1"/>
  <c r="B2452" i="1"/>
  <c r="C2452" i="1"/>
  <c r="B2446" i="1"/>
  <c r="C2446" i="1"/>
  <c r="B2440" i="1"/>
  <c r="C2440" i="1"/>
  <c r="B2434" i="1"/>
  <c r="C2434" i="1"/>
  <c r="B2428" i="1"/>
  <c r="C2428" i="1"/>
  <c r="B2422" i="1"/>
  <c r="C2422" i="1"/>
  <c r="B2416" i="1"/>
  <c r="C2416" i="1"/>
  <c r="B2410" i="1"/>
  <c r="C2410" i="1"/>
  <c r="B2404" i="1"/>
  <c r="C2404" i="1"/>
  <c r="B2398" i="1"/>
  <c r="C2398" i="1"/>
  <c r="B2386" i="1"/>
  <c r="C2386" i="1"/>
  <c r="B2380" i="1"/>
  <c r="C2380" i="1"/>
  <c r="B2374" i="1"/>
  <c r="C2374" i="1"/>
  <c r="B2368" i="1"/>
  <c r="C2368" i="1"/>
  <c r="B2362" i="1"/>
  <c r="C2362" i="1"/>
  <c r="B2356" i="1"/>
  <c r="C2356" i="1"/>
  <c r="B2350" i="1"/>
  <c r="C2350" i="1"/>
  <c r="B2344" i="1"/>
  <c r="C2344" i="1"/>
  <c r="B2337" i="1"/>
  <c r="C2337" i="1"/>
  <c r="B2331" i="1"/>
  <c r="C2331" i="1"/>
  <c r="B2325" i="1"/>
  <c r="C2325" i="1"/>
  <c r="B2319" i="1"/>
  <c r="C2319" i="1"/>
  <c r="B2313" i="1"/>
  <c r="C2313" i="1"/>
  <c r="B2307" i="1"/>
  <c r="C2307" i="1"/>
  <c r="B2301" i="1"/>
  <c r="C2301" i="1"/>
  <c r="B2295" i="1"/>
  <c r="C2295" i="1"/>
  <c r="B2289" i="1"/>
  <c r="C2289" i="1"/>
  <c r="B2283" i="1"/>
  <c r="C2283" i="1"/>
  <c r="B2277" i="1"/>
  <c r="C2277" i="1"/>
  <c r="B2271" i="1"/>
  <c r="C2271" i="1"/>
  <c r="B2265" i="1"/>
  <c r="C2265" i="1"/>
  <c r="B2259" i="1"/>
  <c r="C2259" i="1"/>
  <c r="B2253" i="1"/>
  <c r="C2253" i="1"/>
  <c r="B2247" i="1"/>
  <c r="C2247" i="1"/>
  <c r="B2241" i="1"/>
  <c r="C2241" i="1"/>
  <c r="B2235" i="1"/>
  <c r="C2235" i="1"/>
  <c r="B2229" i="1"/>
  <c r="C2229" i="1"/>
  <c r="B2223" i="1"/>
  <c r="C2223" i="1"/>
  <c r="B2217" i="1"/>
  <c r="C2217" i="1"/>
  <c r="B2211" i="1"/>
  <c r="C2211" i="1"/>
  <c r="B2199" i="1"/>
  <c r="C2199" i="1"/>
  <c r="B2193" i="1"/>
  <c r="C2193" i="1"/>
  <c r="B2187" i="1"/>
  <c r="C2187" i="1"/>
  <c r="B2181" i="1"/>
  <c r="C2181" i="1"/>
  <c r="B2175" i="1"/>
  <c r="C2175" i="1"/>
  <c r="B2169" i="1"/>
  <c r="C2169" i="1"/>
  <c r="B2163" i="1"/>
  <c r="C2163" i="1"/>
  <c r="B2157" i="1"/>
  <c r="C2157" i="1"/>
  <c r="B2151" i="1"/>
  <c r="C2151" i="1"/>
  <c r="B2145" i="1"/>
  <c r="C2145" i="1"/>
  <c r="B2139" i="1"/>
  <c r="C2139" i="1"/>
  <c r="B2133" i="1"/>
  <c r="C2133" i="1"/>
  <c r="B2127" i="1"/>
  <c r="C2127" i="1"/>
  <c r="B2121" i="1"/>
  <c r="C2121" i="1"/>
  <c r="B2115" i="1"/>
  <c r="C2115" i="1"/>
  <c r="B2109" i="1"/>
  <c r="C2109" i="1"/>
  <c r="B2103" i="1"/>
  <c r="C2103" i="1"/>
  <c r="B2097" i="1"/>
  <c r="C2097" i="1"/>
  <c r="B2085" i="1"/>
  <c r="C2085" i="1"/>
  <c r="B2079" i="1"/>
  <c r="C2079" i="1"/>
  <c r="B2073" i="1"/>
  <c r="C2073" i="1"/>
  <c r="B2067" i="1"/>
  <c r="C2067" i="1"/>
  <c r="B2061" i="1"/>
  <c r="C2061" i="1"/>
  <c r="B2055" i="1"/>
  <c r="C2055" i="1"/>
  <c r="B2049" i="1"/>
  <c r="C2049" i="1"/>
  <c r="B2043" i="1"/>
  <c r="C2043" i="1"/>
  <c r="B2037" i="1"/>
  <c r="C2037" i="1"/>
  <c r="B2031" i="1"/>
  <c r="C2031" i="1"/>
  <c r="B2025" i="1"/>
  <c r="C2025" i="1"/>
  <c r="B2019" i="1"/>
  <c r="C2019" i="1"/>
  <c r="B2013" i="1"/>
  <c r="C2013" i="1"/>
  <c r="B2007" i="1"/>
  <c r="C2007" i="1"/>
  <c r="B2001" i="1"/>
  <c r="C2001" i="1"/>
  <c r="B1995" i="1"/>
  <c r="C1995" i="1"/>
  <c r="B1989" i="1"/>
  <c r="C1989" i="1"/>
  <c r="B1983" i="1"/>
  <c r="C1983" i="1"/>
  <c r="B1977" i="1"/>
  <c r="C1977" i="1"/>
  <c r="B1971" i="1"/>
  <c r="C1971" i="1"/>
  <c r="B1965" i="1"/>
  <c r="C1965" i="1"/>
  <c r="B1959" i="1"/>
  <c r="C1959" i="1"/>
  <c r="B1953" i="1"/>
  <c r="C1953" i="1"/>
  <c r="B1947" i="1"/>
  <c r="C1947" i="1"/>
  <c r="B1941" i="1"/>
  <c r="C1941" i="1"/>
  <c r="B1935" i="1"/>
  <c r="C1935" i="1"/>
  <c r="B1929" i="1"/>
  <c r="C1929" i="1"/>
  <c r="B1923" i="1"/>
  <c r="C1923" i="1"/>
  <c r="B1917" i="1"/>
  <c r="C1917" i="1"/>
  <c r="B1911" i="1"/>
  <c r="C1911" i="1"/>
  <c r="B1905" i="1"/>
  <c r="C1905" i="1"/>
  <c r="B1899" i="1"/>
  <c r="C1899" i="1"/>
  <c r="B1893" i="1"/>
  <c r="C1893" i="1"/>
  <c r="B1887" i="1"/>
  <c r="C1887" i="1"/>
  <c r="B1881" i="1"/>
  <c r="C1881" i="1"/>
  <c r="B1875" i="1"/>
  <c r="C1875" i="1"/>
  <c r="B1869" i="1"/>
  <c r="C1869" i="1"/>
  <c r="B1863" i="1"/>
  <c r="C1863" i="1"/>
  <c r="B1857" i="1"/>
  <c r="C1857" i="1"/>
  <c r="B1851" i="1"/>
  <c r="C1851" i="1"/>
  <c r="B1839" i="1"/>
  <c r="C1839" i="1"/>
  <c r="B1833" i="1"/>
  <c r="C1833" i="1"/>
  <c r="B1827" i="1"/>
  <c r="C1827" i="1"/>
  <c r="B1821" i="1"/>
  <c r="C1821" i="1"/>
  <c r="B1815" i="1"/>
  <c r="C1815" i="1"/>
  <c r="B1809" i="1"/>
  <c r="C1809" i="1"/>
  <c r="B1803" i="1"/>
  <c r="C1803" i="1"/>
  <c r="B1797" i="1"/>
  <c r="C1797" i="1"/>
  <c r="B1791" i="1"/>
  <c r="C1791" i="1"/>
  <c r="B1785" i="1"/>
  <c r="C1785" i="1"/>
  <c r="B1779" i="1"/>
  <c r="C1779" i="1"/>
  <c r="B1773" i="1"/>
  <c r="C1773" i="1"/>
  <c r="B1767" i="1"/>
  <c r="C1767" i="1"/>
  <c r="B1761" i="1"/>
  <c r="C1761" i="1"/>
  <c r="B1755" i="1"/>
  <c r="C1755" i="1"/>
  <c r="B1749" i="1"/>
  <c r="C1749" i="1"/>
  <c r="C3016" i="1"/>
  <c r="C2972" i="1"/>
  <c r="C2843" i="1"/>
  <c r="C2764" i="1"/>
  <c r="C2720" i="1"/>
  <c r="C2677" i="1"/>
  <c r="C2548" i="1"/>
  <c r="C2504" i="1"/>
  <c r="C2455" i="1"/>
  <c r="C2402" i="1"/>
  <c r="C2205" i="1"/>
  <c r="C2091" i="1"/>
  <c r="C1889" i="1"/>
  <c r="C992" i="1"/>
  <c r="B2032" i="1"/>
  <c r="C2032" i="1"/>
  <c r="B2014" i="1"/>
  <c r="C2014" i="1"/>
  <c r="B1984" i="1"/>
  <c r="C1984" i="1"/>
  <c r="B1960" i="1"/>
  <c r="C1960" i="1"/>
  <c r="B1942" i="1"/>
  <c r="C1942" i="1"/>
  <c r="B1924" i="1"/>
  <c r="C1924" i="1"/>
  <c r="B1906" i="1"/>
  <c r="C1906" i="1"/>
  <c r="B1882" i="1"/>
  <c r="C1882" i="1"/>
  <c r="B1858" i="1"/>
  <c r="C1858" i="1"/>
  <c r="B1828" i="1"/>
  <c r="C1828" i="1"/>
  <c r="B1804" i="1"/>
  <c r="C1804" i="1"/>
  <c r="B3005" i="1"/>
  <c r="C3005" i="1"/>
  <c r="B2969" i="1"/>
  <c r="C2969" i="1"/>
  <c r="B2933" i="1"/>
  <c r="C2933" i="1"/>
  <c r="B2897" i="1"/>
  <c r="C2897" i="1"/>
  <c r="B3022" i="1"/>
  <c r="C3022" i="1"/>
  <c r="B3010" i="1"/>
  <c r="C3010" i="1"/>
  <c r="B3004" i="1"/>
  <c r="C3004" i="1"/>
  <c r="B2998" i="1"/>
  <c r="C2998" i="1"/>
  <c r="B2992" i="1"/>
  <c r="C2992" i="1"/>
  <c r="B2986" i="1"/>
  <c r="C2986" i="1"/>
  <c r="B2974" i="1"/>
  <c r="C2974" i="1"/>
  <c r="B2968" i="1"/>
  <c r="C2968" i="1"/>
  <c r="B2962" i="1"/>
  <c r="C2962" i="1"/>
  <c r="B2956" i="1"/>
  <c r="C2956" i="1"/>
  <c r="B2950" i="1"/>
  <c r="C2950" i="1"/>
  <c r="B2938" i="1"/>
  <c r="C2938" i="1"/>
  <c r="B2932" i="1"/>
  <c r="C2932" i="1"/>
  <c r="B2926" i="1"/>
  <c r="C2926" i="1"/>
  <c r="B2920" i="1"/>
  <c r="C2920" i="1"/>
  <c r="B2914" i="1"/>
  <c r="C2914" i="1"/>
  <c r="B2902" i="1"/>
  <c r="C2902" i="1"/>
  <c r="B2896" i="1"/>
  <c r="C2896" i="1"/>
  <c r="B2890" i="1"/>
  <c r="C2890" i="1"/>
  <c r="B2884" i="1"/>
  <c r="C2884" i="1"/>
  <c r="B2878" i="1"/>
  <c r="C2878" i="1"/>
  <c r="B2866" i="1"/>
  <c r="C2866" i="1"/>
  <c r="B2860" i="1"/>
  <c r="C2860" i="1"/>
  <c r="B2854" i="1"/>
  <c r="C2854" i="1"/>
  <c r="B2848" i="1"/>
  <c r="C2848" i="1"/>
  <c r="B2842" i="1"/>
  <c r="C2842" i="1"/>
  <c r="B2835" i="1"/>
  <c r="C2835" i="1"/>
  <c r="B2829" i="1"/>
  <c r="C2829" i="1"/>
  <c r="B2823" i="1"/>
  <c r="C2823" i="1"/>
  <c r="B2817" i="1"/>
  <c r="C2817" i="1"/>
  <c r="B2811" i="1"/>
  <c r="C2811" i="1"/>
  <c r="B2805" i="1"/>
  <c r="C2805" i="1"/>
  <c r="B2799" i="1"/>
  <c r="C2799" i="1"/>
  <c r="B2793" i="1"/>
  <c r="C2793" i="1"/>
  <c r="B2787" i="1"/>
  <c r="C2787" i="1"/>
  <c r="B2781" i="1"/>
  <c r="C2781" i="1"/>
  <c r="B2775" i="1"/>
  <c r="C2775" i="1"/>
  <c r="B2769" i="1"/>
  <c r="C2769" i="1"/>
  <c r="B2763" i="1"/>
  <c r="C2763" i="1"/>
  <c r="B2757" i="1"/>
  <c r="C2757" i="1"/>
  <c r="B2751" i="1"/>
  <c r="C2751" i="1"/>
  <c r="B2745" i="1"/>
  <c r="C2745" i="1"/>
  <c r="B2739" i="1"/>
  <c r="C2739" i="1"/>
  <c r="B2733" i="1"/>
  <c r="C2733" i="1"/>
  <c r="B2727" i="1"/>
  <c r="C2727" i="1"/>
  <c r="B2721" i="1"/>
  <c r="C2721" i="1"/>
  <c r="B2715" i="1"/>
  <c r="C2715" i="1"/>
  <c r="B2709" i="1"/>
  <c r="C2709" i="1"/>
  <c r="B2703" i="1"/>
  <c r="C2703" i="1"/>
  <c r="B2697" i="1"/>
  <c r="C2697" i="1"/>
  <c r="B2691" i="1"/>
  <c r="C2691" i="1"/>
  <c r="B2685" i="1"/>
  <c r="C2685" i="1"/>
  <c r="B2679" i="1"/>
  <c r="C2679" i="1"/>
  <c r="B2673" i="1"/>
  <c r="C2673" i="1"/>
  <c r="B2667" i="1"/>
  <c r="C2667" i="1"/>
  <c r="B2661" i="1"/>
  <c r="C2661" i="1"/>
  <c r="B2655" i="1"/>
  <c r="C2655" i="1"/>
  <c r="B2649" i="1"/>
  <c r="C2649" i="1"/>
  <c r="B2643" i="1"/>
  <c r="C2643" i="1"/>
  <c r="B2637" i="1"/>
  <c r="C2637" i="1"/>
  <c r="B2631" i="1"/>
  <c r="C2631" i="1"/>
  <c r="B2625" i="1"/>
  <c r="C2625" i="1"/>
  <c r="B2619" i="1"/>
  <c r="C2619" i="1"/>
  <c r="B2613" i="1"/>
  <c r="C2613" i="1"/>
  <c r="B2607" i="1"/>
  <c r="C2607" i="1"/>
  <c r="B2601" i="1"/>
  <c r="C2601" i="1"/>
  <c r="B2595" i="1"/>
  <c r="C2595" i="1"/>
  <c r="B2589" i="1"/>
  <c r="C2589" i="1"/>
  <c r="B2583" i="1"/>
  <c r="C2583" i="1"/>
  <c r="B2577" i="1"/>
  <c r="C2577" i="1"/>
  <c r="B2571" i="1"/>
  <c r="C2571" i="1"/>
  <c r="B2565" i="1"/>
  <c r="C2565" i="1"/>
  <c r="B2559" i="1"/>
  <c r="C2559" i="1"/>
  <c r="B2553" i="1"/>
  <c r="C2553" i="1"/>
  <c r="B2547" i="1"/>
  <c r="C2547" i="1"/>
  <c r="B2541" i="1"/>
  <c r="C2541" i="1"/>
  <c r="B2535" i="1"/>
  <c r="C2535" i="1"/>
  <c r="B2529" i="1"/>
  <c r="C2529" i="1"/>
  <c r="B2523" i="1"/>
  <c r="C2523" i="1"/>
  <c r="B2517" i="1"/>
  <c r="C2517" i="1"/>
  <c r="B2511" i="1"/>
  <c r="C2511" i="1"/>
  <c r="B2505" i="1"/>
  <c r="C2505" i="1"/>
  <c r="B2499" i="1"/>
  <c r="C2499" i="1"/>
  <c r="B2493" i="1"/>
  <c r="C2493" i="1"/>
  <c r="B2487" i="1"/>
  <c r="C2487" i="1"/>
  <c r="B2481" i="1"/>
  <c r="C2481" i="1"/>
  <c r="B2475" i="1"/>
  <c r="C2475" i="1"/>
  <c r="B2469" i="1"/>
  <c r="C2469" i="1"/>
  <c r="B2463" i="1"/>
  <c r="C2463" i="1"/>
  <c r="B2457" i="1"/>
  <c r="C2457" i="1"/>
  <c r="B2451" i="1"/>
  <c r="C2451" i="1"/>
  <c r="B2445" i="1"/>
  <c r="C2445" i="1"/>
  <c r="B2439" i="1"/>
  <c r="C2439" i="1"/>
  <c r="B2433" i="1"/>
  <c r="C2433" i="1"/>
  <c r="B2427" i="1"/>
  <c r="C2427" i="1"/>
  <c r="B2421" i="1"/>
  <c r="C2421" i="1"/>
  <c r="B2415" i="1"/>
  <c r="C2415" i="1"/>
  <c r="B2409" i="1"/>
  <c r="C2409" i="1"/>
  <c r="B2403" i="1"/>
  <c r="C2403" i="1"/>
  <c r="B2397" i="1"/>
  <c r="C2397" i="1"/>
  <c r="B2391" i="1"/>
  <c r="C2391" i="1"/>
  <c r="B2385" i="1"/>
  <c r="C2385" i="1"/>
  <c r="B2379" i="1"/>
  <c r="C2379" i="1"/>
  <c r="B2373" i="1"/>
  <c r="C2373" i="1"/>
  <c r="B2367" i="1"/>
  <c r="C2367" i="1"/>
  <c r="B2361" i="1"/>
  <c r="C2361" i="1"/>
  <c r="B2355" i="1"/>
  <c r="C2355" i="1"/>
  <c r="B2349" i="1"/>
  <c r="C2349" i="1"/>
  <c r="B2343" i="1"/>
  <c r="C2343" i="1"/>
  <c r="B2336" i="1"/>
  <c r="C2336" i="1"/>
  <c r="B2324" i="1"/>
  <c r="C2324" i="1"/>
  <c r="B2312" i="1"/>
  <c r="C2312" i="1"/>
  <c r="B2306" i="1"/>
  <c r="C2306" i="1"/>
  <c r="B2300" i="1"/>
  <c r="C2300" i="1"/>
  <c r="B2294" i="1"/>
  <c r="C2294" i="1"/>
  <c r="B2282" i="1"/>
  <c r="C2282" i="1"/>
  <c r="B2276" i="1"/>
  <c r="C2276" i="1"/>
  <c r="B2270" i="1"/>
  <c r="C2270" i="1"/>
  <c r="B2264" i="1"/>
  <c r="C2264" i="1"/>
  <c r="B2258" i="1"/>
  <c r="C2258" i="1"/>
  <c r="B2252" i="1"/>
  <c r="C2252" i="1"/>
  <c r="B2246" i="1"/>
  <c r="C2246" i="1"/>
  <c r="B2240" i="1"/>
  <c r="C2240" i="1"/>
  <c r="B2234" i="1"/>
  <c r="C2234" i="1"/>
  <c r="B2228" i="1"/>
  <c r="C2228" i="1"/>
  <c r="B2222" i="1"/>
  <c r="C2222" i="1"/>
  <c r="B2216" i="1"/>
  <c r="C2216" i="1"/>
  <c r="B2210" i="1"/>
  <c r="C2210" i="1"/>
  <c r="B2204" i="1"/>
  <c r="C2204" i="1"/>
  <c r="B2198" i="1"/>
  <c r="C2198" i="1"/>
  <c r="B2192" i="1"/>
  <c r="C2192" i="1"/>
  <c r="B2186" i="1"/>
  <c r="C2186" i="1"/>
  <c r="B2180" i="1"/>
  <c r="C2180" i="1"/>
  <c r="B2174" i="1"/>
  <c r="C2174" i="1"/>
  <c r="B2168" i="1"/>
  <c r="C2168" i="1"/>
  <c r="B2162" i="1"/>
  <c r="C2162" i="1"/>
  <c r="B2156" i="1"/>
  <c r="C2156" i="1"/>
  <c r="B2150" i="1"/>
  <c r="C2150" i="1"/>
  <c r="B2144" i="1"/>
  <c r="C2144" i="1"/>
  <c r="B2138" i="1"/>
  <c r="C2138" i="1"/>
  <c r="B2132" i="1"/>
  <c r="C2132" i="1"/>
  <c r="B2126" i="1"/>
  <c r="C2126" i="1"/>
  <c r="B2120" i="1"/>
  <c r="C2120" i="1"/>
  <c r="B2114" i="1"/>
  <c r="C2114" i="1"/>
  <c r="B2108" i="1"/>
  <c r="C2108" i="1"/>
  <c r="B2102" i="1"/>
  <c r="C2102" i="1"/>
  <c r="B2096" i="1"/>
  <c r="C2096" i="1"/>
  <c r="B2090" i="1"/>
  <c r="C2090" i="1"/>
  <c r="B2084" i="1"/>
  <c r="C2084" i="1"/>
  <c r="B2078" i="1"/>
  <c r="C2078" i="1"/>
  <c r="B2072" i="1"/>
  <c r="C2072" i="1"/>
  <c r="B2066" i="1"/>
  <c r="C2066" i="1"/>
  <c r="B2060" i="1"/>
  <c r="C2060" i="1"/>
  <c r="B2054" i="1"/>
  <c r="C2054" i="1"/>
  <c r="B2048" i="1"/>
  <c r="C2048" i="1"/>
  <c r="B2042" i="1"/>
  <c r="C2042" i="1"/>
  <c r="B2036" i="1"/>
  <c r="C2036" i="1"/>
  <c r="B2030" i="1"/>
  <c r="C2030" i="1"/>
  <c r="B2024" i="1"/>
  <c r="C2024" i="1"/>
  <c r="B2018" i="1"/>
  <c r="C2018" i="1"/>
  <c r="B2012" i="1"/>
  <c r="C2012" i="1"/>
  <c r="B2006" i="1"/>
  <c r="C2006" i="1"/>
  <c r="B2000" i="1"/>
  <c r="C2000" i="1"/>
  <c r="B1994" i="1"/>
  <c r="C1994" i="1"/>
  <c r="B1988" i="1"/>
  <c r="C1988" i="1"/>
  <c r="B1982" i="1"/>
  <c r="C1982" i="1"/>
  <c r="B1976" i="1"/>
  <c r="C1976" i="1"/>
  <c r="B1970" i="1"/>
  <c r="C1970" i="1"/>
  <c r="B1964" i="1"/>
  <c r="C1964" i="1"/>
  <c r="B1958" i="1"/>
  <c r="C1958" i="1"/>
  <c r="B1952" i="1"/>
  <c r="C1952" i="1"/>
  <c r="B1946" i="1"/>
  <c r="C1946" i="1"/>
  <c r="B1940" i="1"/>
  <c r="C1940" i="1"/>
  <c r="B1934" i="1"/>
  <c r="C1934" i="1"/>
  <c r="B1928" i="1"/>
  <c r="C1928" i="1"/>
  <c r="B1922" i="1"/>
  <c r="C1922" i="1"/>
  <c r="B1916" i="1"/>
  <c r="C1916" i="1"/>
  <c r="B1910" i="1"/>
  <c r="C1910" i="1"/>
  <c r="B1904" i="1"/>
  <c r="C1904" i="1"/>
  <c r="B1898" i="1"/>
  <c r="C1898" i="1"/>
  <c r="B1892" i="1"/>
  <c r="C1892" i="1"/>
  <c r="B1886" i="1"/>
  <c r="C1886" i="1"/>
  <c r="B1880" i="1"/>
  <c r="C1880" i="1"/>
  <c r="B1874" i="1"/>
  <c r="C1874" i="1"/>
  <c r="B1868" i="1"/>
  <c r="C1868" i="1"/>
  <c r="B1862" i="1"/>
  <c r="C1862" i="1"/>
  <c r="B1856" i="1"/>
  <c r="C1856" i="1"/>
  <c r="B1850" i="1"/>
  <c r="C1850" i="1"/>
  <c r="B1844" i="1"/>
  <c r="C1844" i="1"/>
  <c r="B1838" i="1"/>
  <c r="C1838" i="1"/>
  <c r="B1832" i="1"/>
  <c r="C1832" i="1"/>
  <c r="B1826" i="1"/>
  <c r="C1826" i="1"/>
  <c r="B1820" i="1"/>
  <c r="C1820" i="1"/>
  <c r="B1814" i="1"/>
  <c r="C1814" i="1"/>
  <c r="B1808" i="1"/>
  <c r="C1808" i="1"/>
  <c r="B1802" i="1"/>
  <c r="C1802" i="1"/>
  <c r="B1796" i="1"/>
  <c r="C1796" i="1"/>
  <c r="B1790" i="1"/>
  <c r="C1790" i="1"/>
  <c r="B1784" i="1"/>
  <c r="C1784" i="1"/>
  <c r="B1778" i="1"/>
  <c r="C1778" i="1"/>
  <c r="B1772" i="1"/>
  <c r="C1772" i="1"/>
  <c r="B1766" i="1"/>
  <c r="C1766" i="1"/>
  <c r="B1760" i="1"/>
  <c r="C1760" i="1"/>
  <c r="B1754" i="1"/>
  <c r="C1754" i="1"/>
  <c r="B1748" i="1"/>
  <c r="C1748" i="1"/>
  <c r="B1742" i="1"/>
  <c r="C1742" i="1"/>
  <c r="B1736" i="1"/>
  <c r="C1736" i="1"/>
  <c r="B1730" i="1"/>
  <c r="C1730" i="1"/>
  <c r="C3008" i="1"/>
  <c r="C2879" i="1"/>
  <c r="C2800" i="1"/>
  <c r="C2756" i="1"/>
  <c r="C2713" i="1"/>
  <c r="C2584" i="1"/>
  <c r="C2540" i="1"/>
  <c r="C2497" i="1"/>
  <c r="C2392" i="1"/>
  <c r="C2330" i="1"/>
  <c r="C2190" i="1"/>
  <c r="C1845" i="1"/>
  <c r="B2050" i="1"/>
  <c r="C2050" i="1"/>
  <c r="B2026" i="1"/>
  <c r="C2026" i="1"/>
  <c r="B2002" i="1"/>
  <c r="C2002" i="1"/>
  <c r="B1978" i="1"/>
  <c r="C1978" i="1"/>
  <c r="B1954" i="1"/>
  <c r="C1954" i="1"/>
  <c r="B1930" i="1"/>
  <c r="C1930" i="1"/>
  <c r="B1900" i="1"/>
  <c r="C1900" i="1"/>
  <c r="B1876" i="1"/>
  <c r="C1876" i="1"/>
  <c r="B1846" i="1"/>
  <c r="C1846" i="1"/>
  <c r="B1822" i="1"/>
  <c r="C1822" i="1"/>
  <c r="B1786" i="1"/>
  <c r="C1786" i="1"/>
  <c r="B3017" i="1"/>
  <c r="C3017" i="1"/>
  <c r="B2999" i="1"/>
  <c r="C2999" i="1"/>
  <c r="B2981" i="1"/>
  <c r="C2981" i="1"/>
  <c r="B2963" i="1"/>
  <c r="C2963" i="1"/>
  <c r="B2939" i="1"/>
  <c r="C2939" i="1"/>
  <c r="B2921" i="1"/>
  <c r="C2921" i="1"/>
  <c r="B2909" i="1"/>
  <c r="C2909" i="1"/>
  <c r="B3021" i="1"/>
  <c r="C3021" i="1"/>
  <c r="B3015" i="1"/>
  <c r="C3015" i="1"/>
  <c r="B3009" i="1"/>
  <c r="C3009" i="1"/>
  <c r="B3003" i="1"/>
  <c r="C3003" i="1"/>
  <c r="B2997" i="1"/>
  <c r="C2997" i="1"/>
  <c r="B2991" i="1"/>
  <c r="C2991" i="1"/>
  <c r="B2985" i="1"/>
  <c r="C2985" i="1"/>
  <c r="B2979" i="1"/>
  <c r="C2979" i="1"/>
  <c r="B2973" i="1"/>
  <c r="C2973" i="1"/>
  <c r="B2967" i="1"/>
  <c r="C2967" i="1"/>
  <c r="B2961" i="1"/>
  <c r="C2961" i="1"/>
  <c r="B2955" i="1"/>
  <c r="C2955" i="1"/>
  <c r="B2949" i="1"/>
  <c r="C2949" i="1"/>
  <c r="B2943" i="1"/>
  <c r="C2943" i="1"/>
  <c r="B2937" i="1"/>
  <c r="C2937" i="1"/>
  <c r="B2931" i="1"/>
  <c r="C2931" i="1"/>
  <c r="B2925" i="1"/>
  <c r="C2925" i="1"/>
  <c r="B2919" i="1"/>
  <c r="C2919" i="1"/>
  <c r="B2913" i="1"/>
  <c r="C2913" i="1"/>
  <c r="B2907" i="1"/>
  <c r="C2907" i="1"/>
  <c r="B2901" i="1"/>
  <c r="C2901" i="1"/>
  <c r="B2895" i="1"/>
  <c r="C2895" i="1"/>
  <c r="B2889" i="1"/>
  <c r="C2889" i="1"/>
  <c r="B2883" i="1"/>
  <c r="C2883" i="1"/>
  <c r="B2877" i="1"/>
  <c r="C2877" i="1"/>
  <c r="B2871" i="1"/>
  <c r="C2871" i="1"/>
  <c r="B2865" i="1"/>
  <c r="C2865" i="1"/>
  <c r="B2859" i="1"/>
  <c r="C2859" i="1"/>
  <c r="B2853" i="1"/>
  <c r="C2853" i="1"/>
  <c r="B2847" i="1"/>
  <c r="C2847" i="1"/>
  <c r="B2841" i="1"/>
  <c r="C2841" i="1"/>
  <c r="B2834" i="1"/>
  <c r="C2834" i="1"/>
  <c r="B2822" i="1"/>
  <c r="C2822" i="1"/>
  <c r="B2816" i="1"/>
  <c r="C2816" i="1"/>
  <c r="B2810" i="1"/>
  <c r="C2810" i="1"/>
  <c r="B2804" i="1"/>
  <c r="C2804" i="1"/>
  <c r="B2798" i="1"/>
  <c r="C2798" i="1"/>
  <c r="B2786" i="1"/>
  <c r="C2786" i="1"/>
  <c r="B2780" i="1"/>
  <c r="C2780" i="1"/>
  <c r="B2774" i="1"/>
  <c r="C2774" i="1"/>
  <c r="B2768" i="1"/>
  <c r="C2768" i="1"/>
  <c r="B2762" i="1"/>
  <c r="C2762" i="1"/>
  <c r="B2750" i="1"/>
  <c r="C2750" i="1"/>
  <c r="B2744" i="1"/>
  <c r="C2744" i="1"/>
  <c r="B2738" i="1"/>
  <c r="C2738" i="1"/>
  <c r="B2732" i="1"/>
  <c r="C2732" i="1"/>
  <c r="B2726" i="1"/>
  <c r="C2726" i="1"/>
  <c r="B2714" i="1"/>
  <c r="C2714" i="1"/>
  <c r="B2708" i="1"/>
  <c r="C2708" i="1"/>
  <c r="B2702" i="1"/>
  <c r="C2702" i="1"/>
  <c r="B2696" i="1"/>
  <c r="C2696" i="1"/>
  <c r="B2690" i="1"/>
  <c r="C2690" i="1"/>
  <c r="B2678" i="1"/>
  <c r="C2678" i="1"/>
  <c r="B2672" i="1"/>
  <c r="C2672" i="1"/>
  <c r="B2666" i="1"/>
  <c r="C2666" i="1"/>
  <c r="B2660" i="1"/>
  <c r="C2660" i="1"/>
  <c r="B2654" i="1"/>
  <c r="C2654" i="1"/>
  <c r="B2642" i="1"/>
  <c r="C2642" i="1"/>
  <c r="B2636" i="1"/>
  <c r="C2636" i="1"/>
  <c r="B2630" i="1"/>
  <c r="C2630" i="1"/>
  <c r="B2624" i="1"/>
  <c r="C2624" i="1"/>
  <c r="B2618" i="1"/>
  <c r="C2618" i="1"/>
  <c r="B2606" i="1"/>
  <c r="C2606" i="1"/>
  <c r="B2600" i="1"/>
  <c r="C2600" i="1"/>
  <c r="B2594" i="1"/>
  <c r="C2594" i="1"/>
  <c r="B2588" i="1"/>
  <c r="C2588" i="1"/>
  <c r="B2582" i="1"/>
  <c r="C2582" i="1"/>
  <c r="B2570" i="1"/>
  <c r="C2570" i="1"/>
  <c r="B2564" i="1"/>
  <c r="C2564" i="1"/>
  <c r="B2558" i="1"/>
  <c r="C2558" i="1"/>
  <c r="B2552" i="1"/>
  <c r="C2552" i="1"/>
  <c r="B2546" i="1"/>
  <c r="C2546" i="1"/>
  <c r="B2534" i="1"/>
  <c r="C2534" i="1"/>
  <c r="B2528" i="1"/>
  <c r="C2528" i="1"/>
  <c r="B2522" i="1"/>
  <c r="C2522" i="1"/>
  <c r="B2516" i="1"/>
  <c r="C2516" i="1"/>
  <c r="B2510" i="1"/>
  <c r="C2510" i="1"/>
  <c r="B2498" i="1"/>
  <c r="C2498" i="1"/>
  <c r="B2492" i="1"/>
  <c r="C2492" i="1"/>
  <c r="B2486" i="1"/>
  <c r="C2486" i="1"/>
  <c r="B2480" i="1"/>
  <c r="C2480" i="1"/>
  <c r="B2474" i="1"/>
  <c r="C2474" i="1"/>
  <c r="B2468" i="1"/>
  <c r="C2468" i="1"/>
  <c r="B2462" i="1"/>
  <c r="C2462" i="1"/>
  <c r="B2456" i="1"/>
  <c r="C2456" i="1"/>
  <c r="B2450" i="1"/>
  <c r="C2450" i="1"/>
  <c r="B2444" i="1"/>
  <c r="C2444" i="1"/>
  <c r="B2432" i="1"/>
  <c r="C2432" i="1"/>
  <c r="B2426" i="1"/>
  <c r="C2426" i="1"/>
  <c r="B2414" i="1"/>
  <c r="C2414" i="1"/>
  <c r="B2408" i="1"/>
  <c r="C2408" i="1"/>
  <c r="B2396" i="1"/>
  <c r="C2396" i="1"/>
  <c r="B2390" i="1"/>
  <c r="C2390" i="1"/>
  <c r="B2384" i="1"/>
  <c r="C2384" i="1"/>
  <c r="B2378" i="1"/>
  <c r="C2378" i="1"/>
  <c r="B2372" i="1"/>
  <c r="C2372" i="1"/>
  <c r="B2366" i="1"/>
  <c r="C2366" i="1"/>
  <c r="B2354" i="1"/>
  <c r="C2354" i="1"/>
  <c r="B2348" i="1"/>
  <c r="C2348" i="1"/>
  <c r="B2342" i="1"/>
  <c r="C2342" i="1"/>
  <c r="B2335" i="1"/>
  <c r="C2335" i="1"/>
  <c r="B2329" i="1"/>
  <c r="C2329" i="1"/>
  <c r="B2323" i="1"/>
  <c r="C2323" i="1"/>
  <c r="B2317" i="1"/>
  <c r="C2317" i="1"/>
  <c r="B2311" i="1"/>
  <c r="C2311" i="1"/>
  <c r="B2305" i="1"/>
  <c r="C2305" i="1"/>
  <c r="B2299" i="1"/>
  <c r="C2299" i="1"/>
  <c r="B2293" i="1"/>
  <c r="C2293" i="1"/>
  <c r="B2287" i="1"/>
  <c r="C2287" i="1"/>
  <c r="B2281" i="1"/>
  <c r="C2281" i="1"/>
  <c r="B2275" i="1"/>
  <c r="C2275" i="1"/>
  <c r="B2269" i="1"/>
  <c r="C2269" i="1"/>
  <c r="B2263" i="1"/>
  <c r="C2263" i="1"/>
  <c r="B2257" i="1"/>
  <c r="C2257" i="1"/>
  <c r="B2251" i="1"/>
  <c r="C2251" i="1"/>
  <c r="B2245" i="1"/>
  <c r="C2245" i="1"/>
  <c r="B2239" i="1"/>
  <c r="C2239" i="1"/>
  <c r="B2233" i="1"/>
  <c r="C2233" i="1"/>
  <c r="B2227" i="1"/>
  <c r="C2227" i="1"/>
  <c r="B2221" i="1"/>
  <c r="C2221" i="1"/>
  <c r="B2215" i="1"/>
  <c r="C2215" i="1"/>
  <c r="B2209" i="1"/>
  <c r="C2209" i="1"/>
  <c r="B2203" i="1"/>
  <c r="C2203" i="1"/>
  <c r="B2197" i="1"/>
  <c r="C2197" i="1"/>
  <c r="B2191" i="1"/>
  <c r="C2191" i="1"/>
  <c r="B2185" i="1"/>
  <c r="C2185" i="1"/>
  <c r="B2179" i="1"/>
  <c r="C2179" i="1"/>
  <c r="B2167" i="1"/>
  <c r="C2167" i="1"/>
  <c r="B2161" i="1"/>
  <c r="C2161" i="1"/>
  <c r="B2155" i="1"/>
  <c r="C2155" i="1"/>
  <c r="B2149" i="1"/>
  <c r="C2149" i="1"/>
  <c r="B2143" i="1"/>
  <c r="C2143" i="1"/>
  <c r="B2137" i="1"/>
  <c r="C2137" i="1"/>
  <c r="B2125" i="1"/>
  <c r="C2125" i="1"/>
  <c r="B2119" i="1"/>
  <c r="C2119" i="1"/>
  <c r="B2113" i="1"/>
  <c r="C2113" i="1"/>
  <c r="B2107" i="1"/>
  <c r="C2107" i="1"/>
  <c r="B2101" i="1"/>
  <c r="C2101" i="1"/>
  <c r="B2095" i="1"/>
  <c r="C2095" i="1"/>
  <c r="B2089" i="1"/>
  <c r="C2089" i="1"/>
  <c r="B2083" i="1"/>
  <c r="C2083" i="1"/>
  <c r="B2077" i="1"/>
  <c r="C2077" i="1"/>
  <c r="B2071" i="1"/>
  <c r="C2071" i="1"/>
  <c r="B2065" i="1"/>
  <c r="C2065" i="1"/>
  <c r="B2059" i="1"/>
  <c r="C2059" i="1"/>
  <c r="B2053" i="1"/>
  <c r="C2053" i="1"/>
  <c r="B2047" i="1"/>
  <c r="C2047" i="1"/>
  <c r="B2041" i="1"/>
  <c r="C2041" i="1"/>
  <c r="B2035" i="1"/>
  <c r="C2035" i="1"/>
  <c r="B2029" i="1"/>
  <c r="C2029" i="1"/>
  <c r="B2023" i="1"/>
  <c r="C2023" i="1"/>
  <c r="B2017" i="1"/>
  <c r="C2017" i="1"/>
  <c r="B2011" i="1"/>
  <c r="C2011" i="1"/>
  <c r="B2005" i="1"/>
  <c r="C2005" i="1"/>
  <c r="B1999" i="1"/>
  <c r="C1999" i="1"/>
  <c r="B1993" i="1"/>
  <c r="C1993" i="1"/>
  <c r="B1987" i="1"/>
  <c r="C1987" i="1"/>
  <c r="B1981" i="1"/>
  <c r="C1981" i="1"/>
  <c r="B1975" i="1"/>
  <c r="C1975" i="1"/>
  <c r="B1969" i="1"/>
  <c r="C1969" i="1"/>
  <c r="B1963" i="1"/>
  <c r="C1963" i="1"/>
  <c r="B1957" i="1"/>
  <c r="C1957" i="1"/>
  <c r="B1951" i="1"/>
  <c r="C1951" i="1"/>
  <c r="B1945" i="1"/>
  <c r="C1945" i="1"/>
  <c r="B1939" i="1"/>
  <c r="C1939" i="1"/>
  <c r="B1927" i="1"/>
  <c r="C1927" i="1"/>
  <c r="B1921" i="1"/>
  <c r="C1921" i="1"/>
  <c r="B1915" i="1"/>
  <c r="C1915" i="1"/>
  <c r="B1909" i="1"/>
  <c r="C1909" i="1"/>
  <c r="B1903" i="1"/>
  <c r="C1903" i="1"/>
  <c r="B1897" i="1"/>
  <c r="C1897" i="1"/>
  <c r="B1891" i="1"/>
  <c r="C1891" i="1"/>
  <c r="B1885" i="1"/>
  <c r="C1885" i="1"/>
  <c r="B1879" i="1"/>
  <c r="C1879" i="1"/>
  <c r="B1873" i="1"/>
  <c r="C1873" i="1"/>
  <c r="B1867" i="1"/>
  <c r="C1867" i="1"/>
  <c r="B1861" i="1"/>
  <c r="C1861" i="1"/>
  <c r="B1855" i="1"/>
  <c r="C1855" i="1"/>
  <c r="B1849" i="1"/>
  <c r="C1849" i="1"/>
  <c r="B1843" i="1"/>
  <c r="C1843" i="1"/>
  <c r="B1837" i="1"/>
  <c r="C1837" i="1"/>
  <c r="B1831" i="1"/>
  <c r="C1831" i="1"/>
  <c r="B1825" i="1"/>
  <c r="C1825" i="1"/>
  <c r="B1819" i="1"/>
  <c r="C1819" i="1"/>
  <c r="B1813" i="1"/>
  <c r="C1813" i="1"/>
  <c r="B1807" i="1"/>
  <c r="C1807" i="1"/>
  <c r="B1801" i="1"/>
  <c r="C1801" i="1"/>
  <c r="B1795" i="1"/>
  <c r="C1795" i="1"/>
  <c r="B1789" i="1"/>
  <c r="C1789" i="1"/>
  <c r="B1783" i="1"/>
  <c r="C1783" i="1"/>
  <c r="B1777" i="1"/>
  <c r="C1777" i="1"/>
  <c r="B1771" i="1"/>
  <c r="C1771" i="1"/>
  <c r="B1765" i="1"/>
  <c r="C1765" i="1"/>
  <c r="B1759" i="1"/>
  <c r="C1759" i="1"/>
  <c r="B1753" i="1"/>
  <c r="C1753" i="1"/>
  <c r="C2915" i="1"/>
  <c r="C2872" i="1"/>
  <c r="C2836" i="1"/>
  <c r="C2792" i="1"/>
  <c r="C2749" i="1"/>
  <c r="C2620" i="1"/>
  <c r="C2576" i="1"/>
  <c r="C2533" i="1"/>
  <c r="C2438" i="1"/>
  <c r="C2318" i="1"/>
  <c r="C2173" i="1"/>
  <c r="C1800" i="1"/>
  <c r="B2044" i="1"/>
  <c r="C2044" i="1"/>
  <c r="B2020" i="1"/>
  <c r="C2020" i="1"/>
  <c r="B1996" i="1"/>
  <c r="C1996" i="1"/>
  <c r="B1966" i="1"/>
  <c r="C1966" i="1"/>
  <c r="B1936" i="1"/>
  <c r="C1936" i="1"/>
  <c r="B1912" i="1"/>
  <c r="C1912" i="1"/>
  <c r="B1888" i="1"/>
  <c r="C1888" i="1"/>
  <c r="B1870" i="1"/>
  <c r="C1870" i="1"/>
  <c r="B1852" i="1"/>
  <c r="C1852" i="1"/>
  <c r="B1834" i="1"/>
  <c r="C1834" i="1"/>
  <c r="B1810" i="1"/>
  <c r="C1810" i="1"/>
  <c r="B1798" i="1"/>
  <c r="C1798" i="1"/>
  <c r="B3026" i="1"/>
  <c r="C3026" i="1"/>
  <c r="B3020" i="1"/>
  <c r="C3020" i="1"/>
  <c r="B3014" i="1"/>
  <c r="C3014" i="1"/>
  <c r="B3002" i="1"/>
  <c r="C3002" i="1"/>
  <c r="B2996" i="1"/>
  <c r="C2996" i="1"/>
  <c r="B2990" i="1"/>
  <c r="C2990" i="1"/>
  <c r="B2984" i="1"/>
  <c r="C2984" i="1"/>
  <c r="B2978" i="1"/>
  <c r="C2978" i="1"/>
  <c r="B2966" i="1"/>
  <c r="C2966" i="1"/>
  <c r="B2960" i="1"/>
  <c r="C2960" i="1"/>
  <c r="B2954" i="1"/>
  <c r="C2954" i="1"/>
  <c r="B2948" i="1"/>
  <c r="C2948" i="1"/>
  <c r="B2942" i="1"/>
  <c r="C2942" i="1"/>
  <c r="B2930" i="1"/>
  <c r="C2930" i="1"/>
  <c r="B2924" i="1"/>
  <c r="C2924" i="1"/>
  <c r="B2918" i="1"/>
  <c r="C2918" i="1"/>
  <c r="B2912" i="1"/>
  <c r="C2912" i="1"/>
  <c r="B2906" i="1"/>
  <c r="C2906" i="1"/>
  <c r="B2894" i="1"/>
  <c r="C2894" i="1"/>
  <c r="B2888" i="1"/>
  <c r="C2888" i="1"/>
  <c r="B2882" i="1"/>
  <c r="C2882" i="1"/>
  <c r="B2876" i="1"/>
  <c r="C2876" i="1"/>
  <c r="B2870" i="1"/>
  <c r="C2870" i="1"/>
  <c r="B2858" i="1"/>
  <c r="C2858" i="1"/>
  <c r="B2852" i="1"/>
  <c r="C2852" i="1"/>
  <c r="B2846" i="1"/>
  <c r="C2846" i="1"/>
  <c r="B2839" i="1"/>
  <c r="C2839" i="1"/>
  <c r="B2833" i="1"/>
  <c r="C2833" i="1"/>
  <c r="B2827" i="1"/>
  <c r="C2827" i="1"/>
  <c r="B2815" i="1"/>
  <c r="C2815" i="1"/>
  <c r="B2809" i="1"/>
  <c r="C2809" i="1"/>
  <c r="B2803" i="1"/>
  <c r="C2803" i="1"/>
  <c r="B2797" i="1"/>
  <c r="C2797" i="1"/>
  <c r="B2791" i="1"/>
  <c r="C2791" i="1"/>
  <c r="B2779" i="1"/>
  <c r="C2779" i="1"/>
  <c r="B2773" i="1"/>
  <c r="C2773" i="1"/>
  <c r="B2767" i="1"/>
  <c r="C2767" i="1"/>
  <c r="B2761" i="1"/>
  <c r="C2761" i="1"/>
  <c r="B2755" i="1"/>
  <c r="C2755" i="1"/>
  <c r="B2743" i="1"/>
  <c r="C2743" i="1"/>
  <c r="B2737" i="1"/>
  <c r="C2737" i="1"/>
  <c r="B2731" i="1"/>
  <c r="C2731" i="1"/>
  <c r="B2725" i="1"/>
  <c r="C2725" i="1"/>
  <c r="B2719" i="1"/>
  <c r="C2719" i="1"/>
  <c r="B2707" i="1"/>
  <c r="C2707" i="1"/>
  <c r="B2701" i="1"/>
  <c r="C2701" i="1"/>
  <c r="B2695" i="1"/>
  <c r="C2695" i="1"/>
  <c r="B2689" i="1"/>
  <c r="C2689" i="1"/>
  <c r="B2683" i="1"/>
  <c r="C2683" i="1"/>
  <c r="B2671" i="1"/>
  <c r="C2671" i="1"/>
  <c r="B2665" i="1"/>
  <c r="C2665" i="1"/>
  <c r="B2659" i="1"/>
  <c r="C2659" i="1"/>
  <c r="B2653" i="1"/>
  <c r="C2653" i="1"/>
  <c r="B2647" i="1"/>
  <c r="C2647" i="1"/>
  <c r="B2635" i="1"/>
  <c r="C2635" i="1"/>
  <c r="B2629" i="1"/>
  <c r="C2629" i="1"/>
  <c r="B2623" i="1"/>
  <c r="C2623" i="1"/>
  <c r="B2617" i="1"/>
  <c r="C2617" i="1"/>
  <c r="B2611" i="1"/>
  <c r="C2611" i="1"/>
  <c r="B2599" i="1"/>
  <c r="C2599" i="1"/>
  <c r="B2593" i="1"/>
  <c r="C2593" i="1"/>
  <c r="B2587" i="1"/>
  <c r="C2587" i="1"/>
  <c r="B2581" i="1"/>
  <c r="C2581" i="1"/>
  <c r="B2575" i="1"/>
  <c r="C2575" i="1"/>
  <c r="B2563" i="1"/>
  <c r="C2563" i="1"/>
  <c r="B2557" i="1"/>
  <c r="C2557" i="1"/>
  <c r="B2551" i="1"/>
  <c r="C2551" i="1"/>
  <c r="B2545" i="1"/>
  <c r="C2545" i="1"/>
  <c r="B2539" i="1"/>
  <c r="C2539" i="1"/>
  <c r="B2527" i="1"/>
  <c r="C2527" i="1"/>
  <c r="B2521" i="1"/>
  <c r="C2521" i="1"/>
  <c r="B2515" i="1"/>
  <c r="C2515" i="1"/>
  <c r="B2509" i="1"/>
  <c r="C2509" i="1"/>
  <c r="B2503" i="1"/>
  <c r="C2503" i="1"/>
  <c r="B2491" i="1"/>
  <c r="C2491" i="1"/>
  <c r="B2485" i="1"/>
  <c r="C2485" i="1"/>
  <c r="B2479" i="1"/>
  <c r="C2479" i="1"/>
  <c r="B2467" i="1"/>
  <c r="C2467" i="1"/>
  <c r="B2461" i="1"/>
  <c r="C2461" i="1"/>
  <c r="B2449" i="1"/>
  <c r="C2449" i="1"/>
  <c r="B2443" i="1"/>
  <c r="C2443" i="1"/>
  <c r="B2437" i="1"/>
  <c r="C2437" i="1"/>
  <c r="B2431" i="1"/>
  <c r="C2431" i="1"/>
  <c r="B2425" i="1"/>
  <c r="C2425" i="1"/>
  <c r="B2419" i="1"/>
  <c r="C2419" i="1"/>
  <c r="B2413" i="1"/>
  <c r="C2413" i="1"/>
  <c r="B2407" i="1"/>
  <c r="C2407" i="1"/>
  <c r="B2401" i="1"/>
  <c r="C2401" i="1"/>
  <c r="B2395" i="1"/>
  <c r="C2395" i="1"/>
  <c r="B2389" i="1"/>
  <c r="C2389" i="1"/>
  <c r="B2383" i="1"/>
  <c r="C2383" i="1"/>
  <c r="B2377" i="1"/>
  <c r="C2377" i="1"/>
  <c r="B2371" i="1"/>
  <c r="C2371" i="1"/>
  <c r="B2365" i="1"/>
  <c r="C2365" i="1"/>
  <c r="B2359" i="1"/>
  <c r="C2359" i="1"/>
  <c r="B2353" i="1"/>
  <c r="C2353" i="1"/>
  <c r="B2347" i="1"/>
  <c r="C2347" i="1"/>
  <c r="B2341" i="1"/>
  <c r="C2341" i="1"/>
  <c r="B2334" i="1"/>
  <c r="C2334" i="1"/>
  <c r="B2328" i="1"/>
  <c r="C2328" i="1"/>
  <c r="B2322" i="1"/>
  <c r="C2322" i="1"/>
  <c r="B2316" i="1"/>
  <c r="C2316" i="1"/>
  <c r="B2310" i="1"/>
  <c r="C2310" i="1"/>
  <c r="B2304" i="1"/>
  <c r="C2304" i="1"/>
  <c r="B2292" i="1"/>
  <c r="C2292" i="1"/>
  <c r="B2286" i="1"/>
  <c r="C2286" i="1"/>
  <c r="B2280" i="1"/>
  <c r="C2280" i="1"/>
  <c r="B2274" i="1"/>
  <c r="C2274" i="1"/>
  <c r="B2268" i="1"/>
  <c r="C2268" i="1"/>
  <c r="B2262" i="1"/>
  <c r="C2262" i="1"/>
  <c r="B2256" i="1"/>
  <c r="C2256" i="1"/>
  <c r="B2250" i="1"/>
  <c r="C2250" i="1"/>
  <c r="B2244" i="1"/>
  <c r="C2244" i="1"/>
  <c r="B2238" i="1"/>
  <c r="C2238" i="1"/>
  <c r="B2232" i="1"/>
  <c r="C2232" i="1"/>
  <c r="B2226" i="1"/>
  <c r="C2226" i="1"/>
  <c r="B2220" i="1"/>
  <c r="C2220" i="1"/>
  <c r="B2214" i="1"/>
  <c r="C2214" i="1"/>
  <c r="B2208" i="1"/>
  <c r="C2208" i="1"/>
  <c r="B2202" i="1"/>
  <c r="C2202" i="1"/>
  <c r="B2196" i="1"/>
  <c r="C2196" i="1"/>
  <c r="B2184" i="1"/>
  <c r="C2184" i="1"/>
  <c r="B2178" i="1"/>
  <c r="C2178" i="1"/>
  <c r="B2172" i="1"/>
  <c r="C2172" i="1"/>
  <c r="B2166" i="1"/>
  <c r="C2166" i="1"/>
  <c r="B2160" i="1"/>
  <c r="C2160" i="1"/>
  <c r="B2154" i="1"/>
  <c r="C2154" i="1"/>
  <c r="B2148" i="1"/>
  <c r="C2148" i="1"/>
  <c r="B2142" i="1"/>
  <c r="C2142" i="1"/>
  <c r="B2136" i="1"/>
  <c r="C2136" i="1"/>
  <c r="B2130" i="1"/>
  <c r="C2130" i="1"/>
  <c r="B2124" i="1"/>
  <c r="C2124" i="1"/>
  <c r="B2118" i="1"/>
  <c r="C2118" i="1"/>
  <c r="B2112" i="1"/>
  <c r="C2112" i="1"/>
  <c r="B2106" i="1"/>
  <c r="C2106" i="1"/>
  <c r="B2100" i="1"/>
  <c r="C2100" i="1"/>
  <c r="B2094" i="1"/>
  <c r="C2094" i="1"/>
  <c r="B2088" i="1"/>
  <c r="C2088" i="1"/>
  <c r="B2082" i="1"/>
  <c r="C2082" i="1"/>
  <c r="B2076" i="1"/>
  <c r="C2076" i="1"/>
  <c r="B2070" i="1"/>
  <c r="C2070" i="1"/>
  <c r="B2064" i="1"/>
  <c r="C2064" i="1"/>
  <c r="B2058" i="1"/>
  <c r="C2058" i="1"/>
  <c r="B2052" i="1"/>
  <c r="C2052" i="1"/>
  <c r="B2046" i="1"/>
  <c r="C2046" i="1"/>
  <c r="B2040" i="1"/>
  <c r="C2040" i="1"/>
  <c r="B2034" i="1"/>
  <c r="C2034" i="1"/>
  <c r="B2028" i="1"/>
  <c r="C2028" i="1"/>
  <c r="B2022" i="1"/>
  <c r="C2022" i="1"/>
  <c r="B2016" i="1"/>
  <c r="C2016" i="1"/>
  <c r="B2010" i="1"/>
  <c r="C2010" i="1"/>
  <c r="B2004" i="1"/>
  <c r="C2004" i="1"/>
  <c r="B1998" i="1"/>
  <c r="C1998" i="1"/>
  <c r="B1992" i="1"/>
  <c r="C1992" i="1"/>
  <c r="B1986" i="1"/>
  <c r="C1986" i="1"/>
  <c r="B1980" i="1"/>
  <c r="C1980" i="1"/>
  <c r="B1974" i="1"/>
  <c r="C1974" i="1"/>
  <c r="B1962" i="1"/>
  <c r="C1962" i="1"/>
  <c r="B1956" i="1"/>
  <c r="C1956" i="1"/>
  <c r="B1950" i="1"/>
  <c r="C1950" i="1"/>
  <c r="B1944" i="1"/>
  <c r="C1944" i="1"/>
  <c r="B1938" i="1"/>
  <c r="C1938" i="1"/>
  <c r="B1932" i="1"/>
  <c r="C1932" i="1"/>
  <c r="B1926" i="1"/>
  <c r="C1926" i="1"/>
  <c r="B1920" i="1"/>
  <c r="C1920" i="1"/>
  <c r="B1914" i="1"/>
  <c r="C1914" i="1"/>
  <c r="B1908" i="1"/>
  <c r="C1908" i="1"/>
  <c r="B1902" i="1"/>
  <c r="C1902" i="1"/>
  <c r="B1896" i="1"/>
  <c r="C1896" i="1"/>
  <c r="B1890" i="1"/>
  <c r="C1890" i="1"/>
  <c r="B1884" i="1"/>
  <c r="C1884" i="1"/>
  <c r="B1878" i="1"/>
  <c r="C1878" i="1"/>
  <c r="B1872" i="1"/>
  <c r="C1872" i="1"/>
  <c r="B1866" i="1"/>
  <c r="C1866" i="1"/>
  <c r="B1860" i="1"/>
  <c r="C1860" i="1"/>
  <c r="B1854" i="1"/>
  <c r="C1854" i="1"/>
  <c r="B1848" i="1"/>
  <c r="C1848" i="1"/>
  <c r="B1842" i="1"/>
  <c r="C1842" i="1"/>
  <c r="B1836" i="1"/>
  <c r="C1836" i="1"/>
  <c r="B1830" i="1"/>
  <c r="C1830" i="1"/>
  <c r="B1824" i="1"/>
  <c r="C1824" i="1"/>
  <c r="B1818" i="1"/>
  <c r="C1818" i="1"/>
  <c r="B1812" i="1"/>
  <c r="C1812" i="1"/>
  <c r="B1806" i="1"/>
  <c r="C1806" i="1"/>
  <c r="B1794" i="1"/>
  <c r="C1794" i="1"/>
  <c r="B1788" i="1"/>
  <c r="C1788" i="1"/>
  <c r="B1782" i="1"/>
  <c r="C1782" i="1"/>
  <c r="B1776" i="1"/>
  <c r="C1776" i="1"/>
  <c r="B1770" i="1"/>
  <c r="C1770" i="1"/>
  <c r="B1764" i="1"/>
  <c r="C1764" i="1"/>
  <c r="B1758" i="1"/>
  <c r="C1758" i="1"/>
  <c r="B1752" i="1"/>
  <c r="C1752" i="1"/>
  <c r="B1746" i="1"/>
  <c r="C1746" i="1"/>
  <c r="B1740" i="1"/>
  <c r="C1740" i="1"/>
  <c r="B1734" i="1"/>
  <c r="C1734" i="1"/>
  <c r="B1728" i="1"/>
  <c r="C1728" i="1"/>
  <c r="B1722" i="1"/>
  <c r="C1722" i="1"/>
  <c r="B1716" i="1"/>
  <c r="C1716" i="1"/>
  <c r="B1710" i="1"/>
  <c r="C1710" i="1"/>
  <c r="B1704" i="1"/>
  <c r="C1704" i="1"/>
  <c r="C2951" i="1"/>
  <c r="C2908" i="1"/>
  <c r="C2864" i="1"/>
  <c r="C2828" i="1"/>
  <c r="C2785" i="1"/>
  <c r="C2656" i="1"/>
  <c r="C2612" i="1"/>
  <c r="C2569" i="1"/>
  <c r="C2482" i="1"/>
  <c r="C1757" i="1"/>
  <c r="B1955" i="1"/>
  <c r="C1955" i="1"/>
  <c r="B1949" i="1"/>
  <c r="C1949" i="1"/>
  <c r="B1943" i="1"/>
  <c r="C1943" i="1"/>
  <c r="B1937" i="1"/>
  <c r="C1937" i="1"/>
  <c r="B1931" i="1"/>
  <c r="C1931" i="1"/>
  <c r="B1925" i="1"/>
  <c r="C1925" i="1"/>
  <c r="B1919" i="1"/>
  <c r="C1919" i="1"/>
  <c r="B1913" i="1"/>
  <c r="C1913" i="1"/>
  <c r="B1907" i="1"/>
  <c r="C1907" i="1"/>
  <c r="B1901" i="1"/>
  <c r="C1901" i="1"/>
  <c r="B1895" i="1"/>
  <c r="C1895" i="1"/>
  <c r="B1883" i="1"/>
  <c r="C1883" i="1"/>
  <c r="B1877" i="1"/>
  <c r="C1877" i="1"/>
  <c r="B1871" i="1"/>
  <c r="C1871" i="1"/>
  <c r="B1865" i="1"/>
  <c r="C1865" i="1"/>
  <c r="B1859" i="1"/>
  <c r="C1859" i="1"/>
  <c r="B1853" i="1"/>
  <c r="C1853" i="1"/>
  <c r="B1847" i="1"/>
  <c r="C1847" i="1"/>
  <c r="B1841" i="1"/>
  <c r="C1841" i="1"/>
  <c r="B1835" i="1"/>
  <c r="C1835" i="1"/>
  <c r="B1829" i="1"/>
  <c r="C1829" i="1"/>
  <c r="B1823" i="1"/>
  <c r="C1823" i="1"/>
  <c r="B1817" i="1"/>
  <c r="C1817" i="1"/>
  <c r="B1811" i="1"/>
  <c r="C1811" i="1"/>
  <c r="B1805" i="1"/>
  <c r="C1805" i="1"/>
  <c r="B1799" i="1"/>
  <c r="C1799" i="1"/>
  <c r="B1793" i="1"/>
  <c r="C1793" i="1"/>
  <c r="B1787" i="1"/>
  <c r="C1787" i="1"/>
  <c r="B1781" i="1"/>
  <c r="C1781" i="1"/>
  <c r="B1775" i="1"/>
  <c r="C1775" i="1"/>
  <c r="B1769" i="1"/>
  <c r="C1769" i="1"/>
  <c r="B1763" i="1"/>
  <c r="C1763" i="1"/>
  <c r="B1751" i="1"/>
  <c r="C1751" i="1"/>
  <c r="B1745" i="1"/>
  <c r="C1745" i="1"/>
  <c r="B1739" i="1"/>
  <c r="C1739" i="1"/>
  <c r="B1733" i="1"/>
  <c r="C1733" i="1"/>
  <c r="B1727" i="1"/>
  <c r="C1727" i="1"/>
  <c r="B1721" i="1"/>
  <c r="C1721" i="1"/>
  <c r="B1715" i="1"/>
  <c r="C1715" i="1"/>
  <c r="B1709" i="1"/>
  <c r="C1709" i="1"/>
  <c r="B1703" i="1"/>
  <c r="C1703" i="1"/>
  <c r="B1697" i="1"/>
  <c r="C1697" i="1"/>
  <c r="B1691" i="1"/>
  <c r="C1691" i="1"/>
  <c r="B1685" i="1"/>
  <c r="C1685" i="1"/>
  <c r="B1679" i="1"/>
  <c r="C1679" i="1"/>
  <c r="B1667" i="1"/>
  <c r="C1667" i="1"/>
  <c r="B1661" i="1"/>
  <c r="C1661" i="1"/>
  <c r="B1655" i="1"/>
  <c r="C1655" i="1"/>
  <c r="B1649" i="1"/>
  <c r="C1649" i="1"/>
  <c r="B1643" i="1"/>
  <c r="C1643" i="1"/>
  <c r="B1637" i="1"/>
  <c r="C1637" i="1"/>
  <c r="B1631" i="1"/>
  <c r="C1631" i="1"/>
  <c r="B1625" i="1"/>
  <c r="C1625" i="1"/>
  <c r="B1619" i="1"/>
  <c r="C1619" i="1"/>
  <c r="B1613" i="1"/>
  <c r="C1613" i="1"/>
  <c r="B1607" i="1"/>
  <c r="C1607" i="1"/>
  <c r="B1601" i="1"/>
  <c r="C1601" i="1"/>
  <c r="B1595" i="1"/>
  <c r="C1595" i="1"/>
  <c r="B1589" i="1"/>
  <c r="C1589" i="1"/>
  <c r="B1583" i="1"/>
  <c r="C1583" i="1"/>
  <c r="B1577" i="1"/>
  <c r="C1577" i="1"/>
  <c r="B1571" i="1"/>
  <c r="C1571" i="1"/>
  <c r="B1565" i="1"/>
  <c r="C1565" i="1"/>
  <c r="B1559" i="1"/>
  <c r="C1559" i="1"/>
  <c r="B1553" i="1"/>
  <c r="C1553" i="1"/>
  <c r="B1547" i="1"/>
  <c r="C1547" i="1"/>
  <c r="B1541" i="1"/>
  <c r="C1541" i="1"/>
  <c r="B1535" i="1"/>
  <c r="C1535" i="1"/>
  <c r="B1529" i="1"/>
  <c r="C1529" i="1"/>
  <c r="B1523" i="1"/>
  <c r="C1523" i="1"/>
  <c r="B1517" i="1"/>
  <c r="C1517" i="1"/>
  <c r="B1511" i="1"/>
  <c r="C1511" i="1"/>
  <c r="B1505" i="1"/>
  <c r="C1505" i="1"/>
  <c r="B1499" i="1"/>
  <c r="C1499" i="1"/>
  <c r="B1493" i="1"/>
  <c r="C1493" i="1"/>
  <c r="B1487" i="1"/>
  <c r="C1487" i="1"/>
  <c r="B1481" i="1"/>
  <c r="C1481" i="1"/>
  <c r="B1475" i="1"/>
  <c r="C1475" i="1"/>
  <c r="B1469" i="1"/>
  <c r="C1469" i="1"/>
  <c r="B1463" i="1"/>
  <c r="C1463" i="1"/>
  <c r="B1457" i="1"/>
  <c r="C1457" i="1"/>
  <c r="B1451" i="1"/>
  <c r="C1451" i="1"/>
  <c r="B1445" i="1"/>
  <c r="C1445" i="1"/>
  <c r="B1439" i="1"/>
  <c r="C1439" i="1"/>
  <c r="B1433" i="1"/>
  <c r="C1433" i="1"/>
  <c r="B1427" i="1"/>
  <c r="C1427" i="1"/>
  <c r="B1421" i="1"/>
  <c r="C1421" i="1"/>
  <c r="B1415" i="1"/>
  <c r="C1415" i="1"/>
  <c r="B1409" i="1"/>
  <c r="C1409" i="1"/>
  <c r="B1403" i="1"/>
  <c r="C1403" i="1"/>
  <c r="B1397" i="1"/>
  <c r="C1397" i="1"/>
  <c r="B1391" i="1"/>
  <c r="C1391" i="1"/>
  <c r="B1385" i="1"/>
  <c r="C1385" i="1"/>
  <c r="B1379" i="1"/>
  <c r="C1379" i="1"/>
  <c r="B1373" i="1"/>
  <c r="C1373" i="1"/>
  <c r="B1367" i="1"/>
  <c r="C1367" i="1"/>
  <c r="B1361" i="1"/>
  <c r="C1361" i="1"/>
  <c r="B1355" i="1"/>
  <c r="C1355" i="1"/>
  <c r="B1349" i="1"/>
  <c r="C1349" i="1"/>
  <c r="B1343" i="1"/>
  <c r="C1343" i="1"/>
  <c r="B1337" i="1"/>
  <c r="C1337" i="1"/>
  <c r="B1331" i="1"/>
  <c r="C1331" i="1"/>
  <c r="B1325" i="1"/>
  <c r="C1325" i="1"/>
  <c r="B1319" i="1"/>
  <c r="C1319" i="1"/>
  <c r="B1313" i="1"/>
  <c r="C1313" i="1"/>
  <c r="B1307" i="1"/>
  <c r="C1307" i="1"/>
  <c r="B1301" i="1"/>
  <c r="C1301" i="1"/>
  <c r="B1295" i="1"/>
  <c r="C1295" i="1"/>
  <c r="B1289" i="1"/>
  <c r="C1289" i="1"/>
  <c r="B1283" i="1"/>
  <c r="C1283" i="1"/>
  <c r="B1277" i="1"/>
  <c r="C1277" i="1"/>
  <c r="B1271" i="1"/>
  <c r="C1271" i="1"/>
  <c r="B1265" i="1"/>
  <c r="C1265" i="1"/>
  <c r="B1259" i="1"/>
  <c r="C1259" i="1"/>
  <c r="B1253" i="1"/>
  <c r="C1253" i="1"/>
  <c r="B1247" i="1"/>
  <c r="C1247" i="1"/>
  <c r="B1241" i="1"/>
  <c r="C1241" i="1"/>
  <c r="B1235" i="1"/>
  <c r="C1235" i="1"/>
  <c r="B1229" i="1"/>
  <c r="C1229" i="1"/>
  <c r="B1223" i="1"/>
  <c r="C1223" i="1"/>
  <c r="B1217" i="1"/>
  <c r="C1217" i="1"/>
  <c r="B1211" i="1"/>
  <c r="C1211" i="1"/>
  <c r="B1205" i="1"/>
  <c r="C1205" i="1"/>
  <c r="B1199" i="1"/>
  <c r="C1199" i="1"/>
  <c r="B1193" i="1"/>
  <c r="C1193" i="1"/>
  <c r="B1187" i="1"/>
  <c r="C1187" i="1"/>
  <c r="B1181" i="1"/>
  <c r="C1181" i="1"/>
  <c r="B1175" i="1"/>
  <c r="C1175" i="1"/>
  <c r="B1169" i="1"/>
  <c r="C1169" i="1"/>
  <c r="B1163" i="1"/>
  <c r="C1163" i="1"/>
  <c r="B1157" i="1"/>
  <c r="C1157" i="1"/>
  <c r="B1151" i="1"/>
  <c r="C1151" i="1"/>
  <c r="B1145" i="1"/>
  <c r="C1145" i="1"/>
  <c r="B1139" i="1"/>
  <c r="C1139" i="1"/>
  <c r="B1133" i="1"/>
  <c r="C1133" i="1"/>
  <c r="B1127" i="1"/>
  <c r="C1127" i="1"/>
  <c r="B1121" i="1"/>
  <c r="C1121" i="1"/>
  <c r="B1115" i="1"/>
  <c r="C1115" i="1"/>
  <c r="B1109" i="1"/>
  <c r="C1109" i="1"/>
  <c r="B1103" i="1"/>
  <c r="C1103" i="1"/>
  <c r="B1097" i="1"/>
  <c r="C1097" i="1"/>
  <c r="B1091" i="1"/>
  <c r="C1091" i="1"/>
  <c r="B1085" i="1"/>
  <c r="C1085" i="1"/>
  <c r="B1079" i="1"/>
  <c r="C1079" i="1"/>
  <c r="B1073" i="1"/>
  <c r="C1073" i="1"/>
  <c r="B1067" i="1"/>
  <c r="C1067" i="1"/>
  <c r="B1061" i="1"/>
  <c r="C1061" i="1"/>
  <c r="B1055" i="1"/>
  <c r="C1055" i="1"/>
  <c r="B1049" i="1"/>
  <c r="C1049" i="1"/>
  <c r="B1043" i="1"/>
  <c r="C1043" i="1"/>
  <c r="B1037" i="1"/>
  <c r="C1037" i="1"/>
  <c r="B1031" i="1"/>
  <c r="C1031" i="1"/>
  <c r="B1025" i="1"/>
  <c r="C1025" i="1"/>
  <c r="B1019" i="1"/>
  <c r="C1019" i="1"/>
  <c r="B1013" i="1"/>
  <c r="C1013" i="1"/>
  <c r="B1007" i="1"/>
  <c r="C1007" i="1"/>
  <c r="B1001" i="1"/>
  <c r="C1001" i="1"/>
  <c r="B995" i="1"/>
  <c r="C995" i="1"/>
  <c r="C2987" i="1"/>
  <c r="C2944" i="1"/>
  <c r="C2900" i="1"/>
  <c r="C2821" i="1"/>
  <c r="C2692" i="1"/>
  <c r="C2648" i="1"/>
  <c r="C2605" i="1"/>
  <c r="C2473" i="1"/>
  <c r="C2420" i="1"/>
  <c r="C2360" i="1"/>
  <c r="C2298" i="1"/>
  <c r="C2131" i="1"/>
  <c r="C1968" i="1"/>
  <c r="B1698" i="1"/>
  <c r="C1698" i="1"/>
  <c r="B1686" i="1"/>
  <c r="C1686" i="1"/>
  <c r="B1680" i="1"/>
  <c r="C1680" i="1"/>
  <c r="B1674" i="1"/>
  <c r="C1674" i="1"/>
  <c r="B1668" i="1"/>
  <c r="C1668" i="1"/>
  <c r="B1662" i="1"/>
  <c r="C1662" i="1"/>
  <c r="B1656" i="1"/>
  <c r="C1656" i="1"/>
  <c r="B1650" i="1"/>
  <c r="C1650" i="1"/>
  <c r="B1644" i="1"/>
  <c r="C1644" i="1"/>
  <c r="B1638" i="1"/>
  <c r="C1638" i="1"/>
  <c r="B1632" i="1"/>
  <c r="C1632" i="1"/>
  <c r="B1626" i="1"/>
  <c r="C1626" i="1"/>
  <c r="B1614" i="1"/>
  <c r="C1614" i="1"/>
  <c r="B1608" i="1"/>
  <c r="C1608" i="1"/>
  <c r="B1596" i="1"/>
  <c r="C1596" i="1"/>
  <c r="B1590" i="1"/>
  <c r="C1590" i="1"/>
  <c r="B1578" i="1"/>
  <c r="C1578" i="1"/>
  <c r="B1572" i="1"/>
  <c r="C1572" i="1"/>
  <c r="B1566" i="1"/>
  <c r="C1566" i="1"/>
  <c r="B1560" i="1"/>
  <c r="C1560" i="1"/>
  <c r="B1554" i="1"/>
  <c r="C1554" i="1"/>
  <c r="B1542" i="1"/>
  <c r="C1542" i="1"/>
  <c r="B1536" i="1"/>
  <c r="C1536" i="1"/>
  <c r="B1530" i="1"/>
  <c r="C1530" i="1"/>
  <c r="B1518" i="1"/>
  <c r="C1518" i="1"/>
  <c r="B1512" i="1"/>
  <c r="C1512" i="1"/>
  <c r="B1506" i="1"/>
  <c r="C1506" i="1"/>
  <c r="B1500" i="1"/>
  <c r="C1500" i="1"/>
  <c r="B1494" i="1"/>
  <c r="C1494" i="1"/>
  <c r="B1488" i="1"/>
  <c r="C1488" i="1"/>
  <c r="B1482" i="1"/>
  <c r="C1482" i="1"/>
  <c r="B1476" i="1"/>
  <c r="C1476" i="1"/>
  <c r="B1470" i="1"/>
  <c r="C1470" i="1"/>
  <c r="B1464" i="1"/>
  <c r="C1464" i="1"/>
  <c r="B1458" i="1"/>
  <c r="C1458" i="1"/>
  <c r="B1452" i="1"/>
  <c r="C1452" i="1"/>
  <c r="B1446" i="1"/>
  <c r="C1446" i="1"/>
  <c r="B1440" i="1"/>
  <c r="C1440" i="1"/>
  <c r="B1434" i="1"/>
  <c r="C1434" i="1"/>
  <c r="B1428" i="1"/>
  <c r="C1428" i="1"/>
  <c r="B1422" i="1"/>
  <c r="C1422" i="1"/>
  <c r="B1416" i="1"/>
  <c r="C1416" i="1"/>
  <c r="B1410" i="1"/>
  <c r="C1410" i="1"/>
  <c r="B1404" i="1"/>
  <c r="C1404" i="1"/>
  <c r="B1398" i="1"/>
  <c r="C1398" i="1"/>
  <c r="B1392" i="1"/>
  <c r="C1392" i="1"/>
  <c r="B1386" i="1"/>
  <c r="C1386" i="1"/>
  <c r="B1380" i="1"/>
  <c r="C1380" i="1"/>
  <c r="B1374" i="1"/>
  <c r="C1374" i="1"/>
  <c r="B1368" i="1"/>
  <c r="C1368" i="1"/>
  <c r="B1362" i="1"/>
  <c r="C1362" i="1"/>
  <c r="B1356" i="1"/>
  <c r="C1356" i="1"/>
  <c r="B1350" i="1"/>
  <c r="C1350" i="1"/>
  <c r="B1344" i="1"/>
  <c r="C1344" i="1"/>
  <c r="B1338" i="1"/>
  <c r="C1338" i="1"/>
  <c r="B1332" i="1"/>
  <c r="C1332" i="1"/>
  <c r="B1326" i="1"/>
  <c r="C1326" i="1"/>
  <c r="B1320" i="1"/>
  <c r="C1320" i="1"/>
  <c r="B1314" i="1"/>
  <c r="C1314" i="1"/>
  <c r="B1308" i="1"/>
  <c r="C1308" i="1"/>
  <c r="B1302" i="1"/>
  <c r="C1302" i="1"/>
  <c r="B1296" i="1"/>
  <c r="C1296" i="1"/>
  <c r="B1290" i="1"/>
  <c r="C1290" i="1"/>
  <c r="B1284" i="1"/>
  <c r="C1284" i="1"/>
  <c r="B1278" i="1"/>
  <c r="C1278" i="1"/>
  <c r="B1272" i="1"/>
  <c r="C1272" i="1"/>
  <c r="B1266" i="1"/>
  <c r="C1266" i="1"/>
  <c r="B1260" i="1"/>
  <c r="C1260" i="1"/>
  <c r="B1254" i="1"/>
  <c r="C1254" i="1"/>
  <c r="B1248" i="1"/>
  <c r="C1248" i="1"/>
  <c r="B1242" i="1"/>
  <c r="C1242" i="1"/>
  <c r="B1236" i="1"/>
  <c r="C1236" i="1"/>
  <c r="B1230" i="1"/>
  <c r="C1230" i="1"/>
  <c r="B1224" i="1"/>
  <c r="C1224" i="1"/>
  <c r="B1218" i="1"/>
  <c r="C1218" i="1"/>
  <c r="B1212" i="1"/>
  <c r="C1212" i="1"/>
  <c r="B1206" i="1"/>
  <c r="C1206" i="1"/>
  <c r="B1200" i="1"/>
  <c r="C1200" i="1"/>
  <c r="B1194" i="1"/>
  <c r="C1194" i="1"/>
  <c r="B1188" i="1"/>
  <c r="C1188" i="1"/>
  <c r="B1182" i="1"/>
  <c r="C1182" i="1"/>
  <c r="B1176" i="1"/>
  <c r="C1176" i="1"/>
  <c r="B1170" i="1"/>
  <c r="C1170" i="1"/>
  <c r="B1164" i="1"/>
  <c r="C1164" i="1"/>
  <c r="B1158" i="1"/>
  <c r="C1158" i="1"/>
  <c r="B1152" i="1"/>
  <c r="C1152" i="1"/>
  <c r="B1146" i="1"/>
  <c r="C1146" i="1"/>
  <c r="B1140" i="1"/>
  <c r="C1140" i="1"/>
  <c r="B1134" i="1"/>
  <c r="C1134" i="1"/>
  <c r="B1128" i="1"/>
  <c r="C1128" i="1"/>
  <c r="B1122" i="1"/>
  <c r="C1122" i="1"/>
  <c r="B1116" i="1"/>
  <c r="C1116" i="1"/>
  <c r="B1110" i="1"/>
  <c r="C1110" i="1"/>
  <c r="B1104" i="1"/>
  <c r="C1104" i="1"/>
  <c r="B1098" i="1"/>
  <c r="C1098" i="1"/>
  <c r="B1092" i="1"/>
  <c r="C1092" i="1"/>
  <c r="B1086" i="1"/>
  <c r="C1086" i="1"/>
  <c r="B1080" i="1"/>
  <c r="C1080" i="1"/>
  <c r="B1074" i="1"/>
  <c r="C1074" i="1"/>
  <c r="B1068" i="1"/>
  <c r="C1068" i="1"/>
  <c r="B1062" i="1"/>
  <c r="C1062" i="1"/>
  <c r="B1056" i="1"/>
  <c r="C1056" i="1"/>
  <c r="B1050" i="1"/>
  <c r="C1050" i="1"/>
  <c r="B1044" i="1"/>
  <c r="C1044" i="1"/>
  <c r="B1038" i="1"/>
  <c r="C1038" i="1"/>
  <c r="B1032" i="1"/>
  <c r="C1032" i="1"/>
  <c r="B1026" i="1"/>
  <c r="C1026" i="1"/>
  <c r="B1020" i="1"/>
  <c r="C1020" i="1"/>
  <c r="B1014" i="1"/>
  <c r="C1014" i="1"/>
  <c r="B1008" i="1"/>
  <c r="C1008" i="1"/>
  <c r="B1002" i="1"/>
  <c r="C1002" i="1"/>
  <c r="B996" i="1"/>
  <c r="C996" i="1"/>
  <c r="C1645" i="1"/>
  <c r="C1548" i="1"/>
  <c r="C1473" i="1"/>
  <c r="C1351" i="1"/>
  <c r="C1207" i="1"/>
  <c r="C1063" i="1"/>
  <c r="B1780" i="1"/>
  <c r="C1780" i="1"/>
  <c r="B1774" i="1"/>
  <c r="C1774" i="1"/>
  <c r="B1768" i="1"/>
  <c r="C1768" i="1"/>
  <c r="B1762" i="1"/>
  <c r="C1762" i="1"/>
  <c r="B1756" i="1"/>
  <c r="C1756" i="1"/>
  <c r="B1750" i="1"/>
  <c r="C1750" i="1"/>
  <c r="B1744" i="1"/>
  <c r="C1744" i="1"/>
  <c r="B1738" i="1"/>
  <c r="C1738" i="1"/>
  <c r="B1732" i="1"/>
  <c r="C1732" i="1"/>
  <c r="B1726" i="1"/>
  <c r="C1726" i="1"/>
  <c r="B1720" i="1"/>
  <c r="C1720" i="1"/>
  <c r="B1714" i="1"/>
  <c r="C1714" i="1"/>
  <c r="B1708" i="1"/>
  <c r="C1708" i="1"/>
  <c r="B1702" i="1"/>
  <c r="C1702" i="1"/>
  <c r="B1696" i="1"/>
  <c r="C1696" i="1"/>
  <c r="B1690" i="1"/>
  <c r="C1690" i="1"/>
  <c r="B1684" i="1"/>
  <c r="C1684" i="1"/>
  <c r="B1678" i="1"/>
  <c r="C1678" i="1"/>
  <c r="B1672" i="1"/>
  <c r="C1672" i="1"/>
  <c r="B1666" i="1"/>
  <c r="C1666" i="1"/>
  <c r="B1660" i="1"/>
  <c r="C1660" i="1"/>
  <c r="B1654" i="1"/>
  <c r="C1654" i="1"/>
  <c r="B1648" i="1"/>
  <c r="C1648" i="1"/>
  <c r="B1642" i="1"/>
  <c r="C1642" i="1"/>
  <c r="B1636" i="1"/>
  <c r="C1636" i="1"/>
  <c r="B1630" i="1"/>
  <c r="C1630" i="1"/>
  <c r="B1624" i="1"/>
  <c r="C1624" i="1"/>
  <c r="B1618" i="1"/>
  <c r="C1618" i="1"/>
  <c r="B1612" i="1"/>
  <c r="C1612" i="1"/>
  <c r="B1606" i="1"/>
  <c r="C1606" i="1"/>
  <c r="B1600" i="1"/>
  <c r="C1600" i="1"/>
  <c r="B1594" i="1"/>
  <c r="C1594" i="1"/>
  <c r="B1588" i="1"/>
  <c r="C1588" i="1"/>
  <c r="B1582" i="1"/>
  <c r="C1582" i="1"/>
  <c r="B1576" i="1"/>
  <c r="C1576" i="1"/>
  <c r="B1570" i="1"/>
  <c r="C1570" i="1"/>
  <c r="B1564" i="1"/>
  <c r="C1564" i="1"/>
  <c r="B1558" i="1"/>
  <c r="C1558" i="1"/>
  <c r="B1552" i="1"/>
  <c r="C1552" i="1"/>
  <c r="B1546" i="1"/>
  <c r="C1546" i="1"/>
  <c r="B1540" i="1"/>
  <c r="C1540" i="1"/>
  <c r="B1534" i="1"/>
  <c r="C1534" i="1"/>
  <c r="B1528" i="1"/>
  <c r="C1528" i="1"/>
  <c r="B1522" i="1"/>
  <c r="C1522" i="1"/>
  <c r="B1516" i="1"/>
  <c r="C1516" i="1"/>
  <c r="B1510" i="1"/>
  <c r="C1510" i="1"/>
  <c r="B1504" i="1"/>
  <c r="C1504" i="1"/>
  <c r="B1498" i="1"/>
  <c r="C1498" i="1"/>
  <c r="B1492" i="1"/>
  <c r="C1492" i="1"/>
  <c r="B1486" i="1"/>
  <c r="C1486" i="1"/>
  <c r="B1480" i="1"/>
  <c r="C1480" i="1"/>
  <c r="B1474" i="1"/>
  <c r="C1474" i="1"/>
  <c r="B1468" i="1"/>
  <c r="C1468" i="1"/>
  <c r="B1462" i="1"/>
  <c r="C1462" i="1"/>
  <c r="B1456" i="1"/>
  <c r="C1456" i="1"/>
  <c r="B1450" i="1"/>
  <c r="C1450" i="1"/>
  <c r="B1444" i="1"/>
  <c r="C1444" i="1"/>
  <c r="B1438" i="1"/>
  <c r="C1438" i="1"/>
  <c r="B1432" i="1"/>
  <c r="C1432" i="1"/>
  <c r="B1426" i="1"/>
  <c r="C1426" i="1"/>
  <c r="B1420" i="1"/>
  <c r="C1420" i="1"/>
  <c r="B1414" i="1"/>
  <c r="C1414" i="1"/>
  <c r="B1408" i="1"/>
  <c r="C1408" i="1"/>
  <c r="B1402" i="1"/>
  <c r="C1402" i="1"/>
  <c r="B1396" i="1"/>
  <c r="C1396" i="1"/>
  <c r="B1390" i="1"/>
  <c r="C1390" i="1"/>
  <c r="B1384" i="1"/>
  <c r="C1384" i="1"/>
  <c r="B1378" i="1"/>
  <c r="C1378" i="1"/>
  <c r="B1372" i="1"/>
  <c r="C1372" i="1"/>
  <c r="B1366" i="1"/>
  <c r="C1366" i="1"/>
  <c r="B1360" i="1"/>
  <c r="C1360" i="1"/>
  <c r="B1354" i="1"/>
  <c r="C1354" i="1"/>
  <c r="B1348" i="1"/>
  <c r="C1348" i="1"/>
  <c r="B1342" i="1"/>
  <c r="C1342" i="1"/>
  <c r="B1336" i="1"/>
  <c r="C1336" i="1"/>
  <c r="B1330" i="1"/>
  <c r="C1330" i="1"/>
  <c r="B1324" i="1"/>
  <c r="C1324" i="1"/>
  <c r="B1318" i="1"/>
  <c r="C1318" i="1"/>
  <c r="B1312" i="1"/>
  <c r="C1312" i="1"/>
  <c r="B1306" i="1"/>
  <c r="C1306" i="1"/>
  <c r="B1300" i="1"/>
  <c r="C1300" i="1"/>
  <c r="B1294" i="1"/>
  <c r="C1294" i="1"/>
  <c r="B1288" i="1"/>
  <c r="C1288" i="1"/>
  <c r="B1282" i="1"/>
  <c r="C1282" i="1"/>
  <c r="B1276" i="1"/>
  <c r="C1276" i="1"/>
  <c r="B1270" i="1"/>
  <c r="C1270" i="1"/>
  <c r="B1264" i="1"/>
  <c r="C1264" i="1"/>
  <c r="B1258" i="1"/>
  <c r="C1258" i="1"/>
  <c r="B1252" i="1"/>
  <c r="C1252" i="1"/>
  <c r="B1246" i="1"/>
  <c r="C1246" i="1"/>
  <c r="B1240" i="1"/>
  <c r="C1240" i="1"/>
  <c r="B1234" i="1"/>
  <c r="C1234" i="1"/>
  <c r="B1228" i="1"/>
  <c r="C1228" i="1"/>
  <c r="B1222" i="1"/>
  <c r="C1222" i="1"/>
  <c r="B1216" i="1"/>
  <c r="C1216" i="1"/>
  <c r="B1210" i="1"/>
  <c r="C1210" i="1"/>
  <c r="B1204" i="1"/>
  <c r="C1204" i="1"/>
  <c r="B1198" i="1"/>
  <c r="C1198" i="1"/>
  <c r="B1192" i="1"/>
  <c r="C1192" i="1"/>
  <c r="B1186" i="1"/>
  <c r="C1186" i="1"/>
  <c r="B1180" i="1"/>
  <c r="C1180" i="1"/>
  <c r="B1174" i="1"/>
  <c r="C1174" i="1"/>
  <c r="B1168" i="1"/>
  <c r="C1168" i="1"/>
  <c r="B1162" i="1"/>
  <c r="C1162" i="1"/>
  <c r="B1156" i="1"/>
  <c r="C1156" i="1"/>
  <c r="B1150" i="1"/>
  <c r="C1150" i="1"/>
  <c r="B1144" i="1"/>
  <c r="C1144" i="1"/>
  <c r="B1138" i="1"/>
  <c r="C1138" i="1"/>
  <c r="B1132" i="1"/>
  <c r="C1132" i="1"/>
  <c r="B1126" i="1"/>
  <c r="C1126" i="1"/>
  <c r="B1120" i="1"/>
  <c r="C1120" i="1"/>
  <c r="B1114" i="1"/>
  <c r="C1114" i="1"/>
  <c r="B1108" i="1"/>
  <c r="C1108" i="1"/>
  <c r="B1102" i="1"/>
  <c r="C1102" i="1"/>
  <c r="B1096" i="1"/>
  <c r="C1096" i="1"/>
  <c r="B1090" i="1"/>
  <c r="C1090" i="1"/>
  <c r="B1084" i="1"/>
  <c r="C1084" i="1"/>
  <c r="B1078" i="1"/>
  <c r="C1078" i="1"/>
  <c r="B1072" i="1"/>
  <c r="C1072" i="1"/>
  <c r="B1066" i="1"/>
  <c r="C1066" i="1"/>
  <c r="B1060" i="1"/>
  <c r="C1060" i="1"/>
  <c r="B1054" i="1"/>
  <c r="C1054" i="1"/>
  <c r="B1048" i="1"/>
  <c r="C1048" i="1"/>
  <c r="B1042" i="1"/>
  <c r="C1042" i="1"/>
  <c r="B1036" i="1"/>
  <c r="C1036" i="1"/>
  <c r="B1030" i="1"/>
  <c r="C1030" i="1"/>
  <c r="B1024" i="1"/>
  <c r="C1024" i="1"/>
  <c r="B1018" i="1"/>
  <c r="C1018" i="1"/>
  <c r="B1012" i="1"/>
  <c r="C1012" i="1"/>
  <c r="B1006" i="1"/>
  <c r="C1006" i="1"/>
  <c r="B1000" i="1"/>
  <c r="C1000" i="1"/>
  <c r="B994" i="1"/>
  <c r="C994" i="1"/>
  <c r="C1627" i="1"/>
  <c r="C1524" i="1"/>
  <c r="C1425" i="1"/>
  <c r="C1280" i="1"/>
  <c r="C1136" i="1"/>
  <c r="B1743" i="1"/>
  <c r="C1743" i="1"/>
  <c r="B1731" i="1"/>
  <c r="C1731" i="1"/>
  <c r="B1725" i="1"/>
  <c r="C1725" i="1"/>
  <c r="B1719" i="1"/>
  <c r="C1719" i="1"/>
  <c r="B1713" i="1"/>
  <c r="C1713" i="1"/>
  <c r="B1707" i="1"/>
  <c r="C1707" i="1"/>
  <c r="B1701" i="1"/>
  <c r="C1701" i="1"/>
  <c r="B1695" i="1"/>
  <c r="C1695" i="1"/>
  <c r="B1689" i="1"/>
  <c r="C1689" i="1"/>
  <c r="B1683" i="1"/>
  <c r="C1683" i="1"/>
  <c r="B1677" i="1"/>
  <c r="C1677" i="1"/>
  <c r="B1671" i="1"/>
  <c r="C1671" i="1"/>
  <c r="B1659" i="1"/>
  <c r="C1659" i="1"/>
  <c r="B1653" i="1"/>
  <c r="C1653" i="1"/>
  <c r="B1641" i="1"/>
  <c r="C1641" i="1"/>
  <c r="B1635" i="1"/>
  <c r="C1635" i="1"/>
  <c r="B1623" i="1"/>
  <c r="C1623" i="1"/>
  <c r="B1617" i="1"/>
  <c r="C1617" i="1"/>
  <c r="B1611" i="1"/>
  <c r="C1611" i="1"/>
  <c r="B1605" i="1"/>
  <c r="C1605" i="1"/>
  <c r="B1599" i="1"/>
  <c r="C1599" i="1"/>
  <c r="B1593" i="1"/>
  <c r="C1593" i="1"/>
  <c r="B1587" i="1"/>
  <c r="C1587" i="1"/>
  <c r="B1581" i="1"/>
  <c r="C1581" i="1"/>
  <c r="B1575" i="1"/>
  <c r="C1575" i="1"/>
  <c r="B1569" i="1"/>
  <c r="C1569" i="1"/>
  <c r="B1563" i="1"/>
  <c r="C1563" i="1"/>
  <c r="B1557" i="1"/>
  <c r="C1557" i="1"/>
  <c r="B1551" i="1"/>
  <c r="C1551" i="1"/>
  <c r="B1545" i="1"/>
  <c r="C1545" i="1"/>
  <c r="B1539" i="1"/>
  <c r="C1539" i="1"/>
  <c r="B1533" i="1"/>
  <c r="C1533" i="1"/>
  <c r="B1527" i="1"/>
  <c r="C1527" i="1"/>
  <c r="B1521" i="1"/>
  <c r="C1521" i="1"/>
  <c r="B1515" i="1"/>
  <c r="C1515" i="1"/>
  <c r="B1509" i="1"/>
  <c r="C1509" i="1"/>
  <c r="B1503" i="1"/>
  <c r="C1503" i="1"/>
  <c r="B1491" i="1"/>
  <c r="C1491" i="1"/>
  <c r="B1485" i="1"/>
  <c r="C1485" i="1"/>
  <c r="B1479" i="1"/>
  <c r="C1479" i="1"/>
  <c r="B1467" i="1"/>
  <c r="C1467" i="1"/>
  <c r="B1461" i="1"/>
  <c r="C1461" i="1"/>
  <c r="B1455" i="1"/>
  <c r="C1455" i="1"/>
  <c r="B1449" i="1"/>
  <c r="C1449" i="1"/>
  <c r="B1443" i="1"/>
  <c r="C1443" i="1"/>
  <c r="B1437" i="1"/>
  <c r="C1437" i="1"/>
  <c r="B1431" i="1"/>
  <c r="C1431" i="1"/>
  <c r="B1419" i="1"/>
  <c r="C1419" i="1"/>
  <c r="B1413" i="1"/>
  <c r="C1413" i="1"/>
  <c r="B1407" i="1"/>
  <c r="C1407" i="1"/>
  <c r="B1401" i="1"/>
  <c r="C1401" i="1"/>
  <c r="B1389" i="1"/>
  <c r="C1389" i="1"/>
  <c r="B1383" i="1"/>
  <c r="C1383" i="1"/>
  <c r="B1377" i="1"/>
  <c r="C1377" i="1"/>
  <c r="B1371" i="1"/>
  <c r="C1371" i="1"/>
  <c r="B1365" i="1"/>
  <c r="C1365" i="1"/>
  <c r="B1359" i="1"/>
  <c r="C1359" i="1"/>
  <c r="B1353" i="1"/>
  <c r="C1353" i="1"/>
  <c r="B1347" i="1"/>
  <c r="C1347" i="1"/>
  <c r="B1341" i="1"/>
  <c r="C1341" i="1"/>
  <c r="B1335" i="1"/>
  <c r="C1335" i="1"/>
  <c r="B1329" i="1"/>
  <c r="C1329" i="1"/>
  <c r="B1323" i="1"/>
  <c r="C1323" i="1"/>
  <c r="B1317" i="1"/>
  <c r="C1317" i="1"/>
  <c r="B1311" i="1"/>
  <c r="C1311" i="1"/>
  <c r="B1305" i="1"/>
  <c r="C1305" i="1"/>
  <c r="B1299" i="1"/>
  <c r="C1299" i="1"/>
  <c r="B1293" i="1"/>
  <c r="C1293" i="1"/>
  <c r="B1287" i="1"/>
  <c r="C1287" i="1"/>
  <c r="B1281" i="1"/>
  <c r="C1281" i="1"/>
  <c r="B1275" i="1"/>
  <c r="C1275" i="1"/>
  <c r="B1269" i="1"/>
  <c r="C1269" i="1"/>
  <c r="B1263" i="1"/>
  <c r="C1263" i="1"/>
  <c r="B1257" i="1"/>
  <c r="C1257" i="1"/>
  <c r="B1251" i="1"/>
  <c r="C1251" i="1"/>
  <c r="B1245" i="1"/>
  <c r="C1245" i="1"/>
  <c r="B1239" i="1"/>
  <c r="C1239" i="1"/>
  <c r="B1233" i="1"/>
  <c r="C1233" i="1"/>
  <c r="B1227" i="1"/>
  <c r="C1227" i="1"/>
  <c r="B1221" i="1"/>
  <c r="C1221" i="1"/>
  <c r="B1215" i="1"/>
  <c r="C1215" i="1"/>
  <c r="B1209" i="1"/>
  <c r="C1209" i="1"/>
  <c r="B1203" i="1"/>
  <c r="C1203" i="1"/>
  <c r="B1197" i="1"/>
  <c r="C1197" i="1"/>
  <c r="B1191" i="1"/>
  <c r="C1191" i="1"/>
  <c r="B1185" i="1"/>
  <c r="C1185" i="1"/>
  <c r="B1179" i="1"/>
  <c r="C1179" i="1"/>
  <c r="B1173" i="1"/>
  <c r="C1173" i="1"/>
  <c r="B1167" i="1"/>
  <c r="C1167" i="1"/>
  <c r="B1161" i="1"/>
  <c r="C1161" i="1"/>
  <c r="B1155" i="1"/>
  <c r="C1155" i="1"/>
  <c r="B1149" i="1"/>
  <c r="C1149" i="1"/>
  <c r="B1143" i="1"/>
  <c r="C1143" i="1"/>
  <c r="B1137" i="1"/>
  <c r="C1137" i="1"/>
  <c r="B1131" i="1"/>
  <c r="C1131" i="1"/>
  <c r="B1125" i="1"/>
  <c r="C1125" i="1"/>
  <c r="B1119" i="1"/>
  <c r="C1119" i="1"/>
  <c r="B1113" i="1"/>
  <c r="C1113" i="1"/>
  <c r="B1107" i="1"/>
  <c r="C1107" i="1"/>
  <c r="B1101" i="1"/>
  <c r="C1101" i="1"/>
  <c r="B1095" i="1"/>
  <c r="C1095" i="1"/>
  <c r="B1089" i="1"/>
  <c r="C1089" i="1"/>
  <c r="B1083" i="1"/>
  <c r="C1083" i="1"/>
  <c r="B1077" i="1"/>
  <c r="C1077" i="1"/>
  <c r="B1071" i="1"/>
  <c r="C1071" i="1"/>
  <c r="B1065" i="1"/>
  <c r="C1065" i="1"/>
  <c r="B1059" i="1"/>
  <c r="C1059" i="1"/>
  <c r="B1053" i="1"/>
  <c r="C1053" i="1"/>
  <c r="B1047" i="1"/>
  <c r="C1047" i="1"/>
  <c r="B1041" i="1"/>
  <c r="C1041" i="1"/>
  <c r="B1035" i="1"/>
  <c r="C1035" i="1"/>
  <c r="B1029" i="1"/>
  <c r="C1029" i="1"/>
  <c r="B1023" i="1"/>
  <c r="C1023" i="1"/>
  <c r="B1017" i="1"/>
  <c r="C1017" i="1"/>
  <c r="B1011" i="1"/>
  <c r="C1011" i="1"/>
  <c r="B1005" i="1"/>
  <c r="C1005" i="1"/>
  <c r="B999" i="1"/>
  <c r="C999" i="1"/>
  <c r="B993" i="1"/>
  <c r="C993" i="1"/>
  <c r="C1665" i="1"/>
  <c r="C1620" i="1"/>
  <c r="C1573" i="1"/>
  <c r="C1424" i="1"/>
  <c r="C1279" i="1"/>
  <c r="C1135" i="1"/>
  <c r="B1724" i="1"/>
  <c r="C1724" i="1"/>
  <c r="B1718" i="1"/>
  <c r="C1718" i="1"/>
  <c r="B1712" i="1"/>
  <c r="C1712" i="1"/>
  <c r="B1706" i="1"/>
  <c r="C1706" i="1"/>
  <c r="B1700" i="1"/>
  <c r="C1700" i="1"/>
  <c r="B1694" i="1"/>
  <c r="C1694" i="1"/>
  <c r="B1688" i="1"/>
  <c r="C1688" i="1"/>
  <c r="B1682" i="1"/>
  <c r="C1682" i="1"/>
  <c r="B1676" i="1"/>
  <c r="C1676" i="1"/>
  <c r="B1670" i="1"/>
  <c r="C1670" i="1"/>
  <c r="B1664" i="1"/>
  <c r="C1664" i="1"/>
  <c r="B1658" i="1"/>
  <c r="C1658" i="1"/>
  <c r="B1652" i="1"/>
  <c r="C1652" i="1"/>
  <c r="B1646" i="1"/>
  <c r="C1646" i="1"/>
  <c r="B1640" i="1"/>
  <c r="C1640" i="1"/>
  <c r="B1634" i="1"/>
  <c r="C1634" i="1"/>
  <c r="B1628" i="1"/>
  <c r="C1628" i="1"/>
  <c r="B1622" i="1"/>
  <c r="C1622" i="1"/>
  <c r="B1616" i="1"/>
  <c r="C1616" i="1"/>
  <c r="B1610" i="1"/>
  <c r="C1610" i="1"/>
  <c r="B1604" i="1"/>
  <c r="C1604" i="1"/>
  <c r="B1598" i="1"/>
  <c r="C1598" i="1"/>
  <c r="B1592" i="1"/>
  <c r="C1592" i="1"/>
  <c r="B1586" i="1"/>
  <c r="C1586" i="1"/>
  <c r="B1580" i="1"/>
  <c r="C1580" i="1"/>
  <c r="B1574" i="1"/>
  <c r="C1574" i="1"/>
  <c r="B1568" i="1"/>
  <c r="C1568" i="1"/>
  <c r="B1562" i="1"/>
  <c r="C1562" i="1"/>
  <c r="B1556" i="1"/>
  <c r="C1556" i="1"/>
  <c r="B1550" i="1"/>
  <c r="C1550" i="1"/>
  <c r="B1544" i="1"/>
  <c r="C1544" i="1"/>
  <c r="B1538" i="1"/>
  <c r="C1538" i="1"/>
  <c r="B1532" i="1"/>
  <c r="C1532" i="1"/>
  <c r="B1526" i="1"/>
  <c r="C1526" i="1"/>
  <c r="B1520" i="1"/>
  <c r="C1520" i="1"/>
  <c r="B1514" i="1"/>
  <c r="C1514" i="1"/>
  <c r="B1508" i="1"/>
  <c r="C1508" i="1"/>
  <c r="B1502" i="1"/>
  <c r="C1502" i="1"/>
  <c r="B1490" i="1"/>
  <c r="C1490" i="1"/>
  <c r="B1484" i="1"/>
  <c r="C1484" i="1"/>
  <c r="B1478" i="1"/>
  <c r="C1478" i="1"/>
  <c r="B1472" i="1"/>
  <c r="C1472" i="1"/>
  <c r="B1466" i="1"/>
  <c r="C1466" i="1"/>
  <c r="B1460" i="1"/>
  <c r="C1460" i="1"/>
  <c r="B1454" i="1"/>
  <c r="C1454" i="1"/>
  <c r="B1442" i="1"/>
  <c r="C1442" i="1"/>
  <c r="B1436" i="1"/>
  <c r="C1436" i="1"/>
  <c r="B1430" i="1"/>
  <c r="C1430" i="1"/>
  <c r="B1418" i="1"/>
  <c r="C1418" i="1"/>
  <c r="B1412" i="1"/>
  <c r="C1412" i="1"/>
  <c r="B1406" i="1"/>
  <c r="C1406" i="1"/>
  <c r="B1400" i="1"/>
  <c r="C1400" i="1"/>
  <c r="B1394" i="1"/>
  <c r="C1394" i="1"/>
  <c r="B1388" i="1"/>
  <c r="C1388" i="1"/>
  <c r="B1382" i="1"/>
  <c r="C1382" i="1"/>
  <c r="B1376" i="1"/>
  <c r="C1376" i="1"/>
  <c r="B1370" i="1"/>
  <c r="C1370" i="1"/>
  <c r="B1364" i="1"/>
  <c r="C1364" i="1"/>
  <c r="B1358" i="1"/>
  <c r="C1358" i="1"/>
  <c r="B1346" i="1"/>
  <c r="C1346" i="1"/>
  <c r="B1340" i="1"/>
  <c r="C1340" i="1"/>
  <c r="B1334" i="1"/>
  <c r="C1334" i="1"/>
  <c r="B1328" i="1"/>
  <c r="C1328" i="1"/>
  <c r="B1322" i="1"/>
  <c r="C1322" i="1"/>
  <c r="B1316" i="1"/>
  <c r="C1316" i="1"/>
  <c r="B1310" i="1"/>
  <c r="C1310" i="1"/>
  <c r="B1304" i="1"/>
  <c r="C1304" i="1"/>
  <c r="B1298" i="1"/>
  <c r="C1298" i="1"/>
  <c r="B1292" i="1"/>
  <c r="C1292" i="1"/>
  <c r="B1286" i="1"/>
  <c r="C1286" i="1"/>
  <c r="B1274" i="1"/>
  <c r="C1274" i="1"/>
  <c r="B1268" i="1"/>
  <c r="C1268" i="1"/>
  <c r="B1262" i="1"/>
  <c r="C1262" i="1"/>
  <c r="B1256" i="1"/>
  <c r="C1256" i="1"/>
  <c r="B1250" i="1"/>
  <c r="C1250" i="1"/>
  <c r="B1244" i="1"/>
  <c r="C1244" i="1"/>
  <c r="B1238" i="1"/>
  <c r="C1238" i="1"/>
  <c r="B1232" i="1"/>
  <c r="C1232" i="1"/>
  <c r="B1226" i="1"/>
  <c r="C1226" i="1"/>
  <c r="B1220" i="1"/>
  <c r="C1220" i="1"/>
  <c r="B1214" i="1"/>
  <c r="C1214" i="1"/>
  <c r="B1202" i="1"/>
  <c r="C1202" i="1"/>
  <c r="B1196" i="1"/>
  <c r="C1196" i="1"/>
  <c r="B1190" i="1"/>
  <c r="C1190" i="1"/>
  <c r="B1184" i="1"/>
  <c r="C1184" i="1"/>
  <c r="B1178" i="1"/>
  <c r="C1178" i="1"/>
  <c r="B1172" i="1"/>
  <c r="C1172" i="1"/>
  <c r="B1166" i="1"/>
  <c r="C1166" i="1"/>
  <c r="B1160" i="1"/>
  <c r="C1160" i="1"/>
  <c r="B1154" i="1"/>
  <c r="C1154" i="1"/>
  <c r="B1148" i="1"/>
  <c r="C1148" i="1"/>
  <c r="B1142" i="1"/>
  <c r="C1142" i="1"/>
  <c r="B1130" i="1"/>
  <c r="C1130" i="1"/>
  <c r="B1124" i="1"/>
  <c r="C1124" i="1"/>
  <c r="B1118" i="1"/>
  <c r="C1118" i="1"/>
  <c r="B1112" i="1"/>
  <c r="C1112" i="1"/>
  <c r="B1106" i="1"/>
  <c r="C1106" i="1"/>
  <c r="B1100" i="1"/>
  <c r="C1100" i="1"/>
  <c r="B1094" i="1"/>
  <c r="C1094" i="1"/>
  <c r="B1088" i="1"/>
  <c r="C1088" i="1"/>
  <c r="B1082" i="1"/>
  <c r="C1082" i="1"/>
  <c r="B1076" i="1"/>
  <c r="C1076" i="1"/>
  <c r="B1070" i="1"/>
  <c r="C1070" i="1"/>
  <c r="B1058" i="1"/>
  <c r="C1058" i="1"/>
  <c r="B1052" i="1"/>
  <c r="C1052" i="1"/>
  <c r="B1046" i="1"/>
  <c r="C1046" i="1"/>
  <c r="B1040" i="1"/>
  <c r="C1040" i="1"/>
  <c r="B1034" i="1"/>
  <c r="C1034" i="1"/>
  <c r="B1028" i="1"/>
  <c r="C1028" i="1"/>
  <c r="B1022" i="1"/>
  <c r="C1022" i="1"/>
  <c r="B1016" i="1"/>
  <c r="C1016" i="1"/>
  <c r="B1010" i="1"/>
  <c r="C1010" i="1"/>
  <c r="B1004" i="1"/>
  <c r="C1004" i="1"/>
  <c r="B998" i="1"/>
  <c r="C998" i="1"/>
  <c r="C1737" i="1"/>
  <c r="C1692" i="1"/>
  <c r="C1609" i="1"/>
  <c r="C1497" i="1"/>
  <c r="C1375" i="1"/>
  <c r="C1231" i="1"/>
  <c r="C1087" i="1"/>
  <c r="B1747" i="1"/>
  <c r="C1747" i="1"/>
  <c r="B1741" i="1"/>
  <c r="C1741" i="1"/>
  <c r="B1729" i="1"/>
  <c r="C1729" i="1"/>
  <c r="B1723" i="1"/>
  <c r="C1723" i="1"/>
  <c r="B1711" i="1"/>
  <c r="C1711" i="1"/>
  <c r="B1705" i="1"/>
  <c r="C1705" i="1"/>
  <c r="B1699" i="1"/>
  <c r="C1699" i="1"/>
  <c r="B1693" i="1"/>
  <c r="C1693" i="1"/>
  <c r="B1687" i="1"/>
  <c r="C1687" i="1"/>
  <c r="B1681" i="1"/>
  <c r="C1681" i="1"/>
  <c r="B1675" i="1"/>
  <c r="C1675" i="1"/>
  <c r="B1669" i="1"/>
  <c r="C1669" i="1"/>
  <c r="B1663" i="1"/>
  <c r="C1663" i="1"/>
  <c r="B1657" i="1"/>
  <c r="C1657" i="1"/>
  <c r="B1651" i="1"/>
  <c r="C1651" i="1"/>
  <c r="B1639" i="1"/>
  <c r="C1639" i="1"/>
  <c r="B1633" i="1"/>
  <c r="C1633" i="1"/>
  <c r="B1621" i="1"/>
  <c r="C1621" i="1"/>
  <c r="B1615" i="1"/>
  <c r="C1615" i="1"/>
  <c r="B1603" i="1"/>
  <c r="C1603" i="1"/>
  <c r="B1597" i="1"/>
  <c r="C1597" i="1"/>
  <c r="B1591" i="1"/>
  <c r="C1591" i="1"/>
  <c r="B1585" i="1"/>
  <c r="C1585" i="1"/>
  <c r="B1579" i="1"/>
  <c r="C1579" i="1"/>
  <c r="B1567" i="1"/>
  <c r="C1567" i="1"/>
  <c r="B1561" i="1"/>
  <c r="C1561" i="1"/>
  <c r="B1555" i="1"/>
  <c r="C1555" i="1"/>
  <c r="B1543" i="1"/>
  <c r="C1543" i="1"/>
  <c r="B1537" i="1"/>
  <c r="C1537" i="1"/>
  <c r="B1531" i="1"/>
  <c r="C1531" i="1"/>
  <c r="B1519" i="1"/>
  <c r="C1519" i="1"/>
  <c r="B1513" i="1"/>
  <c r="C1513" i="1"/>
  <c r="B1507" i="1"/>
  <c r="C1507" i="1"/>
  <c r="B1501" i="1"/>
  <c r="C1501" i="1"/>
  <c r="B1495" i="1"/>
  <c r="C1495" i="1"/>
  <c r="B1489" i="1"/>
  <c r="C1489" i="1"/>
  <c r="B1483" i="1"/>
  <c r="C1483" i="1"/>
  <c r="B1477" i="1"/>
  <c r="C1477" i="1"/>
  <c r="B1471" i="1"/>
  <c r="C1471" i="1"/>
  <c r="B1465" i="1"/>
  <c r="C1465" i="1"/>
  <c r="B1459" i="1"/>
  <c r="C1459" i="1"/>
  <c r="B1453" i="1"/>
  <c r="C1453" i="1"/>
  <c r="B1447" i="1"/>
  <c r="C1447" i="1"/>
  <c r="B1441" i="1"/>
  <c r="C1441" i="1"/>
  <c r="B1435" i="1"/>
  <c r="C1435" i="1"/>
  <c r="B1429" i="1"/>
  <c r="C1429" i="1"/>
  <c r="B1423" i="1"/>
  <c r="C1423" i="1"/>
  <c r="B1417" i="1"/>
  <c r="C1417" i="1"/>
  <c r="B1411" i="1"/>
  <c r="C1411" i="1"/>
  <c r="B1405" i="1"/>
  <c r="C1405" i="1"/>
  <c r="B1399" i="1"/>
  <c r="C1399" i="1"/>
  <c r="B1393" i="1"/>
  <c r="C1393" i="1"/>
  <c r="B1387" i="1"/>
  <c r="C1387" i="1"/>
  <c r="B1381" i="1"/>
  <c r="C1381" i="1"/>
  <c r="B1369" i="1"/>
  <c r="C1369" i="1"/>
  <c r="B1363" i="1"/>
  <c r="C1363" i="1"/>
  <c r="B1357" i="1"/>
  <c r="C1357" i="1"/>
  <c r="B1345" i="1"/>
  <c r="C1345" i="1"/>
  <c r="B1339" i="1"/>
  <c r="C1339" i="1"/>
  <c r="B1333" i="1"/>
  <c r="C1333" i="1"/>
  <c r="B1327" i="1"/>
  <c r="C1327" i="1"/>
  <c r="B1321" i="1"/>
  <c r="C1321" i="1"/>
  <c r="B1315" i="1"/>
  <c r="C1315" i="1"/>
  <c r="B1309" i="1"/>
  <c r="C1309" i="1"/>
  <c r="B1297" i="1"/>
  <c r="C1297" i="1"/>
  <c r="B1291" i="1"/>
  <c r="C1291" i="1"/>
  <c r="B1285" i="1"/>
  <c r="C1285" i="1"/>
  <c r="B1273" i="1"/>
  <c r="C1273" i="1"/>
  <c r="B1267" i="1"/>
  <c r="C1267" i="1"/>
  <c r="B1261" i="1"/>
  <c r="C1261" i="1"/>
  <c r="B1255" i="1"/>
  <c r="C1255" i="1"/>
  <c r="B1249" i="1"/>
  <c r="C1249" i="1"/>
  <c r="B1243" i="1"/>
  <c r="C1243" i="1"/>
  <c r="B1237" i="1"/>
  <c r="C1237" i="1"/>
  <c r="B1225" i="1"/>
  <c r="C1225" i="1"/>
  <c r="B1219" i="1"/>
  <c r="C1219" i="1"/>
  <c r="B1213" i="1"/>
  <c r="C1213" i="1"/>
  <c r="B1201" i="1"/>
  <c r="C1201" i="1"/>
  <c r="B1195" i="1"/>
  <c r="C1195" i="1"/>
  <c r="B1189" i="1"/>
  <c r="C1189" i="1"/>
  <c r="B1183" i="1"/>
  <c r="C1183" i="1"/>
  <c r="B1177" i="1"/>
  <c r="C1177" i="1"/>
  <c r="B1171" i="1"/>
  <c r="C1171" i="1"/>
  <c r="B1165" i="1"/>
  <c r="C1165" i="1"/>
  <c r="B1153" i="1"/>
  <c r="C1153" i="1"/>
  <c r="B1147" i="1"/>
  <c r="C1147" i="1"/>
  <c r="B1141" i="1"/>
  <c r="C1141" i="1"/>
  <c r="B1129" i="1"/>
  <c r="C1129" i="1"/>
  <c r="B1123" i="1"/>
  <c r="C1123" i="1"/>
  <c r="B1117" i="1"/>
  <c r="C1117" i="1"/>
  <c r="B1111" i="1"/>
  <c r="C1111" i="1"/>
  <c r="B1105" i="1"/>
  <c r="C1105" i="1"/>
  <c r="B1099" i="1"/>
  <c r="C1099" i="1"/>
  <c r="B1093" i="1"/>
  <c r="C1093" i="1"/>
  <c r="B1081" i="1"/>
  <c r="C1081" i="1"/>
  <c r="B1075" i="1"/>
  <c r="C1075" i="1"/>
  <c r="B1069" i="1"/>
  <c r="C1069" i="1"/>
  <c r="B1057" i="1"/>
  <c r="C1057" i="1"/>
  <c r="B1051" i="1"/>
  <c r="C1051" i="1"/>
  <c r="B1045" i="1"/>
  <c r="C1045" i="1"/>
  <c r="B1039" i="1"/>
  <c r="C1039" i="1"/>
  <c r="B1033" i="1"/>
  <c r="C1033" i="1"/>
  <c r="B1027" i="1"/>
  <c r="C1027" i="1"/>
  <c r="B1021" i="1"/>
  <c r="C1021" i="1"/>
  <c r="B1015" i="1"/>
  <c r="C1015" i="1"/>
  <c r="B1009" i="1"/>
  <c r="C1009" i="1"/>
  <c r="B1003" i="1"/>
  <c r="C1003" i="1"/>
  <c r="B997" i="1"/>
  <c r="C997" i="1"/>
  <c r="C1735" i="1"/>
  <c r="C1647" i="1"/>
  <c r="C1602" i="1"/>
  <c r="C1549" i="1"/>
  <c r="C1496" i="1"/>
  <c r="C1352" i="1"/>
  <c r="C1208" i="1"/>
  <c r="C1064" i="1"/>
</calcChain>
</file>

<file path=xl/sharedStrings.xml><?xml version="1.0" encoding="utf-8"?>
<sst xmlns="http://schemas.openxmlformats.org/spreadsheetml/2006/main" count="31315" uniqueCount="10256">
  <si>
    <t>Expediente</t>
  </si>
  <si>
    <t>Importe (€)</t>
  </si>
  <si>
    <t>CIF</t>
  </si>
  <si>
    <t>Nombre de Empresa</t>
  </si>
  <si>
    <t>11/2024</t>
  </si>
  <si>
    <t>Adquisición de set de 40 esencias del vino completo para PFAE de cocina por importe de 118,32€ financiado con subvención del Cabildo., 350 AGENCIA DE DESARROLLO LOCAL (AEDL) #, Adquisición de set de 40 esencias del vino completo para PFAE de cocina por importe de 118,32 € financiado con subvención del Cabildo., BENITEZ MENAJE S.L. (B35309335)</t>
  </si>
  <si>
    <t>-</t>
  </si>
  <si>
    <t>B35309335</t>
  </si>
  <si>
    <t>BENITEZ MENAJE S.L.</t>
  </si>
  <si>
    <t>14/2024</t>
  </si>
  <si>
    <t>Compra de productos de limpieza para limpiar las aulas de la Casa de la Juventud de PFAE por importe de 28,69€, 350 AGENCIA DE DESARROLLO LOCAL (AEDL) #, Compra de productos de limpieza para limpiar las instalaciones de la Casa de la Juventud, EXCLUSIVAS QUIMINOR, S.L.U. (B35984772)</t>
  </si>
  <si>
    <t>B35984772</t>
  </si>
  <si>
    <t>EXCLUSIVAS QUIMINOR, S.L.U.</t>
  </si>
  <si>
    <t>15/2024</t>
  </si>
  <si>
    <t>Compra de productos de limpieza para limpiar las instalaciones de la Casa de la Juventud  por importe de 233,90€., 350 AGENCIA DE DESARROLLO LOCAL (AEDL) #, Compra de productos de limpieza para limpiar las instalaciones de PFAE por importe de 233,90 € financiado con subvención del Cabildo., EXCLUSIVAS QUIMINOR, S.L.U. (B35984772)</t>
  </si>
  <si>
    <t>17/2024</t>
  </si>
  <si>
    <t>compra cable alimentación, 440 ALUMBRADO #, compra de cable HDMI de la torre 7,90, NELSON JESUS DIAZ MEDINA (78475663P)</t>
  </si>
  <si>
    <t>78475663P</t>
  </si>
  <si>
    <t>NELSON JESUS DIAZ MEDINA</t>
  </si>
  <si>
    <t>19/2024</t>
  </si>
  <si>
    <t>Luminarias Parque Sardina 7.532,80, 440 ALUMBRADO #, Sustitución luminarias parque de sardina Juan Aguiar, INSTALACIONES ELECTRICAS HERNANDEZ S.L. (B35736867)</t>
  </si>
  <si>
    <t>B35736867</t>
  </si>
  <si>
    <t>INSTALACIONES ELECTRICAS HERNANDEZ S.L.</t>
  </si>
  <si>
    <t>24/2024</t>
  </si>
  <si>
    <t>Materiales varios, necesidades de las medianias, 440 ALUMBRADO #, Material eléctrico para necesidades de las medianías; importe:  1.000,70 euros, DIEXFE, S.L. (B15053952)</t>
  </si>
  <si>
    <t>B15053952</t>
  </si>
  <si>
    <t>DIEXFE S.L.</t>
  </si>
  <si>
    <t>28/2024</t>
  </si>
  <si>
    <t>Propuesta de gastos. Fabricación arqueta calle Cuba. Concejalía Alumbrado, 440 ALUMBRADO #, Fabricación arqueta calle Cuba. Concejalía Alumbrado; importe: 167,84 euros, BORO PEÑA E HIJOS SL (B76241124)</t>
  </si>
  <si>
    <t>B76241124</t>
  </si>
  <si>
    <t>BORO PEÑA E HIJOS SL</t>
  </si>
  <si>
    <t>40/2024</t>
  </si>
  <si>
    <t>POR REFRIGERIO PARA LA INAUGURACIÓN DE LA RAMPA DE SKATE 155,08 €, DEPORTES, Por refrigerio para la inauguración de la rampa de skate del parque Rayco Reyes, SPAR DENIZ DIAZ SLU (B35341387)</t>
  </si>
  <si>
    <t>B35341387</t>
  </si>
  <si>
    <t>SPAR DENIZ DIAZ SLU</t>
  </si>
  <si>
    <t>41/2024</t>
  </si>
  <si>
    <t>Compra de carteles para el evento gastronómico “Entre corderos y fogones” por un importe de 428,00€ financiado por subvención del Cabildo, 350 AGENCIA DE DESARROLLO LOCAL (AEDL) #, Compra de carteles para el evento gastronómico “Entre corderos y fogones” por un importe de 428,00€ financiado por subvención del Cabildo 428,00, GREGORIO GARCIA GONZALEZ (78467531H)</t>
  </si>
  <si>
    <t>78467531H</t>
  </si>
  <si>
    <t>GREGORIO GARCIA GONZALEZ</t>
  </si>
  <si>
    <t>42/2024</t>
  </si>
  <si>
    <t>Compra del pan para la celebración del evento gastronómico “Entre Corderos y Fogones” 2023 por un importe de 165,00€ financiado con subvención del Cabildo., 350 AGENCIA DE DESARROLLO LOCAL (AEDL) #, Compra del pan para la celebración “Entre Corderos y Fogones” 2023 por un importe de 165,00 € financiado con subvención del Cabildo., AINHOA CAIPAN S.L.U (B02925659)</t>
  </si>
  <si>
    <t>B02925659</t>
  </si>
  <si>
    <t>AINHOA CAIPAN S.L.U</t>
  </si>
  <si>
    <t>43/2024</t>
  </si>
  <si>
    <t>POR AVITUALLAMIENTO PARA LOS PARTICIPANTES EN LA SWIMSILVESTRE 2023 294,15 €, DEPORTES, Por avituallamiento para los participantes en la SwimSilvestre Solidaria Playa Sardina 2023, SPAR DENIZ DIAZ SLU (B35341387)</t>
  </si>
  <si>
    <t>44/2024</t>
  </si>
  <si>
    <t>Compra del pan para la celebración del evento gastronómico “Entre Corderos y Fogones” 2023 por un importe de 96,00€ financiado con subvención del Cabildo., 350 AGENCIA DE DESARROLLO LOCAL (AEDL) #, Compra del pan para la celebración del evento gastronómico “Entre Corderos y Fogones” 2023 por un importe de 96,00€ financiado con subvención del Cabildo., PANADERIA JUNCALILLO (B35829027)</t>
  </si>
  <si>
    <t>B35829027</t>
  </si>
  <si>
    <t>PANADERIA JUNCALILLO</t>
  </si>
  <si>
    <t>46/2024</t>
  </si>
  <si>
    <t>Compra del pan para la celebración del evento gastronómico “Entre Corderos y Fogones” 2023 por un importe de 178,75€ financiado con subvención del Cabildo., 350 AGENCIA DE DESARROLLO LOCAL (AEDL) #, Compra del pan para la celebración del evento gastronómico “Entre Corderos y Fogones” 2023 por un importe de 178,75€ financiado con subvención del Cabildo., BIBIANA DOLORES SOSA SUAREZ (42825598N)</t>
  </si>
  <si>
    <t>42825598N</t>
  </si>
  <si>
    <t xml:space="preserve"> BIBIANA DOLORES SOSA SUAREZ</t>
  </si>
  <si>
    <t>47/2024</t>
  </si>
  <si>
    <t>Servicio de Ambulancia García Tacoronte S.L  para “campaña de comercios en la calle en Navidad” por un importe de 448,00€, 350 AGENCIA DE DESARROLLO LOCAL (AEDL) #, Servicio de Ambulancia García Tacoronte S.L  para “campaña de comercios en la calle en Navidad” por un importe de 448,00€, SERVICIO DE AMBULANCIAS GARCIA TACORONTE S.L. (B35278555)</t>
  </si>
  <si>
    <t>B35278555</t>
  </si>
  <si>
    <t>SERVICIO DE AMBULANCIAS GARCIA TACORONTE S.L.</t>
  </si>
  <si>
    <t>48/2024</t>
  </si>
  <si>
    <t>POR COTILLÓN PARA LA SWIMSILVESTRE SOLIDARIA 2023 196,65 €, DEPORTES, Por cotillón para la SwimSilvestre Solidaria Playa Sardina 2023, WYC HOME 2021 SL (B06871909)</t>
  </si>
  <si>
    <t>B06871909</t>
  </si>
  <si>
    <t>WYC HOME 2021 SL</t>
  </si>
  <si>
    <t>49/2024</t>
  </si>
  <si>
    <t>POR SERVICIOS DE SOCORRISMO ACUÁTICO PARA LA VIII SWIMSILVESTRE SOLIDARIA PLAYA SARDINA 2023 2.461,00 €, DEPORTES, Por servicios de socorrismo acuático para la VIII SwimSilvestre Solidaria Playa Sardina 2023, BEUKERS CRIMAX S.L (B76293737)</t>
  </si>
  <si>
    <t>B76293737</t>
  </si>
  <si>
    <t>BEUKERS CRIMAX S.L</t>
  </si>
  <si>
    <t>52/2024</t>
  </si>
  <si>
    <t>Promoción del municipio en Cadena Cope 1.605,00, Promoción del municipio en Cadena Cope. Programa especial Herrera en Cope Gran Canaria realizado en directo desde La Recova, con motivo de la campaña navideña, RADIO POPULAR S.A. - COPE (A28281368)</t>
  </si>
  <si>
    <t>A28281368</t>
  </si>
  <si>
    <t>RADIO POPULAR S.A. - COPE</t>
  </si>
  <si>
    <t>56/2024</t>
  </si>
  <si>
    <t>Presupuesto material playa de Sardina. 139,82, 910 PLAYAS #, Material de pintura playa de Sardina, BOUTIQUE DE LA PINTURA S.L. (B35368836)</t>
  </si>
  <si>
    <t>B35368836</t>
  </si>
  <si>
    <t>BOUTIQUE DE LA PINTURA S.L.</t>
  </si>
  <si>
    <t>59/2024</t>
  </si>
  <si>
    <t>POR SEGURO DE ACCIDENTES PARA LA SWIMSILVESTRE SOLIDARIA 2023 (811,16 €), DEPORTES, Por póliza de seguro de accidentes para la VIII Swimsilvestre Solidaria Playa de Sardina 2023, MGS SEGUROS Y REASEGUROS S.A. (A08171373)</t>
  </si>
  <si>
    <t>A08171373</t>
  </si>
  <si>
    <t>MGS SEGUROS Y REASEGUROS S.A.</t>
  </si>
  <si>
    <t>60/2024</t>
  </si>
  <si>
    <t>POR ANALÍTICAS DE CONTROL DEL AGUA DE LA PISCINA 4º TRIMESTRE 2023 797,94 €, DEPORTES, Por analíticas de control del agua de la piscina 4º trimestre, GYD Asesores en Salud Pública SL (B35486943)</t>
  </si>
  <si>
    <t>B35486943</t>
  </si>
  <si>
    <t>GYD Asesores en Salud Pública SL</t>
  </si>
  <si>
    <t>61/2024</t>
  </si>
  <si>
    <t>POR MATERIAL DE FERRETERÍA PARA REPARACIONES EN VARIAS INSTALACIONES DEPORTIVAS MUNICIPALES 1.237,72 €, DEPORTES, Por material de ferretería para reparaciones en varias instalaciones deportivas municipales, MATERIALES DE CONSTRUCCIÓN GIL CHINEA SL (B35325653)</t>
  </si>
  <si>
    <t>B35325653</t>
  </si>
  <si>
    <t>MATERIALES DE CONSTRUCCIÓN GIL CHINEA SL</t>
  </si>
  <si>
    <t>63/2024</t>
  </si>
  <si>
    <t>POR MATERIAL DE ELECTRICIDAD PARA LA INSTALACIÓN ELÉCTRICA DE LA CANCHA ANEXA DE LA MONTAÑA 407,04 €, DEPORTES, Por material eléctrico para la instalación eléctrica de la Cancha Anexa de La Montaña, DIEXFE, S.L. (B15053952)</t>
  </si>
  <si>
    <t>DIEXFE, S.L.</t>
  </si>
  <si>
    <t>64/2024</t>
  </si>
  <si>
    <t>POR MATERIAL PARA LA RAMPA DE SKATE DEL PARQUE RAYCO REYES 320,01 €, DEPORTES, Por material para la rampa de Skate del parque Rayco Reyes, AD BRICO SUMINISTRO E INSTALACIONES S.L.U. (B76240019)</t>
  </si>
  <si>
    <t>B76240019</t>
  </si>
  <si>
    <t>AD BRICO SUMINISTRO E INSTALACIONES S.L.U.</t>
  </si>
  <si>
    <t>66/2024</t>
  </si>
  <si>
    <t>POR CABLE PARA LA CANCHA ANEXA DE LA MONTAÑA 135,48 €, DEPORTES, Por cable para la cancha anexa de La Montaña, QUINTANA S.A.                (A35107325)</t>
  </si>
  <si>
    <t>A35107325</t>
  </si>
  <si>
    <t>QUINTANA S.A.</t>
  </si>
  <si>
    <t>67/2024</t>
  </si>
  <si>
    <t>Altavoz Sala de Actividades Dirigidas 448,07, 550 DEPORTES #, Nuevo Altavoz Sala de Actividades, APLICACIONES ACUSTICAS MUSICALES, S.L. (B35331354)</t>
  </si>
  <si>
    <t>B35331354</t>
  </si>
  <si>
    <t xml:space="preserve"> APLICACIONES ACUSTICAS MUSICALES, S.L.</t>
  </si>
  <si>
    <t>105/2024</t>
  </si>
  <si>
    <t>PROPUESTA DE GASTO URBANISMO - INSTALACIONES DE ENLACE HOTEL AGALDAR, 400 URBANISMO / OFICINA TÉCNICA (Administración) #, INSTALACIONES DE ENLACE HOTEL AGALDAR. 2.485,15, INELCANSA SL (B35452176)</t>
  </si>
  <si>
    <t>B35452176</t>
  </si>
  <si>
    <t>INELCANSA SL</t>
  </si>
  <si>
    <t>B35812494</t>
  </si>
  <si>
    <t>COMPSI SERVICIOS CEE</t>
  </si>
  <si>
    <t>129/2024</t>
  </si>
  <si>
    <t>Propuesta de gastos, arreglo cristal y ventana Escuela Infantil, 530 ESCUELA INFANTIL - GUARDERIA #, Gastos, Arreglo por rotura de cristal y ventana con mosquitero 609,53, ALUMINIOS ALONSO (B35887801)</t>
  </si>
  <si>
    <t>B35887801</t>
  </si>
  <si>
    <t>130/2024</t>
  </si>
  <si>
    <t>Adaptador de red a USB3, 900 NUEVAS TECNOLOGÍAS #, Compra de adaptador de red a USB3 para el portátil de Secretaría, para poder conectarlo por cable. 15,90, NELSON JESUS DIAZ MEDINA (78475663P)</t>
  </si>
  <si>
    <t>134/2024</t>
  </si>
  <si>
    <t>PRESUPUESTO planchado y lavado ropa nueva de los reyes 2024, 500 CULTURA / FIESTAS #, PRESUPUESTO planchado y lavado ropa nueva de los reyes 2024 62,59, MARIA DEL ROCIO CAMPOS PEREZ (52845235K)</t>
  </si>
  <si>
    <t>52845235K</t>
  </si>
  <si>
    <t>MARIA DEL ROCIO CAMPOS PEREZ</t>
  </si>
  <si>
    <t>136/2024</t>
  </si>
  <si>
    <t>Logistica Swimsilvestre Solidaria, 550 DEPORTES #, Logistica para la celebración de la Swimsilvestre Solidaria de Gáldar 1.033,35, TOP TIME EVENTOS S.L.U. (B35821974)</t>
  </si>
  <si>
    <t>B35821974</t>
  </si>
  <si>
    <t>TOP TIME EVENTOS S.L.U.</t>
  </si>
  <si>
    <t>143/2024</t>
  </si>
  <si>
    <t>Propuesta de Gastos trabajos carpintería para la Semana de las Flores 2023. Concejalía de Parques y Jardines, 860 PARQUES Y JARDINES #, Propuesta de Gastos trabajos carpintería para la Semana de las Flores 2023. Concejalía de Parques y Jardines; importe: 4.057,44 euros, VICENTE MORENO PEREZ (42841969F)</t>
  </si>
  <si>
    <t>42841969F</t>
  </si>
  <si>
    <t>VICENTE MORENO PEREZ</t>
  </si>
  <si>
    <t>144/2024</t>
  </si>
  <si>
    <t>Propuesta de Gastos adquisición instalaciones eléctricas para la Semana de las Flores 2023. Concejalía de Parques y Jardines, 440 ALUMBRADO #, Propuesta de Gastos adquisición instalaciones eléctricas para la Semana de las Flores 2023. Concejalía de Parques y Jardines; importe: 13.910,00 euros, INELCANSA SL (B35452176)</t>
  </si>
  <si>
    <t>145/2024</t>
  </si>
  <si>
    <t>Propuesta de Gastos adquisición material fontanería. Concejalía de Parques y Jardines, 860 PARQUES Y JARDINES #, Propuesta de Gastos adquisición material fontanería. Concejalía de Parques y Jardines; importe: 532,69 euros, ALEJANDRO ANTONIO MONZON BOLAÑOS (43290965C)</t>
  </si>
  <si>
    <t>43290965C</t>
  </si>
  <si>
    <t>ALEJANDRO ANTONIO MONZON BOLAÑOS</t>
  </si>
  <si>
    <t>146/2024</t>
  </si>
  <si>
    <t>Propuesta de gastos  servicio de limpieza y desinfección vehiculos y varios arreglos meses nov. y dic. Concejalía Parque Movil, 840 PARQUE MOVIL #, Propuesta de gastos servicio de limpieza y desinfección vehiculos y varios arreglos meses nov. y dic. Concejalía Parque Movil; importe:  2.990,00 euros, Albano Leonel Irrazabal Oderda (45360615S)</t>
  </si>
  <si>
    <t>45360615S</t>
  </si>
  <si>
    <t>Albano Leonel Irrazabal Oderda</t>
  </si>
  <si>
    <t>148/2024</t>
  </si>
  <si>
    <t>Servicio de Seguridad para “campaña de comercios en la calle en Navidad” por un importe de 889,68 €, 350 AGENCIA DE DESARROLLO LOCAL (AEDL) #, Servicio de Seguridad para “campaña de comercios en la calle en Navidad” por un importe de 889,68 €, COMPAÑIA DE VIGILANCIA CANSEGUR, S.A. (A76277912)</t>
  </si>
  <si>
    <t>A76277912</t>
  </si>
  <si>
    <t>150/2024</t>
  </si>
  <si>
    <t>Se necesita la compra de ropa de trabajo, para el personal de convenios de la concejalía de Vías y Obras., 420 VÍAS Y OBRAS-TALLERES MUNICIPALES #, Se necesita la compra de ropa de trabajo.(407,88), CENTRAL UNIFORMES, S.L. (B35111863)</t>
  </si>
  <si>
    <t>B35111863</t>
  </si>
  <si>
    <t>CENTRAL UNIFORMES, S.L</t>
  </si>
  <si>
    <t>151/2024</t>
  </si>
  <si>
    <t>Se necesita la compra de material, para el pintado de la puerta de entrada del edificio provisional del CAE Gáldar., 420 VÍAS Y OBRAS-TALLERES MUNICIPALES #, Se necesita la compra de material.(56,62), BOUTIQUE DE LA PINTURA S.L. (B35368836)</t>
  </si>
  <si>
    <t>152/2024</t>
  </si>
  <si>
    <t>B35482546</t>
  </si>
  <si>
    <t>EICOH EXPLOTACIONES, SLU</t>
  </si>
  <si>
    <t>154/2024</t>
  </si>
  <si>
    <t>Se necesita la compra de material, para el pintado en el Club de la 3ª Edad., 420 VÍAS Y OBRAS-TALLERES MUNICIPALES #, Se necesita la compra de material.(125,95), BOUTIQUE DE LA PINTURA S.L. (B35368836)</t>
  </si>
  <si>
    <t>159/2024</t>
  </si>
  <si>
    <t>Por compra de cesped artificial para diferentes decoraciones y escenarios - 1.236 €, 500, Por compra de cesped artificial para diferentes decoraciones y escenarios - 1.236,00 €, MATERIALES DE CONSTRUCCIÓN GIL CHINEA SL (B35325653)</t>
  </si>
  <si>
    <t>160/2024</t>
  </si>
  <si>
    <t>Por vestuario para el personal de sonido - 468,45 €, 500, Por vestuario para el personal de sonido - 468,45 €, PEDRO PABLO TACORONTE MENDOZA (78472968G)</t>
  </si>
  <si>
    <t>78472968G</t>
  </si>
  <si>
    <t>PEDRO PABLO TACORONTE MENDOZA</t>
  </si>
  <si>
    <t>161/2024</t>
  </si>
  <si>
    <t>Por escudo de madera para entrega a Onda Canaria por su 25 aniversario - 21,29 €, 580, Por escudo de madera para entrega a Onda Canaria por su 25 aniversario - 21,29 €, PEDRO PABLO TACORONTE MENDOZA (78472968G)</t>
  </si>
  <si>
    <t>162/2024</t>
  </si>
  <si>
    <t>A35005321</t>
  </si>
  <si>
    <t>163/2024</t>
  </si>
  <si>
    <t>Por compra de moldura para las carrozas de los Reyes Magos - 74,29 €, 500, Por compra de moldura para las carrozas de los Reyes Magos - 74,29 €, MATERIALES DE CONSTRUCCIÓN GIL CHINEA SL (B35325653)</t>
  </si>
  <si>
    <t>164/2024</t>
  </si>
  <si>
    <t>Por pintura y otros para las carrozas de los Reyes Magos y decorado del Auto de Reyes - 552,48 €, 500, Por pintura y otros para las carrozas de los Reyes Magos y decorado del Auto de Reyes - 552,48 €, BOUTIQUE DE LA PINTURA S.L. (B35368836)</t>
  </si>
  <si>
    <t>165/2024</t>
  </si>
  <si>
    <t>Por pilas para la microfonía de los plenos municipales - 29,85 €, 580 RELACIONES INSTITUCIONALES #, Por pilas para la microfonía de los plenos municipales - 29,85 €, SPAR DENIZ DIAZ SLU (B35341387)</t>
  </si>
  <si>
    <t>166/2024</t>
  </si>
  <si>
    <t>Por garrafa de líquido de nieve para diferentes actos - 92 €, 500, Por garrafa de líquido de nieve para diferentes actos - 92 €, APLICACIONES ACUSTICAS MUSICALES, S.L. (B35331354)</t>
  </si>
  <si>
    <t>APLICACIONES ACUSTICAS MUSICALES, S.L</t>
  </si>
  <si>
    <t>168/2024</t>
  </si>
  <si>
    <t>Por garrafa de líquido de nieve para el concierto de la Banda de Música - 46 €, 540, Por garrafa de líquido de nieve para el concierto de la Banda de Música - 46 €, APLICACIONES ACUSTICAS MUSICALES, S.L. (B35331354)</t>
  </si>
  <si>
    <t>169/2024</t>
  </si>
  <si>
    <t>Por alquiler de baños químicos para diferentes actos en la Plaza de Santiago - 2.381,07 €, 500, Por alquiler de baños químicos para diferentes actos en la Plaza de Santiago - 2.381,07 €, ALCOIMA S.L.                                                 (B35229095)</t>
  </si>
  <si>
    <t>B35229095</t>
  </si>
  <si>
    <t>ALCOIMA S.L.</t>
  </si>
  <si>
    <t>171/2024</t>
  </si>
  <si>
    <t>B76232230</t>
  </si>
  <si>
    <t>KINEWA IDEAS DEL PAIS, SL</t>
  </si>
  <si>
    <t>172/2024</t>
  </si>
  <si>
    <t>Por diseño, maquetación, impresión de la decoración del Gáldar Market - 3.071,17 €, 500, Por diseño, maquetación, impresión de la decoración del Gáldar Market - 3.071,17 €, YERAY GONZALEZ PEREZ (78488807L)</t>
  </si>
  <si>
    <t>78488807L</t>
  </si>
  <si>
    <t>YERAY GONZALEZ PEREZ</t>
  </si>
  <si>
    <t>173/2024</t>
  </si>
  <si>
    <t>Por reportaje fotográfico de la noche de Navidad y cabalgata de Reyes - 308,70 €, 500, Por reportaje fotográfico de la noche de Navidad y cabalgata de Reyes - 308,70 €, RAYCO OLIVERIO TACORONTE HERNANDEZ (44710087L)</t>
  </si>
  <si>
    <t>44710087L</t>
  </si>
  <si>
    <t>RAYCO OLIVERIO TACORONTE HERNANDEZ</t>
  </si>
  <si>
    <t>31/2024</t>
  </si>
  <si>
    <t>Propuesta de Gasto  trabajos en arquetas de farolas en calle Lolita Rufina. Concejalía Alumbrado, 440 ALUMBRADO #, Propuesta de Gasto trabajos en arquetas de farolas en calle Lolita Rufina. Concejalía Alumbrado; importe: 64,20 euros, BORO PEÑA E HIJOS SL (B76241124)</t>
  </si>
  <si>
    <t>33/2024</t>
  </si>
  <si>
    <t>Propuesta de Gasto adquisicón de material para Concejalía de alumbrado, 440 ALUMBRADO #, Propuesta de Gasto adquisicón de material para Concejalía de alumbrado, importe: 232,17 euros, QUINTANA S.A.                (A35107325)</t>
  </si>
  <si>
    <t>135/2024</t>
  </si>
  <si>
    <t>Propuesta de Gasto adquisicón material ecléctrico avería urgente en la costa. Concejalía Alumbrado, 440 ALUMBRADO #, Propuesta de Gasto adquisicón material ecléctrico avería urgente en la costa. Concejalía Alumbrado; importe: 527,24 euros, DIEXFE, S.L. (B15053952)</t>
  </si>
  <si>
    <t>181/2024</t>
  </si>
  <si>
    <t>PROPUESTA DE GASTO URBANISMO - METACRILATO CALLES, 400 URBANISMO / OFICINA TÉCNICA #, METACRILATO CALLES. 74,90, PEDRO PABLO TACORONTE MENDOZA (78472968G)</t>
  </si>
  <si>
    <t>186/2024</t>
  </si>
  <si>
    <t>Propuesta de gastos varias reparaciones de vehículos municipales. Concejalía Parque Móvil, 840 PARQUE MOVIL #, Propuesta de gastos varias reparaciones de vehículos municipales. Concejalía Parque Móvil; importe: 2.221,19 euros, HERMANOS JIMENEZ MENDOZA, S.L. (B76340140)</t>
  </si>
  <si>
    <t>B76340140</t>
  </si>
  <si>
    <t>HERMANOS JIMENEZ MENDOZA, S.L</t>
  </si>
  <si>
    <t>187/2024</t>
  </si>
  <si>
    <t>Propuesta de gastos adquisición plantas y flores, Semana Flores 2023. Concejalía de Parques y Jardines, 860 PARQUES Y JARDINES #, Propuesta de gastos adquisición plantas y flores, Semana Flores 2023. Concejalía de Parques y Jardines;  importe: 14.928,41 euros, POINSETTIAS DE CANARIAS, S.L. (B76262294)</t>
  </si>
  <si>
    <t>B76262294</t>
  </si>
  <si>
    <t>POINSETTIAS DE CANARIAS, S.L.</t>
  </si>
  <si>
    <t>188/2024</t>
  </si>
  <si>
    <t>Propuesta de gastos adquisición plantas y flores, Semana Flores 2023. Concejalía de Parques y Jardines, Propuesta de gastos adquisición plantas y flores, Semana Flores 2023. Concejalía de Parques y Jardines; importe: 14.364,58 euros, POINSETTIAS DE CANARIAS, S.L. (B76262294)</t>
  </si>
  <si>
    <t>POINSETTIAS DE CANARIAS, S.L</t>
  </si>
  <si>
    <t>189/2024</t>
  </si>
  <si>
    <t>Propuesta de Gastos Servicio de poda de 3 palmeras carretera Sardina. Concejalía Parues y Jardines, 860 PARQUES Y JARDINES #, Propuesta de Gastos Servicio de poda de 3 palmeras carretera Sardina. Concejalía Parues y Jardines; importe: 450,00 euros, VICTOR FELIPE RIVERO SOSA (44321102X)</t>
  </si>
  <si>
    <t>44321102X</t>
  </si>
  <si>
    <t>VICTOR FELIPE RIVERO SOSA</t>
  </si>
  <si>
    <t>192/2024</t>
  </si>
  <si>
    <t>Propuesta de gastos poda de palmeras en Sardina. Concejalía Parques y Jardines, 860 PARQUES Y JARDINES #, Propuesta de gastos poda de palmeras en Sardina. Concejalía Parques y Jardines; importe: 250,00 euros, VICTOR FELIPE RIVERO SOSA (44321102X)</t>
  </si>
  <si>
    <t>193/2024</t>
  </si>
  <si>
    <t>Propuesta de Gastos adquisición material electrico Concejalía de Alumbrado., 440 ALUMBRADO #, Propuesta de Gastos adquisición material electrico Concejalía de Alumbrado.; importe: 2.220,25 euros, QUINTANA S.A.                (A35107325)</t>
  </si>
  <si>
    <t>194/2024</t>
  </si>
  <si>
    <t>Propuesta de gastos desmontaje instalación eléctrica Semana Flores 2023. Concejalía Parques y Jardines, 860 PARQUES Y JARDINES #, Propuesta de gastos desmontaje instalación eléctrica Semana Flores 2023. Concejalía Parques y Jardines; importe: 428,00 euros, INELCANSA SL (B35452176)</t>
  </si>
  <si>
    <t>206/2024</t>
  </si>
  <si>
    <t>Propuesta de gastos adquisición  uniformes personal de Convenio. Concejalía Limpieza, 880 LIMPIEZA #, Propuesta de gastos adquisición uniformes personal de Convenio. Concejalía Limpieza; importe: 225,63 euros, CENTRAL UNIFORMES, S.L. (B35111863)</t>
  </si>
  <si>
    <t>CENTRAL UNIFORMES, S.L.</t>
  </si>
  <si>
    <t>207/2024</t>
  </si>
  <si>
    <t>Propuesta de gastos adquisición uniforme personal Mercado Municipal. Concejalía de Mercados, 850 MERCADO #, Propuesta de gastos adquisición uniforme personal Mercado Municipal. Concejalía de Mercados; importe: 56,87 euros, CENTRAL UNIFORMES, S.L. (B35111863)</t>
  </si>
  <si>
    <t>208/2024</t>
  </si>
  <si>
    <t>Adquisición de equipamiento para creación de contenidos para RRSS, 015 PRENSA Y COMUNICACIÓN #, Adquisición de equipamiento para creación de contenidos para RRSS 292,68, DUKE TRADING S.L. (B35420314)</t>
  </si>
  <si>
    <t>B35420314</t>
  </si>
  <si>
    <t>DUKE TRADING S.L.</t>
  </si>
  <si>
    <t>211/2024</t>
  </si>
  <si>
    <t>PROPUESTA DE GASTO URBANISMO, 400, POR COMPRA MATERIAL. 167,93, MATERIALES DE CONSTRUCCIÓN GIL CHINEA SL (B35325653)</t>
  </si>
  <si>
    <t>212/2024</t>
  </si>
  <si>
    <t>climatización Piscina 624,83, 550 DEPORTES #, Arreglos varios climatización Piscina Ciudad Deportiva Venancio Monzón, ALEJANDRO ANTONIO MONZON BOLAÑOS (43290965C)</t>
  </si>
  <si>
    <t>216/2024</t>
  </si>
  <si>
    <t>Se necesita la compra de material,  para su almacenamiento y utilización cuando se requiera., 420 VÍAS Y OBRAS-TALLERES MUNICIPALES #, Se necesita la compra de material.(73,89), BOUTIQUE DE LA PINTURA S.L. (B35368836)</t>
  </si>
  <si>
    <t>217/2024</t>
  </si>
  <si>
    <t>Se necesita la compra de material,  para su almacenamiento y utilización cuando se requiera., 420 VÍAS Y OBRAS-TALLERES MUNICIPALES #, Se necesita la compra de material.(270,82), MATERIALES DE CONSTRUCCIÓN GIL CHINEA SL (B35325653)</t>
  </si>
  <si>
    <t>218/2024</t>
  </si>
  <si>
    <t>Se necesita la compra se material, para la reparación de grietas en el firme de la calle Jiménez Díaz en Sardina., 420 VÍAS Y OBRAS-TALLERES MUNICIPALES #, Se necesita la compra se material.(97,81), MATERIALES DE CONSTRUCCIÓN GIL CHINEA SL (B35325653)</t>
  </si>
  <si>
    <t>219/2024</t>
  </si>
  <si>
    <t>Se necesita la compra se material, para la reparación de grietas en el firme de la calle Pío X en Sardina., 420 VÍAS Y OBRAS-TALLERES MUNICIPALES #, Se necesita la compra se material.(72,94), MATERIALES DE CONSTRUCCIÓN GIL CHINEA SL (B35325653)</t>
  </si>
  <si>
    <t>221/2024</t>
  </si>
  <si>
    <t>Se necesita la compra de material, para el acabado de la pared del límite con la autovía., 420 VÍAS Y OBRAS-TALLERES MUNICIPALES #, Se necesita la compra de material.(218,46), MATERIALES DE CONSTRUCCIÓN GIL CHINEA SL (B35325653)</t>
  </si>
  <si>
    <t>222/2024</t>
  </si>
  <si>
    <t>Se necesita la compra de material, para reparación del alicatado en la plaza de Los Faycanes., 420 VÍAS Y OBRAS-TALLERES MUNICIPALES #, Se necesita la compra de material.(10,59), MATERIALES DE CONSTRUCCIÓN GIL CHINEA SL (B35325653)</t>
  </si>
  <si>
    <t>226/2024</t>
  </si>
  <si>
    <t>Por compra de bridas para el escenario del estadio de Barrial para la llegada de los Reyes Magos - 29,73 €, 500, Por compra de bridas para el escenario del estadio de Barrial para la llegada de los Reyes Magos - 29,73 €, MATERIALES DE CONSTRUCCIÓN GIL CHINEA SL (B35325653)</t>
  </si>
  <si>
    <t>227/2024</t>
  </si>
  <si>
    <t>B35016583</t>
  </si>
  <si>
    <t>GUAGUAS GUMIDAFE, S.L.</t>
  </si>
  <si>
    <t>234/2024</t>
  </si>
  <si>
    <t>Propuesta de Gastos adquisición material iluminación. Concejalía Alumbrado, 440 ALUMBRADO #, Propuesta de Gastos adquisición material iluminación. Concejalía Alumbrado; importe: 28,83 euros, DIEXFE, S.L. (B15053952)</t>
  </si>
  <si>
    <t>236/2024</t>
  </si>
  <si>
    <t>Propuesta de gastos Suplidos a nombre de José Mª Aguiar. Concejalía Parque Móvil, 840 PARQUE MOVIL #, Propuesta de gastos Suplidos a nombre de José Mª Aguiar. Concejalía Parque Móvil; importe 40,66 euros, CRISTALERIA DIAZ MOLINA S.L.                                 (B35396399)</t>
  </si>
  <si>
    <t>B35396399</t>
  </si>
  <si>
    <t>CRISTALERIA DIAZ MOLINA S.L.</t>
  </si>
  <si>
    <t>237/2024</t>
  </si>
  <si>
    <t>Propuesta de gastos adquisición repuestos vehículo 6231FRG. Concejalía Parque Móvil, 840 PARQUE MOVIL #, Propuesta de gastos adquisición repuestos vehículo 6231FRG. Concejalía Parque Móvil Importe: 18,00 euros, LUZ MARINA QUESADA HERNANDEZ (42585214R)</t>
  </si>
  <si>
    <t>42585214R</t>
  </si>
  <si>
    <t>LUZ MARINA QUESADA HERNANDEZ</t>
  </si>
  <si>
    <t>239/2024</t>
  </si>
  <si>
    <t>Propuesta de gastos reparación cubierta vehículo 4434DRG. Concejalía Parque Móvil, 840 PARQUE MOVIL #, Propuesta de gastos reparación cubierta vehículo 4434DRG. Concejalía Parque Móvil; importe: 12,84 euros, VEGA NEUMATICOS - DOMINGO VEGA FLEITAS (42801955J)</t>
  </si>
  <si>
    <t>42801955J</t>
  </si>
  <si>
    <t>VEGA NEUMATICOS - DOMINGO VEGA FLEITAS</t>
  </si>
  <si>
    <t>240/2024</t>
  </si>
  <si>
    <t>Propuesta de gastos gestión de residuos mezclados, plásticos y sucios. Concejalía Limpieza., 880 LIMPIEZA #, Propuesta de gastos gestión de residuos mezclados, plásticos y sucios. Concejalía Limpieza; importe: 1.880,08 euros, MONTAÑA DE ARENA, S.L. (B35355601)</t>
  </si>
  <si>
    <t>B35355601</t>
  </si>
  <si>
    <t>MONTAÑA DE ARENA, S.L.</t>
  </si>
  <si>
    <t>248/2024</t>
  </si>
  <si>
    <t>Compra material para obra en estancias de animales recogidos, 565 BIENESTAR ANIMAL #, Habiéndose instalado unos nuevos jaulones para el mantenimiento de los animales callejeros recogidos, surge la necesidad de dotar ese espacio de agua para las tareas de limpieza 179,74, ALEJANDRO ANTONIO MONZON BOLAÑOS (43290965C)</t>
  </si>
  <si>
    <t>277/2024</t>
  </si>
  <si>
    <t>Propuesta de Gastos adquisición material para reparaciones en varios jardines. Concejalía Parques y Jardines, 860 PARQUES Y JARDINES #, Propuesta de Gastos adquisición material para reparaciones en varios jardines. Concejalía Parques y Jardines; importe: 652,70 euros, MATERIALES DE CONSTRUCCIÓN GIL CHINEA SL (B35325653)</t>
  </si>
  <si>
    <t>279/2024</t>
  </si>
  <si>
    <t>Propuesta de gastos refuerzo limpieza  en Residencia Genoveva Pérez. Concejalía del Mayor, 690 RESIDENCIA DE MAYORES, Propuesta de gastos refuerzo limpieza en Residencia Genoveva Pérez. Concejalía del Mayor; importe: 370,76 euros, ICOT SERVICIOS INTEGRALES SLU (B35230168)</t>
  </si>
  <si>
    <t>B35230168</t>
  </si>
  <si>
    <t>280/2024</t>
  </si>
  <si>
    <t>Propuesta de gastos adquisición material protección podador. Concejalía Parques y Jardines, 860 PARQUES Y JARDINES #, Propuesta de gastos adquisición material protección podador. Concejalía Parques y Jardines; importe: 112,00 euros, SAGRERA CANARIAS SA (A35022987)</t>
  </si>
  <si>
    <t>A35022987</t>
  </si>
  <si>
    <t>SAGRERA CANARIAS SA</t>
  </si>
  <si>
    <t>299/2024</t>
  </si>
  <si>
    <t>Propuesta de gastos, Alimentación, SPAR. Déniz Díaz 1.957,84, 530 ESCUELA INFANTIL - GUARDERIA #, Alimentación, SPAR DENIZ DIAZ SLU (B35341387)</t>
  </si>
  <si>
    <t>301/2024</t>
  </si>
  <si>
    <t>Propuesta de gastos, Alimentación, PEDRO SUÁREZ BENÍTEZ., 530 ESCUELA INFANTIL - GUARDERIA #, Alimentación 987,24, PEDRO SUAREZ BENITEZ SL (B35349679)</t>
  </si>
  <si>
    <t>B35349679</t>
  </si>
  <si>
    <t>PEDRO SUAREZ BENITEZ SL</t>
  </si>
  <si>
    <t>302/2024</t>
  </si>
  <si>
    <t>Se necesita la compra de material, para el acondicionamiento del edificio  provisional del CAE Gáldar., 420 VÍAS Y OBRAS-TALLERES MUNICIPALES #, Se necesita la compra de material.(140,37), MATERIALES DE CONSTRUCCIÓN GIL CHINEA SL (B35325653)</t>
  </si>
  <si>
    <t>305/2024</t>
  </si>
  <si>
    <t>Se necesita la contratación de transporte grúa, para el traslado de quioscos desde el taller Boro Peña hasta el Cementerio., 420 VÍAS Y OBRAS-TALLERES MUNICIPALES #, Se necesita la contratación de transporte grúa.(206,00), GRUAS SEVERO S.L. (B35511799)</t>
  </si>
  <si>
    <t>B35511799</t>
  </si>
  <si>
    <t>GRUAS SEVERO S.L.</t>
  </si>
  <si>
    <t>307/2024</t>
  </si>
  <si>
    <t>Se necesita la compra de material,  para su almacenamiento y utilización cuando se requiera., 420 VÍAS Y OBRAS-TALLERES MUNICIPALES #, Se necesita la compra de material.( 281,24), MATERIALES DE CONSTRUCCIÓN GIL CHINEA SL (B35325653)</t>
  </si>
  <si>
    <t>309/2024</t>
  </si>
  <si>
    <t>Se necesita la compra de material, para la reparación de acera en Marmolejos., 420 VÍAS Y OBRAS-TALLERES MUNICIPALES #, Se necesita la compra de material.(21,49), MATERIALES DE CONSTRUCCIÓN GIL CHINEA SL (B35325653)</t>
  </si>
  <si>
    <t>311/2024</t>
  </si>
  <si>
    <t>Se necesita la contratación de empresa de transporte, para la retirada de basura de la nave de vías y obras al verterdero. 154,50, 420 VÍAS Y OBRAS-TALLERES MUNICIPALES #, Se necesita la contratación de empresa de transporte.(153,00), ARGELIO NICOLAS FLORES RAMOS (42825975K)</t>
  </si>
  <si>
    <t>42825975K</t>
  </si>
  <si>
    <t>ARGELIO NICOLAS FLORES RAMOS</t>
  </si>
  <si>
    <t>314/2024</t>
  </si>
  <si>
    <t>Se necesita la compra de material,  para su almacenamiento y utilización cuando se requiera., 420 VÍAS Y OBRAS-TALLERES MUNICIPALES #, Se necesita la compra de material.(35,24), MATERIALES DE CONSTRUCCIÓN GIL CHINEA SL (B35325653)</t>
  </si>
  <si>
    <t>316/2024</t>
  </si>
  <si>
    <t>Propuesta de Gastos, castillos Hinchables 300,00, 530 ESCUELA INFANTIL - GUARDERIA #, Servicios prestados Fiesta Navidad, JOEL OSSORIO PEREZ (78519900Q)</t>
  </si>
  <si>
    <t>78519900Q</t>
  </si>
  <si>
    <t>JOEL OSSORIO PEREZ</t>
  </si>
  <si>
    <t>320/2024</t>
  </si>
  <si>
    <t>COMPRA DE PRODUCTOS CONGELADOS DICIEMBRE, 690 RESIDENCIA DE MAYORES, COMPRA DE PRODUCTOS CONGELADOS EN FRIGONORTE POR IMPORTE DE 2.345,33 € PARA LA RESIDENCIA GENOVEVA PEREZ., FRIGONORTE S.L. (B35095264)</t>
  </si>
  <si>
    <t>B35095264</t>
  </si>
  <si>
    <t>FRIGONORTE S.L.</t>
  </si>
  <si>
    <t>324/2024</t>
  </si>
  <si>
    <t>COMPRA DE COMPOTAS, 690 RESIDENCIA DE MAYORES, COMPRA DE HERO POSTRES PARA LA RESIDENCIA GENOVEVA PEREZ POR IMPORTE DE 136,58 € EN SANTIAGO GUERRA GONZALEZ SL., SANTIAGO GUERRA GONZALEZ SL (B35889559)</t>
  </si>
  <si>
    <t>B35889559</t>
  </si>
  <si>
    <t>SANTIAGO GUERRA GONZALEZ SL</t>
  </si>
  <si>
    <t>330/2024</t>
  </si>
  <si>
    <t>REVISION ELECTRICA OCA, 690 RESIDENCIA DE MAYORES, REVISION ELECTRICA OCA EN LA RESIDENCIA GENOVEVA PEREZ POR IMPORTE DE 841,93 € POR INSTALADORA PEREZ RODRIGUEZ., FRANCISCO PEREZ RODRIGUEZ (42796233H)</t>
  </si>
  <si>
    <t>42796233H</t>
  </si>
  <si>
    <t>FRANCISCO PEREZ RODRIGUEZ</t>
  </si>
  <si>
    <t>337/2024</t>
  </si>
  <si>
    <t>COMPRA DE CANDADOS, TRAFICO, COMPRAR CANDADOS 81,00, MATERIALES DE CONSTRUCCIÓN GIL CHINEA SL (B35325653)</t>
  </si>
  <si>
    <t>339/2024</t>
  </si>
  <si>
    <t>COMPRA DE AGUA EMBOTELLADA. SE CIERRA POR DUPLICIDAD, 690 RESIDENCIA DE MAYORES, COMPRA DE AGUA EMBOTELLADA EN AGUAS DE TEROR POR IMPORTE DE 618,20 € CORRESPONDIENTE AL MES DE DICIEMBRE PARA LA RESIDENCIA GENOVEVA PEREZ., ILDEFONSO RIVERO QUINTANA (43660344L)</t>
  </si>
  <si>
    <t>43660344L</t>
  </si>
  <si>
    <t>ILDEFONSO RIVERO QUINTANA</t>
  </si>
  <si>
    <t>340/2024</t>
  </si>
  <si>
    <t>SERVICIO LIMPIEZA DICIEMBRE, 690 RESIDENCIA DE MAYORES, SERVICIO DE LIMPIEZA EN LA RESIDENCIA GENOVEVA PEREZ POR COMPSI LOS DIAS 29 Y 30 /12/2023 Y EL 1,2 Y 3 DE ENERO DE 2024 POR IMPORTE DE 598,72 €., COMPSI SERVICIOS CEE (B35812494)</t>
  </si>
  <si>
    <t>342/2024</t>
  </si>
  <si>
    <t>COMPRA DE PAN MES DICIEMBRE, 690 RESIDENCIA DE MAYORES, COMPRA DE PAN EN ENELIDA CASTELLANO CURBELO PARA LA RESIDENCIA GENOVEVA PEREZ POR IMPORTE DE 531,85 € CORRESPONDIENTE AL MES DE DICIEMBRE., MARIA ENELIDA CASTELLANO CURBELO (78462117D)</t>
  </si>
  <si>
    <t>78462117D</t>
  </si>
  <si>
    <t>MARIA ENELIDA CASTELLANO CURBELO</t>
  </si>
  <si>
    <t>344/2024</t>
  </si>
  <si>
    <t>COMPRA DE ALIMENTOS MES DE DICIEMBRE, 690 RESIDENCIA DE MAYORES, COMPRA DE ALIMENTOS EN DENIZ DIAZ POR IMPORTE DE 3.879,18 € PARA LA RESIDENCIA GENOVEVA PEREZ CORRESPONDIENTE AL MES DE DICIEMBRE., SPAR DENIZ DIAZ SLU (B35341387)</t>
  </si>
  <si>
    <t>345/2024</t>
  </si>
  <si>
    <t>COMPRA DE FRUTAS Y VERDURAS DICIEMBRE, 690 RESIDENCIA DE MAYORES, COMPRA DE FRUTAS Y VERDURAS EN PEDRO SUAREZ BENITEZ PARA LA RESIDENCIA GENOVEVA PEREZ POR IMPORTE DE 4.062,70 € CORRESPONDIENTE AL MES DE DICIEMBRE., PEDRO SUAREZ BENITEZ SL (B35349679)</t>
  </si>
  <si>
    <t>346/2024</t>
  </si>
  <si>
    <t>SERVICIO LIMPIEZA ENERO, 690 RESIDENCIA DE MAYORES, SERVICIO DE LIMPIEZA LOS DIAS 5 Y 8 DE ENERO EN LA RESIDENCIA GENOVEVA PEREZ POR COMPSI CON IMPORTE DE 219,25 €, COMPSI SERVICIOS CEE (B35812494)</t>
  </si>
  <si>
    <t>347/2024</t>
  </si>
  <si>
    <t>INSTALACION DE SOBRETENSIONES, 690 RESIDENCIA DE MAYORES, INSTALACION DE SOBRETENSIONES EN LA RESIDENCIA GENOVEVA PEREZ POR IMPORTE DE 1.849,51 € POR INELCANSA., INELCANSA SL (B35452176)</t>
  </si>
  <si>
    <t>348/2024</t>
  </si>
  <si>
    <t>SUBSANACION ANOMALIAS EN GRUPO ELECTROGENO, 690 RESIDENCIA DE MAYORES, SUBSANACION DE ANOMALIAS EN EL GRUPO ELECTROGENO DE LA RESIDENCIA GENOVEVA PEREZ POR IMPORTE DE 1.955,68 € POR INELCANSA., INELCANSA SL (B35452176)</t>
  </si>
  <si>
    <t>357/2024</t>
  </si>
  <si>
    <t>CURSO DE INGLÉS PFAE GALDARMARINA 1.200,00, 350 AGENCIA DE DESARROLLO LOCAL (ADL) #, CURSO DE INGLÉS PFAE GALDARMARINA, M.DE LAS NIEVES QUESADA PEREZ (45377839N)</t>
  </si>
  <si>
    <t>45377839N</t>
  </si>
  <si>
    <t>387/2024</t>
  </si>
  <si>
    <t>Propuesta de gastos, material fontanería, Ferretería Padrón, 530 ESCUELA INFANTIL - GUARDERIA #, Material de Fontanería 333,80, FERRETERIA PADRON S.L. (B35781780)</t>
  </si>
  <si>
    <t>B35781780</t>
  </si>
  <si>
    <t>FERRETERIA PADRON S.L.</t>
  </si>
  <si>
    <t>389/2024</t>
  </si>
  <si>
    <t>Compra de porta menú, tenedores y cucharas para la “Fiesta de la Cebolla 2023” por un importe de 464,32€ financiado con subvención del Cabildo Sector primario 2024, 350 AGENCIA DE DESARROLLO LOCAL (AEDL) #, Compra de porta menú, tenedores y cucharas para la “Fiesta de la Cebolla 2023” por un importe de 464,32€ financiado con subvención del Cabildo Sector primario 2024, JOSE LUIS BRITO PERAZA (43770349S)</t>
  </si>
  <si>
    <t>43770349S</t>
  </si>
  <si>
    <t>JOSE LUIS BRITO PERAZA</t>
  </si>
  <si>
    <t>391/2024</t>
  </si>
  <si>
    <t>Propuesta nº 23.000.116- adquisición material gral. Toxicomanías. Excl. Quiminor (importe total: 727,30€), 180 INSTITUTO MUNICIPAL DE TOXICOMANÍAS #, Propuesta nº 23.000.116- adquisición material gral. Toxicomanías.  Excl. Quiminor Importe total: 727,30€, EXCLUSIVAS QUIMINOR, S.L.U. (B35984772)</t>
  </si>
  <si>
    <t>395/2024</t>
  </si>
  <si>
    <t>Servicios de auditoría para el proyecto “Habilitación de antigua unidad escolar para servicios complementarios turísticos” por importe de 642,00€ financiado con subvención del Cabildo, 350 AGENCIA DE DESARROLLO LOCAL (AEDL) #, Servicios de auditoría para el proyecto “Habilitación de antigua unidad escolar para servicios complementarios turísticos” por importe de 642,00€ financiado con subvención del Cabildo, JUAN CARLOS FALCON LEON (42804666X)</t>
  </si>
  <si>
    <t>42804666X</t>
  </si>
  <si>
    <t>JUAN CARLOS FALCON LEON</t>
  </si>
  <si>
    <t>398/2024</t>
  </si>
  <si>
    <t>Propuesta nº 20240100002- adquisición material gral. Toxicomanías. Cardiomedical del Atlántico (importe total: 1.740€), 180 INSTITUTO MUNICIPAL DE TOXICOMANÍAS #, Propuesta nº 202401000002- adquisición material gral. Toxicomanías.  Cardiomedical del Atlántico Importe total: 1.740,00 €, Cardiomedical del Atlántico, S.L. (B35757889)</t>
  </si>
  <si>
    <t>B35757889</t>
  </si>
  <si>
    <t xml:space="preserve"> JUAN CARLOS FALCON LEON</t>
  </si>
  <si>
    <t>400/2024</t>
  </si>
  <si>
    <t>Compra de agua para el evento gastronómico “Entre Corderos y Fogones” por un importe de 735,84€ financiado con subvención del Cabildo., 350 AGENCIA DE DESARROLLO LOCAL (AEDL) #, Compra de agua para el evento gastronómico “Entre Corderos y Fogones” por un importe de 735,84 € financiado con subvención del Cabildo., AGUACANA S.A. (A35075183)</t>
  </si>
  <si>
    <t>A35075183</t>
  </si>
  <si>
    <t>AGUACANA S.A.</t>
  </si>
  <si>
    <t>401/2024</t>
  </si>
  <si>
    <t>SERVICIO LIMPIEZA ENERO, 690 RESIDENCIA DE MAYORES, SERVICIO DE LIMPIEZA LOS DIAS 9 Y 10 DE ENERO EN LA RESIDENCIA GENOVEVA PEREZ POR COMPSI CON IMPORTE DE 218,09 €, COMPSI SERVICIOS CEE (B35812494)</t>
  </si>
  <si>
    <t>405/2024</t>
  </si>
  <si>
    <t>Propuesta de Gastos servicio de transporte desde Playa El Agujero  a San Isidro. Concejalía de Playas 226,60, 910 PLAYAS #, Propuesta de Gastos servicio de transporte desde Playa El Agujero a San Isidro. Concejalía de Playas; importe: 224,00 euros, ARGELIO NICOLAS FLORES RAMOS (42825975K)</t>
  </si>
  <si>
    <t>407/2024</t>
  </si>
  <si>
    <t>Propuesta de Gastos trabajos de montaje en Semana de las Flores 2023. Concejalía Parques y Jardines, 860 PARQUES Y JARDINES #, Propuesta de Gastos trabajos de montaje en Semana de las Flores 2023. Concejalía Parques y Jardines; importe: 1.415,96 euros, Coprogal Soluciones 2.013, S.L. (B76175249)</t>
  </si>
  <si>
    <t>B76175249</t>
  </si>
  <si>
    <t>Coprogal Soluciones 2.013, S.L.</t>
  </si>
  <si>
    <t>411/2024</t>
  </si>
  <si>
    <t>Propuesta de gastos transporte de Juncalillo a EcoparqueNorte. Concejalía Limpieza 309,00, 880 LIMPIEZA #, Propuesta de gastos transporte de Juncalillo a EcoparqueNorte. Concejalía Limpieza; importe: 306,00 euros, ARGELIO NICOLAS FLORES RAMOS (42825975K)</t>
  </si>
  <si>
    <t>413/2024</t>
  </si>
  <si>
    <t>KINEWA IDEAS DEL PAIS SL</t>
  </si>
  <si>
    <t>414/2024</t>
  </si>
  <si>
    <t>LUMINARIAS SERVICIOS SOCIALES, SERVICIOS SOCIALES BASE, LUMINARIAS SERVICIOS SOCIALES 36,38, FERRETERIA PADRON S.L. (B35781780)</t>
  </si>
  <si>
    <t>415/2024</t>
  </si>
  <si>
    <t>Material ferretería: cinta embalar, 570, material ferretería: cinta de embalar 3,76, FERRETERIA PADRON S.L. (B35781780)</t>
  </si>
  <si>
    <t>418/2024</t>
  </si>
  <si>
    <t>COMPRA PROPANO, 690 RESIDENCIA DE MAYORES, GASTOS ADQUISICION DE PROPANO PARA LA RESIDENCIA GENOVEVA PEREZ EN DISA GAS POR IMPORTE DE 1.200,00 € AÑO 2024., DISA GAS SAU (A38453825)</t>
  </si>
  <si>
    <t>A38453825</t>
  </si>
  <si>
    <t>DISA GAS SAU</t>
  </si>
  <si>
    <t>419/2024</t>
  </si>
  <si>
    <t>TERAPIA CON PERROS ENERO Y FEBRERO 898,80, 690 RESIDENCIA DE MAYORES, TERAPIA CON PERROS POR IMPORTE DE 898.80 € CORRESPONDIENTE A LOS MESES DE ENERO Y FEBRERO DE 2024 PARA LOS USUARIOS DE LA RESIDENCIA GENOVEVA PEREZ POR LA ASOCIACION SOCIAL AMPLIANDO CONCIENCIA UNCANNY., ASOCIACION SOCIAL AMPLIANDO CONCIENCIA UNCANNY (G16745101)</t>
  </si>
  <si>
    <t>G16745101</t>
  </si>
  <si>
    <t>ASOCIACION SOCIAL AMPLIANDO CONCIENCIA UNCANNY</t>
  </si>
  <si>
    <t>422/2024</t>
  </si>
  <si>
    <t>Propuesta de gastos, adquisición material, Muebles Pascual, 530 ESCUELA INFANTIL - GUARDERIA #, Material para el centro 265,00, MAYOLA RIVERO SILVA (52845094H)</t>
  </si>
  <si>
    <t>52845094H</t>
  </si>
  <si>
    <t>MAYOLA RIVERO SILVA</t>
  </si>
  <si>
    <t>423/2024</t>
  </si>
  <si>
    <t>Propuesta de gastos, adquisición mobiliario aula Universidad popular, 525 UNIVERSIDAD POPULAR #, Adquisición mobiliario 297,00, MAYOLA RIVERO SILVA (52845094H)</t>
  </si>
  <si>
    <t>431/2024</t>
  </si>
  <si>
    <t>Servicios de auditoría para el proyecto “Habilitación de antigua unidad escolar para servicios complementarios turísticos” por importe de 642,00€, 350 AGENCIA DE DESARROLLO LOCAL (AEDL) #, Servicios de auditoría para el proyecto “Habilitación de antigua unidad escolar para servicios complementarios turísticos” por importe de 642,00 €, OSCAR GUTIERREZ &amp; ASOCIADOS AUDITORES, SL (B35445154)</t>
  </si>
  <si>
    <t>B35445154</t>
  </si>
  <si>
    <t>OSCAR GUTIERREZ &amp; ASOCIADOS AUDITORES, SL</t>
  </si>
  <si>
    <t>433/2024</t>
  </si>
  <si>
    <t>COMPRA DE DIFERENTES MATERIALES, RESIDENCIA, COMPRAR DIFERENTES MATERIALES 421,04, MATERIALES DE CONSTRUCCIÓN GIL CHINEA SL (B35325653)</t>
  </si>
  <si>
    <t>440/2024</t>
  </si>
  <si>
    <t>Por adquisición de cámara fotográfica para el Gabinete de Prensa municipal, 340 PRESIDENCIA #, Por adquisición de cámara fotográfica para el Gabinete de Prensa municipal (gasto suplido por concejal Julio Mateo Castillo) 1.175,23, DUKE TRADING S.L. (B35420314)</t>
  </si>
  <si>
    <t>442/2024</t>
  </si>
  <si>
    <t>Decoración Teatro Consistorial para el acto de Homenaje al Enseñante, 515 EDUCACIÓN #, Decoración Teatro Consistorial para el acto de Homenaje al Enseñante 200,00, RUBEN DARIO PEREZ MACIAS (45330376K)</t>
  </si>
  <si>
    <t>45330376K</t>
  </si>
  <si>
    <t>RUBEN DARIO PEREZ MACIAS</t>
  </si>
  <si>
    <t>444/2024</t>
  </si>
  <si>
    <t>POR MATERIAL DE FERRETERÍA PARA REPARACIÓN EN VARIAS INSTALACIONES DEPORTIVAS MUNICIPALES 1.018,42 €, 550 DEPORTES #, Por material de ferretería para reparaciones en varias instalaciones deportivas municipales, MATERIALES DE CONSTRUCCIÓN GIL CHINEA SL (B35325653)</t>
  </si>
  <si>
    <t>458/2024</t>
  </si>
  <si>
    <t>Adquisición de instrumento para la Escuela Municipal de Música, 540 ESCUELA DE MÚSICA #, Adquisición de instrumento necesario para impartir clases en la Escuela Municipal de Música 432,00, MUSICAL EMILIANO (B38771580)</t>
  </si>
  <si>
    <t>B38771580</t>
  </si>
  <si>
    <t>MUSICAL EMILIANO</t>
  </si>
  <si>
    <t>459/2024</t>
  </si>
  <si>
    <t>Curso de Musicoterapia en la Escuela Municipal de Música, 540 ESCUELA DE MÚSICA #, Realización de un taller de musicoterapia y una charla para los alumnos de la Escuela Municipal de Música 345,00</t>
  </si>
  <si>
    <t>469/2024</t>
  </si>
  <si>
    <t>Representación del espectáculo “Las aventuras de un mapa: cuentos y castillos” por Todoart13, el 13 de enero del presente 2024. La representación se llevará a cabo en el Museo Agáldar.- 400 €, 500, Representación del espectáculo “Las aventuras de un mapa: cuentos y castillos” por Todoart13, el 13 de enero del presente 2024. La representación se llevará a cabo en el Museo Agáldar.- 400,00 €, Bárbara Vega Mederos (44701144T)</t>
  </si>
  <si>
    <t>44701144T</t>
  </si>
  <si>
    <t>Bárbara Vega Mederos</t>
  </si>
  <si>
    <t>491/2024</t>
  </si>
  <si>
    <t>Gastos de organización actos navideños/auto de reyes y obsequios varios-Navidad 2023/24 por un importe de 370,84€, 350 AGENCIA DE DESARROLLO LOCAL (AEDL) #, Gastos de organización actos navideños/auto de reyes y obsequios varios-Navidad 2023/24 por un importe de 370,84€, ROBERTO CARLOS JORGE PADRON (78491797L)</t>
  </si>
  <si>
    <t>78491797L</t>
  </si>
  <si>
    <t>ROBERTO CARLOS JORGE PADRON</t>
  </si>
  <si>
    <t>495/2024</t>
  </si>
  <si>
    <t>Productos  Sanitarios para la piscina, 550 DEPORTES #, Compra de productos para la limpieza e higiene de la piscina 899,15, Productos Químicos Brisas Canarias SL. (B35461466)</t>
  </si>
  <si>
    <t>B35461466</t>
  </si>
  <si>
    <t>Productos Químicos Brisas Canarias SL.</t>
  </si>
  <si>
    <t>497/2024</t>
  </si>
  <si>
    <t>Redes para porterías de distintas instalaciones, 550 DEPORTES #, Colocación de redes de porterías en distintas instalaciones deportivas 1.810,07, PEDRO PABLO TACORONTE MENDOZA (78472968G)</t>
  </si>
  <si>
    <t>498/2024</t>
  </si>
  <si>
    <t>trofeos y material distintos eventos, 550 DEPORTES #, Compra de material y trofeos para distintos eventos deportivos 2.962,78, PEDRO PABLO TACORONTE MENDOZA (78472968G)</t>
  </si>
  <si>
    <t>499/2024</t>
  </si>
  <si>
    <t>material electrico pabellón la montaña para pasar a led, 550 DEPORTES #, compra de luminarias led 2.615,19, QUINTANA S.A.                (A35107325)</t>
  </si>
  <si>
    <t>502/2024</t>
  </si>
  <si>
    <t>REALIZAR DIFERENTES TRABAJOS, TRAFICO, REALIZAR DIFERENTES TRABAJOS 995,72, ANTONIO HERNANDEZ GONZALEZ (42840896S)</t>
  </si>
  <si>
    <t>42840896S</t>
  </si>
  <si>
    <t>ANTONIO HERNANDEZ GONZALEZ</t>
  </si>
  <si>
    <t>504/2024</t>
  </si>
  <si>
    <t>REALIZAR DIFERENTES TRABAJOS, TRAFICO, REALIZAR DIFERENTES TRABAJOS 3.379,01, ANTONIO HERNANDEZ GONZALEZ (42840896S)</t>
  </si>
  <si>
    <t>508/2024</t>
  </si>
  <si>
    <t>REALIZAR DIFERENTES TRABAJOS, TRAFICO, REALIZAR DIFERENTES TRABAJOS 1.664,97, ANTONIO HERNANDEZ GONZALEZ (42840896S)</t>
  </si>
  <si>
    <t>509/2024</t>
  </si>
  <si>
    <t>Propuesta de gastos, adquisición material, Universidad Popular, 525 UNIVERSIDAD POPULAR #, Adquisición material 199,00, MATERIALES DE CONSTRUCCIÓN GIL CHINEA SL (B35325653)</t>
  </si>
  <si>
    <t>510/2024</t>
  </si>
  <si>
    <t>REALIZAR DIFERENTES TRABAJOS, TRAFICO, REALIZAR DIFERENTES TRABAJOS 1.477,03, ANTONIO HERNANDEZ GONZALEZ (42840896S)</t>
  </si>
  <si>
    <t>516/2024</t>
  </si>
  <si>
    <t>trasporte grua vehículo, 550 DEPORTES #, Transporte de Vehículo 41,20, GRUAS SEVERO S.L. (B35511799)</t>
  </si>
  <si>
    <t>576/2024</t>
  </si>
  <si>
    <t>Se necesita la compra de material, para el pintado en el Club de la 3ª edad de Gáldar., 420 VÍAS Y OBRAS-TALLERES MUNICIPALES #, Se necesita la compra de material.(19,07), BOUTIQUE DE LA PINTURA S.L. (B35368836)</t>
  </si>
  <si>
    <t>577/2024</t>
  </si>
  <si>
    <t>Se necesita la compra de material, para reparación de cerradura en puerta del sótano de la nave de Vías y Obras., 420 VÍAS Y OBRAS-TALLERES MUNICIPALES #, Se necesita la compra de material.( 29,02), MATERIALES DE CONSTRUCCIÓN GIL CHINEA SL (B35325653)</t>
  </si>
  <si>
    <t>579/2024</t>
  </si>
  <si>
    <t>Se necesita la compra de material, para reparación de acera en Marmolejos., 420 VÍAS Y OBRAS-TALLERES MUNICIPALES #, Se necesita la compra de material.(72,63), MATERIALES DE CONSTRUCCIÓN GIL CHINEA SL (B35325653)</t>
  </si>
  <si>
    <t>590/2024</t>
  </si>
  <si>
    <t>TRABAJOS DE IMPERMEABILIZACION, 690 RESIDENCIA DE MAYORES, TRABAJOS DE IMPERMEABILIZACION EN LA RESIDENCIA GENOVEVA PEREZ POR IMPORTE DE 157,13 € POR ANTONIO HERNANDEZ GONZALEZ., ANTONIO HERNANDEZ GONZALEZ (42840896S)</t>
  </si>
  <si>
    <t>591/2024</t>
  </si>
  <si>
    <t>Propuesta de Gastos adquisición material ferreteria  Semana de las Flores 2023. Concejalía de Parques y Jardines, 860 PARQUES Y JARDINES #, Propuesta de Gastos adquisición material ferreteria Semana de las Flores 2023. Concejalía de Parques y Jardines; importe: 149,24 euros, FERRETERIA PADRON S.L. (B35781780)</t>
  </si>
  <si>
    <t>592/2024</t>
  </si>
  <si>
    <t>Propuesta de gastos adquisición material ferreteria Personal Convenios. Concejalía Limpieza, 880 LIMPIEZA #, Propuesta de gastos adquisición material ferreteria Personal Convenios. Concejalía Limpieza; improte: 130,71 euros, FERRETERIA PADRON S.L. (B35781780)</t>
  </si>
  <si>
    <t>593/2024</t>
  </si>
  <si>
    <t>Propuesta nº V000108/2024- adquisición material laboratorio. Toxicomanías. Farmacia Valentín Robledano Cort (importe total: 272€), 180 INSTITUTO MUNICIPAL DE TOXICOMANÍAS #, Propuesta nº V000108/2024- adquisición material laboratorio. Toxicomanías.  Farmacia Valentín Robledano Cortés Importe total: 272,00 €, VALENTIN ROBLEDANO CORTES (75956050E)</t>
  </si>
  <si>
    <t>75956050E</t>
  </si>
  <si>
    <t>VALENTIN ROBLEDANO CORTES</t>
  </si>
  <si>
    <t>601/2024</t>
  </si>
  <si>
    <t>Propuesta de gastos adquisición material ferretería mantenimiento Mercado Municipal. Concejalía Mercados, 850 MERCADO #, Propuesta de gastos adquisición material ferretería mantenimiento Mercado Municipal. Concejalía Mercados; importe: 64,49 euros, FERRETERIA PADRON S.L. (B35781780)</t>
  </si>
  <si>
    <t>607/2024</t>
  </si>
  <si>
    <t>Publicación de esquelas Hijo Predilecto en medios de comunicación social, 015 PRENSA Y COMUNICACIÓN #, Publicación de esquelas Hijo Predilecto en medios de comunicación social 903,08, FUNERARIA SAN LUIS NORTE SL (B35957711)</t>
  </si>
  <si>
    <t>B35957711</t>
  </si>
  <si>
    <t>FUNERARIA SAN LUIS NORTE SL</t>
  </si>
  <si>
    <t>626/2024</t>
  </si>
  <si>
    <t>Por compra de plástico y cinta de embalar - 46,91 €, 500, Por compra de plástico y cinta de embalar - 46,91 €, BOUTIQUE DE LA PINTURA S.L. (B35368836)</t>
  </si>
  <si>
    <t>628/2024</t>
  </si>
  <si>
    <t>Propuesta de gastos reparaciones averías urgentes de alumbrado en varios puntos del municipio. Concejalía Alumbrado, 440 ALUMBRADO #, Propuesta de gastos reparaciones averías urgentes de alumbrado en varios puntos del municipio. Concejalía Alumbrado; importe: 2.190,84 euros, EMILIO DELGADO PEREZ (44715496T)</t>
  </si>
  <si>
    <t>44715496T</t>
  </si>
  <si>
    <t>EMILIO DELGADO PEREZ</t>
  </si>
  <si>
    <t>629/2024</t>
  </si>
  <si>
    <t>630/2024</t>
  </si>
  <si>
    <t>Propuesta de Gastos reparación protectores luminarias Club 3ª Edad Gáldar. Concejalía Clubs 3ª Edad, 680 CLUB DE MAYORES / VIAJES, Propuesta de Gastos reparación protectores luminarias Club 3ª Edad Gáldar. Concejalía Clubs 3ª Edad; importe: 66,34 euros, EMILIO DELGADO PEREZ (44715496T)</t>
  </si>
  <si>
    <t>632/2024</t>
  </si>
  <si>
    <t>Montaje y desmontaje de alumbrado en casetas para “campaña de comercios en la calle en Navidad” por un importe de 459,03€, 350, Montaje y desmontaje de alumbrado en casetas para “campaña de comercios en la calle en Navidad” por un importe de 459,03€, EMILIO DELGADO PEREZ (44715496T)</t>
  </si>
  <si>
    <t>644/2024</t>
  </si>
  <si>
    <t>Por compra de flores para los arreglos florales con motivo de las Fiestas de San Sebastián 2024 - 380 €, 500, Por compra de flores para los arreglos florales con motivo de las Fiestas de San Sebastián 2024 - 380,00 €, RUBEN DARIO PEREZ MACIAS (45330376K)</t>
  </si>
  <si>
    <t>653/2024</t>
  </si>
  <si>
    <t>Propuesta de gastos, alimentación, Panificadora Sosa, 530 ESCUELA INFANTIL - GUARDERIA #, Alimentación 66,00, BIBIANA DOLORES SOSA SUAREZ (42825598N)</t>
  </si>
  <si>
    <t>BIBIANA DOLORES SOSA SUAREZ</t>
  </si>
  <si>
    <t>655/2024</t>
  </si>
  <si>
    <t>3 Smartphone, 900 NUEVAS TECNOLOGÍAS #, Compra de 3 smartphones, uno para el concejal de Vías y Obras y otros dos más básicos para tenerlo de backup. 677,00, NELSON JESUS DIAZ MEDINA (78475663P)</t>
  </si>
  <si>
    <t>661/2024</t>
  </si>
  <si>
    <t>Compra de libros en Librería Canaima (543,13 €) - F. Ecología - Subvención Cabildo de G.C. 2023, 510, Compra de libros en Librería Canaima por un importe de 543,13 €  (Fondo Ecología) con cargo a la Subvención Cabildo de G.C. 2023 (8994,04 €)., LIBRERIA CANAIMA                                             (B35325414)</t>
  </si>
  <si>
    <t>B35325414</t>
  </si>
  <si>
    <t>LIBRERIA CANAIMA</t>
  </si>
  <si>
    <t>663/2024</t>
  </si>
  <si>
    <t>Compra de libros en Librería Canaima (1.018,16 €) - F. Canarias - Subvención Cabildo de G.C. 2023, 510, Compra de libros en Librería Canaima por un importe de 1.018,16 € ( Fondo Canarias) con cargo a la Subvención Cabildo de G.C. 2023 (8994,05 €)., LIBRERIA CANAIMA                                             (B35325414)</t>
  </si>
  <si>
    <t>669/2024</t>
  </si>
  <si>
    <t>Compra de libros en Librería Canaima (4073,25 €) - F. General 1 - Subvención Cabildo de G.C. 2023, 510, Compra de libros en Librería Canaima por un importe de 4.073,25 € (Fondo General 1) con cargo a la Subvención Cabildo de G.C. 2023 (8994,05 €)., LIBRERIA CANAIMA                                             (B35325414)</t>
  </si>
  <si>
    <t>673/2024</t>
  </si>
  <si>
    <t>Compra de libros en Librería Canaima (3359.51 €) - F. General  2 - Subvención Cabildo de G.C. 2023, 510, Compra de libros en Librería Canaima por un importe de 3.359,51 € (Fondo General 2) con cargo a la Subvención Cabildo de G.C. 2023 (8994,05 €)., LIBRERIA CANAIMA                                             (B35325414)</t>
  </si>
  <si>
    <t>674/2024</t>
  </si>
  <si>
    <t>Transporte de porterías y arreglo de arquetas en la cancha de la montaña, 550 DEPORTES #, transporte de portería y tapar arquetas de alumbrado en la cancha de la montaña 2.634,46, MONTESDEOCA CASTELLANO 2020 S.L. (B35263094)</t>
  </si>
  <si>
    <t>B35263094</t>
  </si>
  <si>
    <t>MONTESDEOCA CASTELLANO 2020 S.L.</t>
  </si>
  <si>
    <t>676/2024</t>
  </si>
  <si>
    <t>Compra de uniformes para los trabajadores de la Concejalía de Educación, 515 EDUCACIÓN #, Compra de uniformes para los trabajadores de la Concejalía de Educación 280,32, CENTRAL UNIFORMES, S.L. (B35111863)</t>
  </si>
  <si>
    <t>677/2024</t>
  </si>
  <si>
    <t>COMPRA DE PANEL LD, 440 ALUMBRADO #, COMPRA DE PANEL LD PARA ALUMBRADO PUBLICO EN INSTALADORA QUINTANA POR IMPORTE DE 65,81 €., QUINTANA S.A.                (A35107325)</t>
  </si>
  <si>
    <t>680/2024</t>
  </si>
  <si>
    <t>POR TRABAJOS REALIZADOS EN EL EDIFICIO DE LA ONCE, 400 URBANISMO / OFICINA TÉCNICA (Administración) #, POR TRABAJOS REALIZADOS EN EL EDIFICIO DE LA ONCE 4.130,63, ALUMINIOS ALONSO (B35887801)</t>
  </si>
  <si>
    <t>682/2024</t>
  </si>
  <si>
    <t>REDACCION DEL PROYECTO ADECUACION EN MATERIA DE PEATONALIZACION Y ACCESIBILIDAD EN ZCA DEL CASCO URBANO. CALLES DORAMAS, TAMARAN, ALCORAC, CELSO MARTIN DE GUZMAN Y GUILLEN MORELES., 400 URBANISMO / OFICINA TÉCNICA (Administración) #, REDACCION DEL PROYECTO ADECUACION EN MATERIA DE PEATONALIZACION Y ACCESIBILIDAD EN ZCA DEL CASCO URBANO. CALLES DORAMAS, TAMARAN, ALCORAC, CELSO MARTIN DE GUZMAN Y GUILLEN MORELES. 15.568,50, RITO MEDINA GONZALEZ (42846377E)</t>
  </si>
  <si>
    <t>42846377E</t>
  </si>
  <si>
    <t>RITO MEDINA GONZALEZ</t>
  </si>
  <si>
    <t>686/2024</t>
  </si>
  <si>
    <t>SERVICIOS SOCIALES BASE, ARREGLO AVERIA URGENTE ELECTRICAS 69,55 CENTRO DE NIÑOS BARRIAL, EMILIO DELGADO PEREZ (44715496T)</t>
  </si>
  <si>
    <t>687/2024</t>
  </si>
  <si>
    <t>Por alquiler de casetas de maderas para el mercadillo de Navidad - 9095 €, 500, Por alquiler de casetas de maderas para el mercadillo de Navidad - 9095 €, Playas Eventos SL (B76199470)</t>
  </si>
  <si>
    <t>B76199470</t>
  </si>
  <si>
    <t>Playas Eventos SL</t>
  </si>
  <si>
    <t>688/2024</t>
  </si>
  <si>
    <t>Compra alimento para gatos recogidos, 565 BIENESTAR ANIMAL #, Alimentación de los gatos recogidos 12,65, SPAR DENIZ DIAZ SLU (B35341387)</t>
  </si>
  <si>
    <t>692/2024</t>
  </si>
  <si>
    <t>COMPRA DE MATERIALES DE FERRETERIA, 690 RESIDENCIA DE MAYORES, COMPRA DE MATERIALES DE FERRETERIA EN GIL CHINEA POR IMPORTE DE 56.07 € PARA LA RESIDENCIA GENOVEVA PEREZ., MATERIALES DE CONSTRUCCIÓN GIL CHINEA SL (B35325653)</t>
  </si>
  <si>
    <t>704/2024</t>
  </si>
  <si>
    <t>Por alquiler de brazo articulado para el desmontaje de la decoración de Navidad en la Plaza de Los Faycanes - 284,52 €, 500, Por alquiler de brazo articulado para el desmontaje de la decoración de Navidad en la Plaza de Los Faycanes - 284,52 €, Elevaciones Archipielago SAU (A76204148)</t>
  </si>
  <si>
    <t>A76204148</t>
  </si>
  <si>
    <t>Elevaciones Archipielago SAU</t>
  </si>
  <si>
    <t>735/2024</t>
  </si>
  <si>
    <t>Material para el CEIP Saucillo, 515 EDUCACIÓN #, Material ( bloques , mortero ,viga , etc ) para el CEIP Saucillo 271,43, PREFABRICADOS DIMAGIL S.L. (B35740125)</t>
  </si>
  <si>
    <t>B35740125</t>
  </si>
  <si>
    <t>PREFABRICADOS DIMAGIL S.L.</t>
  </si>
  <si>
    <t>737/2024</t>
  </si>
  <si>
    <t>Por elaboración de dossier de medios para la declaración de la Fiesta de La Lana como Fiesta de Interés Turístico Regional, 340 PRESIDENCIA #, Por elaboración de dossier de medios para la declaración de la Fiesta de La Lana como Fiesta de Interés Turístico Regional 2.675,00, INICIATIVAS DE COMUNICACIÓN DE CANARIAS SLU (B35296219)</t>
  </si>
  <si>
    <t>B35296219</t>
  </si>
  <si>
    <t>INICIATIVAS DE COMUNICACIÓN DE CANARIAS SLU</t>
  </si>
  <si>
    <t>739/2024</t>
  </si>
  <si>
    <t>POR ADQUISICIÓN DE UN QUESO, GASTOS PROTOCOLARIOS VISITA DEL SR. ALCALDE DE INGENIO Y VARIOS CONCEJALES A LA CIUDAD DE GÁLDAR EL PASADO DÍA  12 DE DICIEMBRE/2023, 010 ALCALDÍA #, POR ADQUISICIÓN DE UN QUESO, GASTOS PROTOCOLARIOS VISITA DEL SR. ALCALDE DE INGENIO Y VARIOS CONCEJALES A LA CIUDAD DE GÁLDAR EL PASADO DÍA 12 DE DICIEMBRE/2023 41,97, FRUTAS Y VERDURAS HERMANOS ALMEIDA, S.C.P. (J09746801)</t>
  </si>
  <si>
    <t>J09746801</t>
  </si>
  <si>
    <t xml:space="preserve">FRUTAS Y VERDURAS HERMANOS ALMEIDA, S.C.P. </t>
  </si>
  <si>
    <t>742/2024</t>
  </si>
  <si>
    <t>POR ADQUISICIÓN DE PLACAS Y ESTUCHES PARA BODAS CIVILES CELEBRADAS EL DÍA 16 DE DICIEMBRE DE 2023, 010 ALCALDÍA #, POR ADQUISICIÓN DE PLACAS Y ESTUCHES PARA BODAS CIVILES CELEBRADAS EL DÍA 16 DE DICIEMBRE DE 2023 63,50, PEDRO PABLO TACORONTE MENDOZA (78472968G)</t>
  </si>
  <si>
    <t>743/2024</t>
  </si>
  <si>
    <t>POR ADQUISICIÓN DE UN QUESO. VISITA PROTOCOLARIA SR. ALCALDE EL PASADO DÍA 21 DE DICIEMBRE DE 2023, 010 ALCALDÍA #, POR ADQUISICIÓN DE UN QUESO. VISITA PROTOCOLARIA SR. ALCALDE EL PASADO DÍA 21 DE DICIEMBRE DE 2023 48,89, FRUTAS Y VERDURAS HERMANOS ALMEIDA, S.C.P. (J09746801)</t>
  </si>
  <si>
    <t>744/2024</t>
  </si>
  <si>
    <t>Por asistencia técnica para redacción de memoria para la declaración de la Fiesta de La Lana como Fiesta de Interés Turístico Regional, 340 PRESIDENCIA #, Por asistencia técnica para redacción de memoria para la declaración de la Fiesta de La Lana como Fiesta de Interés Turístico Regional 2.088,71, INNOVARIS SL (B38820452)</t>
  </si>
  <si>
    <t>B38820452</t>
  </si>
  <si>
    <t>INNOVARIS SL</t>
  </si>
  <si>
    <t>750/2024</t>
  </si>
  <si>
    <t>POR MATERIAL DE FERRETERÍA PARA REPARACIONES EN VARIAS INSTALACIONES DEPORTIVAS MUNICIPALES 1.499,98 €, DEPORTES, Por material de ferretería para reparaciones en varias instalaciones deportivas municipales, MATERIALES DE CONSTRUCCIÓN GIL CHINEA SL (B35325653)</t>
  </si>
  <si>
    <t>752/2024</t>
  </si>
  <si>
    <t>POR SERVICIOS DE MEGAFONÍA PARA EL CAMPEONATO DE ESPAÑA DE BODYBOARD 2023 (1500 €), DEPORTES, Por servicios de megafonía para el Campeonato de España de Bodyboard 2023, JOEL OSSORIO PEREZ (78519900Q)</t>
  </si>
  <si>
    <t>759/2024</t>
  </si>
  <si>
    <t>POR TRABAJOS DE ELECTRICIDAD EN LA CANCHA ANEXA DE LA MONTAÑA (695,50 €), DEPORTES, Por trabajos de electricidad en la Cancha anexa del Pabellón de La Montaña, EMILIO DELGADO PEREZ (44715496T)</t>
  </si>
  <si>
    <t>760/2024</t>
  </si>
  <si>
    <t>POR MONTAJE DE FOCOS LED EN EL GIMNASIO MUNICIPAL DE TAEKWONDO (139,10 €), DEPORTES, Por montaje de focos led en el Gimnasio Municipal de Taekwondo, EMILIO DELGADO PEREZ (44715496T)</t>
  </si>
  <si>
    <t>761/2024</t>
  </si>
  <si>
    <t>Por diseño gráfico del programa de las Fiestas Principales de San Sebastián 2024, 500 CULTURA / FIESTAS #, Por diseño gráfico del programa de las Fiestas Principales de San Sebastián 2024 130,00, DANIEL RIVERO SUAREZ (45360898E)</t>
  </si>
  <si>
    <t>45360898E</t>
  </si>
  <si>
    <t>DANIEL RIVERO SUAREZ</t>
  </si>
  <si>
    <t>762/2024</t>
  </si>
  <si>
    <t>Recablear la pantalla led instalada en la entrada de la ciudad, 900 NUEVAS TECNOLOGÍAS #, Sustituir el cable de red desde las oficinas municipales a la pantalla led instalada en la entrada de la C/ Capitán Quesada 404,46, CONTROL VISION S.L. (B35838291)</t>
  </si>
  <si>
    <t>B35838291</t>
  </si>
  <si>
    <t>CONTROL VISION S.L.</t>
  </si>
  <si>
    <t>764/2024</t>
  </si>
  <si>
    <t>Adquirir teléfonos móviles corporativos, 900 NUEVAS TECNOLOGÍAS #, Adquirir teléfonos móviles corporativos 1.011,15, MISTRAL TECNOLOGIAS DE INFORMACION Y COMUNICACIONES, S.L (B76035625)</t>
  </si>
  <si>
    <t>B76035625</t>
  </si>
  <si>
    <t>MISTRAL TECNOLOGIAS DE INFORMACION Y COMUNICACIONES, S.L</t>
  </si>
  <si>
    <t>797/2024</t>
  </si>
  <si>
    <t>COMPRA SILLONES RECLINABLES, 690 RESIDENCIA DE MAYORES, COMPRA DE SILLONES RECLINABLES PARA LA RESIDENCIA GENOVEVA PEREZ EN MEDICIP HEALTH SL POR IMPORTE DE 4.520,00 €., MEDICIP HEALTH S.L. (B87768511)</t>
  </si>
  <si>
    <t>B87768511</t>
  </si>
  <si>
    <t>MEDICIP HEALTH S.L.</t>
  </si>
  <si>
    <t>837/2024</t>
  </si>
  <si>
    <t>POR ADQUISICIÓN DE PLACA Y ESTUCHE  PARA MATRIMONIO CIVIL ENTRE JOSE MIGUEL Y NAIRA, 010 ALCALDÍA #, POR ADQUISICIÓN DE PLACA Y ESTUCHE PARA MATRIMONIO CIVIL ENTRE JOSE MIGUEL Y NAIRA 33,97, PEDRO PABLO TACORONTE MENDOZA (78472968G)</t>
  </si>
  <si>
    <t>839/2024</t>
  </si>
  <si>
    <t>Por adquisición de un queso por gastos protocolarios 45,57, 010 ALCALDÍA #, Por adquisición de un queso por gastos protocolarios, FRUTAS Y VERDURAS HERMANOS ALMEIDA, S.C.P. (J09746801)</t>
  </si>
  <si>
    <t>FRUTAS Y VERDURAS HERMANOS ALMEIDA, S.C.P.</t>
  </si>
  <si>
    <t>841/2024</t>
  </si>
  <si>
    <t>Adquirir antenas wimax, 900 NUEVAS TECNOLOGÍAS #, Adquirir antenas wimax  2.010,19, MISTRAL TECNOLOGIAS DE INFORMACION Y COMUNICACIONES, S.L (B76035625)</t>
  </si>
  <si>
    <t>848/2024</t>
  </si>
  <si>
    <t>Por adquisición de atril para actos institucionales del Ayuntamiento de Gáldar, 340 PRESIDENCIA #, Por adquisición de atril para actos institucionales del Ayuntamiento de Gáldar 629,16, YERAY GONZALEZ PEREZ (78488807L)</t>
  </si>
  <si>
    <t>855/2024</t>
  </si>
  <si>
    <t>Limpieza y desinfección de las aljibes de los centros escolares, 515 EDUCACIÓN #, Limpieza y desinfección de las aljibes de los Centros Escolares 3.831,67, SERVICIOS INDUSTRIALES FALUCHO CANARIAS S.L. (B76257005)</t>
  </si>
  <si>
    <t>B76257005</t>
  </si>
  <si>
    <t>SERVICIOS INDUSTRIALES FALUCHO CANARIAS S.L.</t>
  </si>
  <si>
    <t>857/2024</t>
  </si>
  <si>
    <t>Compra de material para equipar nuevas jaulas zona de mantenimiento de animales recogidos, 565 BIENESTAR ANIMAL #, Equipar con bomba de agua para poder realizar limpieza en nueva zona de alojamiento de animales callejeros recogidos 74,99, MR MICRORRIEGO, S.L. (B35094598)</t>
  </si>
  <si>
    <t>B35094598</t>
  </si>
  <si>
    <t>MR MICRORRIEGO, S.L.</t>
  </si>
  <si>
    <t>866/2024</t>
  </si>
  <si>
    <t>Por diferentes trabajos realizados para la Concejalía de Cultura, 500 CULTURA / FIESTAS #, Por diferentes trabajos realizados para la Concejalía de Cultura 9.095,00, EXYUM PRO21, SOCIEDAD LIMITADA (B16863946)</t>
  </si>
  <si>
    <t>B16863946</t>
  </si>
  <si>
    <t>SOCIEDAD LIMITADA</t>
  </si>
  <si>
    <t>880/2024</t>
  </si>
  <si>
    <t>POR MATERIAL DE FERRETERÍA PARA REPARACIONES EN VARIAS INSTALACIONES DEPORTIVAS MUNICIPALES 585´64 €, DEPORTES, Por material de ferretería para reparación en varias instalaciones deportivas municipales 585,64, MATERIALES DE CONSTRUCCIÓN GIL CHINEA SL (B35325653)</t>
  </si>
  <si>
    <t>883/2024</t>
  </si>
  <si>
    <t>Propuesta de Gastos servicio transporte y grua San Isidro El Viejo. Concejalía Parques y Jardines, 860 PARQUES Y JARDINES #, Propuesta de Gastos servicio transporte y grua San Isidro El Viejo. Concejalía Parques y Jardines; importe: 128,00, JOSE MANUEL DIAZ MENDOZA (78466579D)</t>
  </si>
  <si>
    <t>78466579D</t>
  </si>
  <si>
    <t>JOSE MANUEL DIAZ MENDOZA</t>
  </si>
  <si>
    <t>884/2024</t>
  </si>
  <si>
    <t>Propuesta de Gastos servicio transporte y grúa Semana Flores 2023. Concejalía Parques y Jardines 171,20, 860 PARQUES Y JARDINES #, Propuesta de Gastos servicio transporte y grúa Semana Flores 2023. Concejalía Parques y Jardines; importe: 171,20, JOSE MANUEL DIAZ MENDOZA (78466579D)</t>
  </si>
  <si>
    <t>885/2024</t>
  </si>
  <si>
    <t>Propuesta de Gastos servicio transporte y grua San Isidro El Viejo. Concejalía Parques y Jardines 169,60, 860 PARQUES Y JARDINES #, Propuesta de Gastos servicio transporte y grua San Isidro El Viejo. Concejalía Parques y Jardines; importe: 169,60 euros, JOSE MANUEL DIAZ MENDOZA (78466579D)</t>
  </si>
  <si>
    <t>886/2024</t>
  </si>
  <si>
    <t>Propuesta de Gastos adquisición material ferretería para Viviero Municipal. Concejalía Parques y Jardines, 860 PARQUES Y JARDINES #, Propuesta de Gastos adquisición material ferretería para Viviero Municipal. Concejalía Parques y Jardines; importe: 184,35 euros, MATERIALES DE CONSTRUCCIÓN GIL CHINEA SL (B35325653)</t>
  </si>
  <si>
    <t>INSTALADORA QUINTANA S.A.</t>
  </si>
  <si>
    <t>890/2024</t>
  </si>
  <si>
    <t>Propuesta de Gastos adquisición material de ferretería para Concejalía Parques y Jardines, 860 PARQUES Y JARDINES #, Propuesta de Gastos adquisición material de ferretería para Concejalía Parques y Jardines; importe: 58,04 euros, PREFABRICADOS DIMAGIL S.L. (B35740125)</t>
  </si>
  <si>
    <t>891/2024</t>
  </si>
  <si>
    <t>Propuesta de Gastos reparación electrobomba en Parque de Becerril. Concejalía Parques y Jardines, 860 PARQUES Y JARDINES #, Propuesta de Gastos reparación electrobomba en Parque de Becerril. Concejalía Parques y Jardines; importe: 436,39 euros, MR MICRORRIEGO, S.L. (B35094598)</t>
  </si>
  <si>
    <t>896/2024</t>
  </si>
  <si>
    <t>Propuesta de gastos servicio de transporte de poda al Ecoparque. Concejalía Parques y Jardines, 860 PARQUES Y JARDINES #, Propuesta de gastos servicio de transporte de poda al Ecoparque. Concejalía Parques y Jardines; importe: 1.977,60 euros, DIAZ ALMEIDA S.L. (B35403021)</t>
  </si>
  <si>
    <t>B35403021</t>
  </si>
  <si>
    <t>DIAZ ALMEIDA S.L.</t>
  </si>
  <si>
    <t>899/2024</t>
  </si>
  <si>
    <t>Propuesta de gastos adquisición material ferreteria. Concejalía de Mercados, 850 MERCADO #, Propuesta de gastos adquisición material ferreteria. Concejalía de Mercado; importe: 26,99 euros, FERRETERIA PADRON S.L. (B35781780)</t>
  </si>
  <si>
    <t>902/2024</t>
  </si>
  <si>
    <t>Propuesta de Gastos adquisición teléfono inalambríco para Club 3ª Edad Galdar. Concejalía Clubs 3ª Edad, 680 CLUB DE MAYORES / VIAJES, Propuesta de Gastos adquisición teléfono inalambríco para Club 3ª Edad Galdar. Concejalía Clubs 3ª Edad; imrporte: 25,00 euros, MAYOLA RIVERO SILVA (52845094H)</t>
  </si>
  <si>
    <t>903/2024</t>
  </si>
  <si>
    <t>Propuesta de Gastos fabricación y colocación ventanas en Edificio de Servicios Públicos zona 1., 440 ALUMBRADO #, Propuesta de Gastos fabricación y colocación ventanas en Edificio de Servicios Públicos zona 1, Importe: 4.996,90 euros, ALUMINIOS ALONSO (B35887801)</t>
  </si>
  <si>
    <t>905/2024</t>
  </si>
  <si>
    <t>Propuesta de Gastos fabricación y colocación ventanas en Edificio de Servicios Públicos zona 2., 440 ALUMBRADO #, Propuesta de Gastos fabricación y colocación ventanas en Edificio de Servicios Públicos zona 2, Importe: 3.605,90 euros, ALUMINIOS ALONSO (B35887801)</t>
  </si>
  <si>
    <t>906/2024</t>
  </si>
  <si>
    <t>Propuesta de Gastos asquisición material decoración Semana Flores 2023. Concejalía Parques y Jardines, 860 PARQUES Y JARDINES #, Propuesta de Gastos asquisición material decoración Semana Flores 2023. Concejalía Parques y Jardines; improte: 301,18 euros, FERRETERIA PADRON S.L. (B35781780)</t>
  </si>
  <si>
    <t>907/2024</t>
  </si>
  <si>
    <t>Propuesta de Gastos adquisición uniformes personal Convenios. Concejalía Limpieza, 880 LIMPIEZA #, Propuesta de Gastos adquisición uniformes personal Convenios. Concejalía Limpiez; importe: 104,01 euros, CENTRAL UNIFORMES, S.L. (B35111863)</t>
  </si>
  <si>
    <t>908/2024</t>
  </si>
  <si>
    <t>Propuesta de gastos adquisición uniformes personal Convenios. Concejalía Playas, 910 PLAYAS #, Propuesta de gastos adquisición uniformes personal Convenios. Concejalía Playas; importe: 54,51 euros, CENTRAL UNIFORMES, S.L. (B35111863)</t>
  </si>
  <si>
    <t>909/2024</t>
  </si>
  <si>
    <t>Propuesta de Gastos instalación eléctrica calle Fernando Guanarteme y Plaza Santiago. Concejalía Alumbrado, 440 ALUMBRADO #, Propuesta de Gastos instalación eléctrica calle Fernando Guanarteme y Plaza Santiago. Concejalía Alumbrado; importe: 1.979,50 euros, INELCANSA SL (B35452176)</t>
  </si>
  <si>
    <t>910/2024</t>
  </si>
  <si>
    <t>Propuesta de gastos trabajos de carpinteria en Mercado Municipal. Concejalía Mercados, 850 MERCADO #, Propuesta de gastos trabajos de carpinteria en Mercado Municipal. Concejalía Mercados; importe: 2.189,37 euros, JESUS VEGA MENDOZA (78475760J)</t>
  </si>
  <si>
    <t>78475760J</t>
  </si>
  <si>
    <t>JESUS VEGA MENDOZA</t>
  </si>
  <si>
    <t>912/2024</t>
  </si>
  <si>
    <t>Propuesta de Gastos cuota participación programa Bandera Azul campaña  Verano 2024, 910 PLAYAS #, Propuesta de Gastos gestión Bandera Azul campaña Verano 2024; importe: 500,00 euros, ASOCIACION DE EDUCACION AMBIENTAL Y DEL CONSUMIDOR (G28988376)</t>
  </si>
  <si>
    <t>G28988376</t>
  </si>
  <si>
    <t>ASOCIACION DE EDUCACION AMBIENTAL Y DEL CONSUMIDOR</t>
  </si>
  <si>
    <t>917/2024</t>
  </si>
  <si>
    <t>COMPRA DE UN TELEVISOR, RESIDENCIA, COMPRA DE UN TELEVISOR 499,00, MAYOLA RIVERO SILVA (52845094H)</t>
  </si>
  <si>
    <t>1003/2024</t>
  </si>
  <si>
    <t>PARQUE MOVIL - ARREGLOS VARIOS VEHÍCULOS POLICIALES Y PASO DE ITV - 4778CZV - GC1239BY - 7396GHN - 6515GHN - 7168LTP, 840 PARQUE MOVIL #, PARQUE MOVIL - ARREGLOS VARIOS VEHÍCULOS POLICIALES Y PASO DE ITV - 4778CZV - GC1239BY - 7396GHN - 6515GHN - 7168LTP 1.145,39, HERMANOS JIMENEZ MENDOZA, S.L. (B76340140)</t>
  </si>
  <si>
    <t xml:space="preserve"> HERMANOS JIMENEZ MENDOZA, S.L. </t>
  </si>
  <si>
    <t>923/2024</t>
  </si>
  <si>
    <t>Taller de tatro en familia "Teatro es vida de Gáldar ". Cuarto trimestre de 2023, 510 ARCHIVO Y BIBLIOTECA #, Taller de teatro en familia "Teatro es vida de Gáldar " . Cuarto trimestre de 2023 705,88, JULIETA MARTÍN FUENTES (44714285P)</t>
  </si>
  <si>
    <t>44714285P</t>
  </si>
  <si>
    <t>JULIETA MARTÍN FUENTES</t>
  </si>
  <si>
    <t>924/2024</t>
  </si>
  <si>
    <t>IMPRESION CERTIFICADOS SANTO JACOBEO 208,65, 570, IMPRESION CERTIFICADOS SANTO JACOBEO 208,65, CARMELO DIAZ GONZALEZ (42790188E)</t>
  </si>
  <si>
    <t>42790188E</t>
  </si>
  <si>
    <t>CARMELO DIAZ GONZALEZ</t>
  </si>
  <si>
    <t>927/2024</t>
  </si>
  <si>
    <t>FOLLETOS TURISMO INGLES Y ALEMAN, 570, FOLLETOS TURISMO INGLES Y ALEMAN 588,50, CARMELO DIAZ GONZALEZ (42790188E)</t>
  </si>
  <si>
    <t>932/2024</t>
  </si>
  <si>
    <t>Reportaje fotográfico Travesía Swimsilvestre 223,53, 550 DEPORTES #, Reportaje fotográfico Swimsilvestre Solidaria 223,53, IVAN SANTIAGO MOLINA CASTILLO (78508349B)</t>
  </si>
  <si>
    <t>78508349B</t>
  </si>
  <si>
    <t>IVAN SANTIAGO MOLINA CASTILLO</t>
  </si>
  <si>
    <t>935/2024</t>
  </si>
  <si>
    <t>Adquisición alimentos celebración “Entre Corderos y Fogones” 2023 por un importe de 819,66 € financiado con subvención del Cabildo., 350 AGENCIA DE DESARROLLO LOCAL (AEDL) #, Adquisición alimentos celebración “Entre Corderos y Fogones” 2023 por un importe de 819,66 € financiado con subvención del Cabildo, FRANCISCO JAVIER LOPEZ MENDOZA (42842072H)</t>
  </si>
  <si>
    <t>42842072H</t>
  </si>
  <si>
    <t>953/2024</t>
  </si>
  <si>
    <t>POR DEPÓSITO DE EXPANSIÓN DE LOS HIDROS DEL ACS DE LA PISCINA (1.016,50 €), DEPORTES, Por depósito de expansión de los hidros del ACS de la piscina, ALEJANDRO ANTONIO MONZON BOLAÑOS (43290965C)</t>
  </si>
  <si>
    <t>955/2024</t>
  </si>
  <si>
    <t>Propuesta de Gastos adquisición material ferreteria. Concejalía Limpieza, 880 LIMPIEZA #, Propuesta de Gastos adquisición material ferreteria. Concejalía Limpieza, importe:  223,08 euros, FERRETERIA PADRON S.L. (B35781780)</t>
  </si>
  <si>
    <t>956/2024</t>
  </si>
  <si>
    <t>POR FOCOS PARA LA ENTRADA AL PJVM POR LA BIBLIOTECA 380,49 €, DEPORTES, Por focos para la entrada al PJVM por el lado de la biblioteca 380,49, INSTALADORA QUINTANA S.A. (A35107325)</t>
  </si>
  <si>
    <t>961/2024</t>
  </si>
  <si>
    <t>Propuesta de Gastos adquisición silla despacho. Concejalía Desarrollo Socioeconómico 185,00, 350 AGENCIA DE DESARROLLO LOCAL (AEDL) #, Propuesta de Gastos adquisición silla despacho. Concejalía Desarrollo Socioeconómico; importe: 145,00 €, MAYOLA RIVERO SILVA (52845094H)</t>
  </si>
  <si>
    <t>963/2024</t>
  </si>
  <si>
    <t>Propuesta de Gastos Servicio poda varias palmeras en San Isidro y Barrial.Concejalía Parques y Jardines, 860 PARQUES Y JARDINES #, Propuesta de Gastos Servicio poda varias palmeras en San Isidro y Barrial.Concejalía Parques y Jardines; importe: 385,20 euros, VICTOR FELIPE RIVERO SOSA (44321102X)</t>
  </si>
  <si>
    <t>964/2024</t>
  </si>
  <si>
    <t>Propuesta de Gastos adquisición material electricidad para Alumbrado Público. Concejalía Alumbrado, 440 ALUMBRADO #, Propuesta de Gastos adquisición material electricidad para Alumbrado Público. Concejalía Alumbrado; importe: 110,75 euros, INSTALADORA QUINTANA S.A. (A35107325)</t>
  </si>
  <si>
    <t>965/2024</t>
  </si>
  <si>
    <t>TRAFICO - GRUA PARA EL TRASLADO DE VEHÍCULOS AL DEPÓSITO MUNICIPAL. 0009LFM - 8629FPF - 2772LNR - 0508DDW, 450 TRÁFICO #, TRAFICO - GRUA PARA EL TRASLADO DE VEHÍCULOS AL DEPÓSITO MUNICIPAL. 0009LFM - 8629FPF - 2772LNR - 0508DDW 247,20, GRUAS LAS PALMAS S.L.                                        (B35232370)</t>
  </si>
  <si>
    <t>B35232370</t>
  </si>
  <si>
    <t>GRUAS LAS PALMAS S.L.</t>
  </si>
  <si>
    <t>966/2024</t>
  </si>
  <si>
    <t>POR PRODUCTOS QUÍMICOS PARA EL TRATAMIENTO DEL AGUA DE LA PISCINA 148,40 €, DEPORTES, Por productos químicos para el tratamiento del agua de la piscina, Productos Químicos Brisas Canarias SL. (B35461466)</t>
  </si>
  <si>
    <t>969/2024</t>
  </si>
  <si>
    <t>Producto limpieza rejillas piscina, 550 DEPORTES #, Producto limpieza rejillas piscina Municipal 247,20, SOLBITEC CANARIAS SL (B76080415)</t>
  </si>
  <si>
    <t>B76080415</t>
  </si>
  <si>
    <t>SOLBITEC CANARIAS SL</t>
  </si>
  <si>
    <t>973/2024</t>
  </si>
  <si>
    <t>Presupuesto: 2024-08161- adquisición garrafas de agua gral.  Toxicomanías. Aguacana (importe total: 285,50€), 180 INSTITUTO MUNICIPAL DE TOXICOMANÍAS #, Presupuesto: 2024-08161- adquisición garrafas de agua gral.  Toxicomanías.  Aguacana Importe total: 285,50€, AGUACANA S.A. (A35075183)</t>
  </si>
  <si>
    <t>974/2024</t>
  </si>
  <si>
    <t>POLICIA LOCAL - CONSUMIBLES COLECTORES TEST DE DROGAS PARA ANALITICA EN LABORATORIO., 700 POLICÍA LOCAL (Administración) #, POLICIA LOCAL - CONSUMIBLES COLECTORES TEST DE DROGAS PARA ANALITICA EN LABORATORIO. 150,00, FUNDACION EMPRESA UNIVERSIDAD GALLEGA (G15051667)</t>
  </si>
  <si>
    <t>G15051667</t>
  </si>
  <si>
    <t>FUNDACION EMPRESA UNIVERSIDAD GALLEGA</t>
  </si>
  <si>
    <t>975/2024</t>
  </si>
  <si>
    <t>POLICIA LOCAL - PRODUCTOS DONACIÓN PARA TELEMARATÓN, 700, POLICIA LOCAL - PRODUCTOS DONACIÓN PARA TELEMARATÓN 255,60, SPAR DENIZ DIAZ SLU (B35341387)</t>
  </si>
  <si>
    <t>977/2024</t>
  </si>
  <si>
    <t>Presupuesto nº: 2024-08162- adquisición de garrafas agua gral toxicomanías. Aguacana S.A. (importe total: 212,54€), 180 INSTITUTO MUNICIPAL DE TOXICOMANÍAS #, Presupuesto nº: 2024-08162- adquisición de garrafas agua gral. Toxicomanías. Aguacana S.A. Importe total: 212,54€, AGUACANA S.A. (A35075183)</t>
  </si>
  <si>
    <t>979/2024</t>
  </si>
  <si>
    <t>POLICIA LOCAL - TRABAJOS INSTALACIÓN SUMINISTRO DE AGUA Y OBRAS OFFICE POLICIA LOCAL., 700 POLICÍA LOCAL (Administración) #, POLICIA LOCAL - TRABAJOS INSTALACIÓN SUMINISTRO DE AGUA Y OBRAS OFFICE POLICIA LOCAL. 732,21, ANTONIO HERNANDEZ GONZALEZ (42840896S)</t>
  </si>
  <si>
    <t>980/2024</t>
  </si>
  <si>
    <t>Propuesta nº 0002420013. Material para actividades Prog. Ed. Calle. Juguererías Lifer (importe total: 273,26€), 180 INSTITUTO MUNICIPAL DE TOXICOMANÍAS #, Propuesta nº 0002420013. Material para actividades Prog. Ed. Calle.  Juguetería Lifer Importe total: 273,26€, LIFER                                                        (B38047346)</t>
  </si>
  <si>
    <t>B38047346</t>
  </si>
  <si>
    <t>LIFER</t>
  </si>
  <si>
    <t>982/2024</t>
  </si>
  <si>
    <t>POLICIA LOCAL - REPARACIÓN E INSTALACIÓN ELECTRICA OFFICE POLICIA LOCAL., 700 POLICÍA LOCAL (Administración) #, POLICIA LOCAL - REPARACIÓN E INSTALACIÓN ELECTRICA OFFICE POLICIA LOCAL. 625,66, CONTROL VISION S.L. (B35838291)</t>
  </si>
  <si>
    <t>983/2024</t>
  </si>
  <si>
    <t>POR DISEÑO DEL CARTEL DE LA SWIMSILVESTRE 2023 117,65 €, DEPORTES, Por diseño del cartel de la SwimSilvestre Solidaria Playa Sardina 2023 117,65, IVAN SANTIAGO MOLINA CASTILLO (78508349B)</t>
  </si>
  <si>
    <t>984/2024</t>
  </si>
  <si>
    <t>TRAFICO - INSTALACIÓN CAMARAS LECTURA DE MATRÍCULAS EN EL CASO URBANO., 450 TRÁFICO #, TRAFICO - INSTALACIÓN CAMARAS LECTURA DE MATRÍCULAS EN EL CASO URBANO. 3.857,82, CONTROL VISION S.L. (B35838291)</t>
  </si>
  <si>
    <t>987/2024</t>
  </si>
  <si>
    <t>POLICIA LOCAL - SUMINISTRO PARCHE DESFIBRILADOR POR UTILIZACIÓN PARA EMERGENCIA SANITARIA, 700 POLICÍA LOCAL (Administración) #, POLICIA LOCAL - SUMINISTRO PARCHE DESFIBRILADOR POR UTILIZACIÓN PARA EMERGENCIA SANITARIA 169,44, GLOBAL EMERGENCIAS, S.L. (B76305879)</t>
  </si>
  <si>
    <t>B76305879</t>
  </si>
  <si>
    <t>988/2024</t>
  </si>
  <si>
    <t>POLICIA LOCAL - SUMINISTRO BOMBILLOS PARA SUSTITUCIÓN DE FUNDIDOS EXTERIOR DE LA JEFATURA., 700 POLICÍA LOCAL (Administración) #, POLICIA LOCAL - SUMINISTRO BOMBILLOS PARA SUSTITUCIÓN DE FUNDIDOS EXTERIOR DE LA JEFATURA. 37,72, FERRETERIA PADRON S.L. (B35781780)</t>
  </si>
  <si>
    <t>1015/2024</t>
  </si>
  <si>
    <t>Monitor Vías y Obras, 900 NUEVAS TECNOLOGÍAS #, Compra de un monitor de 27" para el Concejal Eleazar. 145,90, NELSON JESUS DIAZ MEDINA (78475663P)</t>
  </si>
  <si>
    <t>1021/2024</t>
  </si>
  <si>
    <t>Hibrido telefónico, 900 NUEVAS TECNOLOGÍAS #, Sustitución de híbrido telefónico, ya que el que está actualmente está estropeado. 394,83, RIGAZ SERVIRADIO, SL (B35393545)</t>
  </si>
  <si>
    <t>B35393545</t>
  </si>
  <si>
    <t>1022/2024</t>
  </si>
  <si>
    <t>Por vestuario para el personal de convenio - 101.97 €, 500, Por vestuario para el personal de convenio - 101,97 €, CENTRAL UNIFORMES, S.L. (B35111863)</t>
  </si>
  <si>
    <t>1046/2024</t>
  </si>
  <si>
    <t>TRAFICO - GRUA PARA EL TRASLADO DE VEHÍCULOS AL DEPÓSITO MUNICIPAL. 5521BRZ - 8629JPJ - C1497BKF - 5726MLB, 450 TRÁFICO #, TRAFICO - GRUA PARA EL TRASLADO DE VEHÍCULOS AL DEPÓSITO MUNICIPAL. 5521BRZ - 8629JPJ - C1497BKF - 5726MLB, GRUAS SEVERO S.L. (B35511799)</t>
  </si>
  <si>
    <t>1054/2024</t>
  </si>
  <si>
    <t>POLICIA LOCAL - VERIFICACIÓN ANUAL ETILOMETRO EVIDENCIAL SAFIR, 700, POLICIA LOCAL - VERIFICACIÓN ANUAL ETILOMETRO EVIDENCIAL SAFIR 1.200,00, TRADESEGUR. SISTEMAS DE SEGURIDAD CIUDADANA (A80015506)</t>
  </si>
  <si>
    <t>A80015506</t>
  </si>
  <si>
    <t>TRADESEGUR. SISTEMAS DE SEGURIDAD CIUDADANA</t>
  </si>
  <si>
    <t>1058/2024</t>
  </si>
  <si>
    <t>COMPRA DE MATERIALES PARA SEÑALIZACION VIAL, TRAFICO, compra de abrazaderas para sujetar señales 92,28, MATERIALES DE CONSTRUCCIÓN GIL CHINEA SL (B35325653)</t>
  </si>
  <si>
    <t>1061/2024</t>
  </si>
  <si>
    <t>COMPRA DE MATERIALES PARA SEÑALIZACION VIAL, TRAFICO, compra de diferentes materiales 3.217,77, MATERIALES DE CONSTRUCCIÓN GIL CHINEA SL (B35325653)</t>
  </si>
  <si>
    <t>1063/2024</t>
  </si>
  <si>
    <t>mesa de sonido sala de actividades dirigidas, 550 DEPORTES #, Mesa de Sonido Sala de Actividades Dirigidas 96,55, APLICACIONES ACUSTICAS MUSICALES, S.L. (B35331354)</t>
  </si>
  <si>
    <t>1071/2024</t>
  </si>
  <si>
    <t>PC camaras GCivil, 900 NUEVAS TECNOLOGÍAS #, Compra de un equipo (Policía Local) para que la Guardia Civil pueda visualizar en remoto las cámaras. 1.018,80, NELSON JESUS DIAZ MEDINA (78475663P)</t>
  </si>
  <si>
    <t>1072/2024</t>
  </si>
  <si>
    <t>Arreglos de la puerta de entrada de la AV  Amigos del Charcón, 800 PARTICIPACIÓN CIUDADANA #, Trabajos de reparación de la puerta de la sede social de la AV Amigos del Charcón en la Punta de Gáldar 82,18, ALUMINIOS ALONSO (B35887801)</t>
  </si>
  <si>
    <t>1077/2024</t>
  </si>
  <si>
    <t>Propuesta de Gastos adquisición material elelctrico La Furnia y cl. Delgado. Concejalía Alumbrado, 440 ALUMBRADO #, Propuesta de Gastos adquisición material elelctrico La Furnia y cl. Delgado. Concejalía Alumbrado; importe:  257,01 euros, DIEXFE, S.L. (B15053952)</t>
  </si>
  <si>
    <t>1087/2024</t>
  </si>
  <si>
    <t>Propuesta nº 0270- adquisición material para actividades Prog.  Ed. Calle. Toxicomanías. Imprenta Librería El Norte (importe total: 126,00€), 180 INSTITUTO MUNICIPAL DE TOXICOMANÍAS #, Propuesta nº 0270- adquisición material para actividades Prog.  Ed. Calle. Toxicomanías.  Imprenta Librería El Norte Importe total: 126,00€, IMPRENTA LIBRERIA EL NORTE (J35470723)</t>
  </si>
  <si>
    <t>J35470723</t>
  </si>
  <si>
    <t>IMPRENTA LIBRERIA EL NORTE</t>
  </si>
  <si>
    <t>1088/2024</t>
  </si>
  <si>
    <t>POR ADQUISICION MOBILIARIO URBANO 6.653,72, 400 URBANISMO / OFICINA TÉCNICA (Administración) #, POR ADQUISICION MOBILIARIO URBANO, LICASAN CANARIAS, SL (B76593276)</t>
  </si>
  <si>
    <t>B76593276</t>
  </si>
  <si>
    <t>1090/2024</t>
  </si>
  <si>
    <t>1091/2024</t>
  </si>
  <si>
    <t>Por realiazción en directo con motivo del telemaratón solidario de Mírame tv Canarias en Gáldar - 2.782,00, 500, Por realiazción en directo con motivo del telemaratón solidario de Mírame tv Canarias en Gáldar -  2.782,00, IRENE RUIZ ORAMAS (44747932Y)</t>
  </si>
  <si>
    <t>44747932Y</t>
  </si>
  <si>
    <t>IRENE RUIZ ORAMAS</t>
  </si>
  <si>
    <t>1094/2024</t>
  </si>
  <si>
    <t>POR REPUESTOS PARA EL JACUZZI DE LA PISCINA MUNICIPAL 440,05 €, DEPORTES, Por repuestos para el jacuzzi de la piscina municipal, Productos Químicos Brisas Canarias SL. (B35461466)</t>
  </si>
  <si>
    <t>1095/2024</t>
  </si>
  <si>
    <t>Se necesita la compra de material tapa de arqueta, para sustitución en acera de la calle Camilo Saint Saint., 430 ALCANTARILLADO #, Se necesita la compra de material tapa de arqueta.(44,90), MATERIALES DE CONSTRUCCIÓN GIL CHINEA SL (B35325653)</t>
  </si>
  <si>
    <t>1096/2024</t>
  </si>
  <si>
    <t>POR MATERIAL DE FONTANERÍA PARA REPARACIÓN AVERÍA ACS F8 BARRIAL 34,36 €, DEPORTES, Material de fontanería para reparación avería ACS F8 Barrial, ALEJANDRO ANTONIO MONZON BOLAÑOS (43290965C)</t>
  </si>
  <si>
    <t>1097/2024</t>
  </si>
  <si>
    <t>Propuesta de gastos adquisición material de ferreteria para Concejalía Alumbrado, 440 ALUMBRADO #, Propuesta de gastos adquisición material de ferreteria para Concejalía Alumbrado; importe: 97,59 euros, FERRETERIA PADRON S.L. (B35781780)</t>
  </si>
  <si>
    <t>1098/2024</t>
  </si>
  <si>
    <t>Se necesita la compra de material, para reparación y acondicionamiento de escalera de paso en Los Dos Roques., 420 VÍAS Y OBRAS-TALLERES MUNICIPALES #, Se necesita la compra de material.(159,20), MATERIALES DE CONSTRUCCIÓN GIL CHINEA SL (B35325653)</t>
  </si>
  <si>
    <t>1100/2024</t>
  </si>
  <si>
    <t>Propuesta de gastos adquisición material de ferreteria para Concejalía Alumbrado, 440 ALUMBRADO #, Propuesta de gastos adquisición material de ferreteria para Concejalía Alumbrado; importe: 17,19 euros, MATERIALES DE CONSTRUCCIÓN GIL CHINEA SL (B35325653)</t>
  </si>
  <si>
    <t>1101/2024</t>
  </si>
  <si>
    <t>Propuesta de gastos adquisición material fontanería baños Club 3ª Edad Gáldar. Concejalía Clubs Mayor, 680 CLUB DE MAYORES / VIAJES, Propuesta de gastos adquisición material fontanería baños Club 3ª Edad Gáldar. Concejalía Clubs Mayor; importe: 4,79 euros, FERRETERIA PADRON S.L. (B35781780)</t>
  </si>
  <si>
    <t>1103/2024</t>
  </si>
  <si>
    <t>Propuesta de Gastos adquisición kit herramientas. Concejalía Parques y Jardines, 860 PARQUES Y JARDINES #, Propuesta de Gastos adquisición kit herramientas. Concejalía Parques y Jardines; importe: 213,95 euros, FERRETERIA PADRON S.L. (B35781780)</t>
  </si>
  <si>
    <t>1104/2024</t>
  </si>
  <si>
    <t>Por detalle para el conferenciante del acto del Solticio de Invierno en la Guancha - 47,46 €, 152 PATRIMONIO HISTÓRICO #, Por detalle para el conferenciante del acto del Solticio de Invierno en la Guancha - 47,46 €, ROBERTO CARLOS JORGE PADRON (78491797L)</t>
  </si>
  <si>
    <t>1107/2024</t>
  </si>
  <si>
    <t>Por billete de barco y hospedaje para los conferenciates en el museo Agáldar - 177 €, 152 PATRIMONIO HISTÓRICO #, Por billete de barco y hospedaje para los conferenciates en el museo Agáldar - 177,00 €, Viajes Tizziri S.L (B76015486)</t>
  </si>
  <si>
    <t>B76015486</t>
  </si>
  <si>
    <t>Viajes Tizziri S.L</t>
  </si>
  <si>
    <t>1108/2024</t>
  </si>
  <si>
    <t>Por billetes para el traslado de los presentadores de la Gala Drag Queen 2024 - 888 €, 500, Por billetes para el traslado de los presentadores de la Gala Drag Queen 2024 - 888,00 €, Viajes Tizziri S.L (B76015486)</t>
  </si>
  <si>
    <t>1109/2024</t>
  </si>
  <si>
    <t>Por alquiler de casetas de 6 metros para los camerinos del  carnaval - 1.762,23 €, 500, Por alquiler de casetas de 6 metros para los camerinos del  carnaval - 1.762,23 €, Montando Movidas S.L. (B76184662)</t>
  </si>
  <si>
    <t>B76184662</t>
  </si>
  <si>
    <t>Montando Movidas S.L.</t>
  </si>
  <si>
    <t>1110/2024</t>
  </si>
  <si>
    <t>Por compra de diferentes materiales para la concejalía de Cultura y Fiestas - 895,60 €, 500, Por compra de diferentes materiales para la concejalía de Cultura y Fiestas - 895.6 €, FERRETERIA PADRON S.L. (B35781780)</t>
  </si>
  <si>
    <t>1125/2024</t>
  </si>
  <si>
    <t>Por actuación de la banda Vitamina Band en la inauguración de la Plaza de Piso Firme - 350 €, 340, Por actuación de la banda Vitamina Band en la inauguración de la Plaza de Piso Firme - 350,00 €, ASOCIACION CULTURAL VITAMINA AJODAR BAND (G35725472)</t>
  </si>
  <si>
    <t>G35725472</t>
  </si>
  <si>
    <t>ASOCIACION CULTURAL VITAMINA AJODAR BAND</t>
  </si>
  <si>
    <t>1144/2024</t>
  </si>
  <si>
    <t>PARQUE MOVIL - REPUESTOS VEHICULOS POLICIALES 7168LTP - 2379KSP - 6886LWG, 840 PARQUE MOVIL #, PARQUE MOVIL - REPUESTOS VEHICULOS POLICIALES 7168LTP - 2379KSP - 6886LWG 294,00, NESTOR ANTONIO REYES ROQUE (78475819A)</t>
  </si>
  <si>
    <t>78475819A</t>
  </si>
  <si>
    <t>NESTOR ANTONIO REYES ROQUE</t>
  </si>
  <si>
    <t>1153/2024</t>
  </si>
  <si>
    <t>Asesoramiento juridico, RECURSOS HUMANOS, Asesoramiento jurídico Residencia Genoveva Pérez 2.407,50, MURO 1 ABOGADOS SLP (B76237767)</t>
  </si>
  <si>
    <t>B76237767</t>
  </si>
  <si>
    <t>MURO 1 ABOGADOS SLP</t>
  </si>
  <si>
    <t>1155/2024</t>
  </si>
  <si>
    <t>Compra de copas serigrafiadas para la celebración de la “Joyas Enológicas 2024” por importe de 1.120,63 Financiado con subvención Sector primario 2024, 350 AGENCIA DE DESARROLLO LOCAL (AEDL) #, Compra de copas serigrafiadas para la celebración de la “Fiesta del Vino” por importe de 1.120,63€ financiado con subvención Sector primario 2024, Jerezana de Serigrafía Publicitaria, SL (B11652138)</t>
  </si>
  <si>
    <t>B11652138</t>
  </si>
  <si>
    <t>1158/2024</t>
  </si>
  <si>
    <t>Compra de etiquetas gotas de oro “Joyas enológicas de Gran Canaria 2024" por importe de 292,93€ financiado con subvención Sector primario 2024, 350 AGENCIA DE DESARROLLO LOCAL (AEDL) #, Compra de etiquetas gotas de oro “Joyas enológicas de Gran Canaria” 2024 por importe de 292,93€ financiado con subvención del Cabildo Sector primario 2024, FORCASA (A35069129)</t>
  </si>
  <si>
    <t>A35069129</t>
  </si>
  <si>
    <t>1161/2024</t>
  </si>
  <si>
    <t>Instalación de télefonos y endpoint Juzgado de Paz, 340 PRESIDENCIA #, Instalación de teléfonos y endpoint Juzgado de Paz 2.027,17, MISTRAL TECNOLOGIAS DE INFORMACION Y COMUNICACIONES, S.L (B76035625)</t>
  </si>
  <si>
    <t>1165/2024</t>
  </si>
  <si>
    <t>COMPRA DE RACORES, 440 ALUMBRADO #, COMPRA DE RACORES PARA ALUMBRADO EN INSTALADORA QUINTANTA SA POR IMPORTE DE 187,25 € ., INSTALADORA QUINTANA S.A. (A35107325)</t>
  </si>
  <si>
    <t>1167/2024</t>
  </si>
  <si>
    <t>Compra alimento animales recogidos, 565 BIENESTAR ANIMAL #, Alimentación de los animales callejeros recogidos 79,80, SPAR DENIZ DIAZ SLU (B35341387)</t>
  </si>
  <si>
    <t>1173/2024</t>
  </si>
  <si>
    <t>COMPRA DE MATERIALES DE FERRETERIA, 690 RESIDENCIA DE MAYORES, COMPRA DE MATERIALES DE FERRETERIA EN GIL CHINEA POR IMPORTE DE 156,23 € PARA LA RESIDENCIA GENOVEVA PEREZ., MATERIALES DE CONSTRUCCIÓN GIL CHINEA SL (B35325653)</t>
  </si>
  <si>
    <t>1175/2024</t>
  </si>
  <si>
    <t>MANTENIMIENTO TRIMESTRAL, 690 RESIDENCIA DE MAYORES, SERVICIOS DE MANTENIMIENTO EN LA RESIDENCIA GENOVEVA PEREZ POR IMPORTE DE 374,50 € CORRESPONDIENTE AL PRIMER TRIMESTRE POR JOVIPE VETERINARIOS SLP., JOVIPE VETERINARIOS SLP (B76161009)</t>
  </si>
  <si>
    <t>B76161009</t>
  </si>
  <si>
    <t>JOVIPE VETERINARIOS SLP</t>
  </si>
  <si>
    <t>1176/2024</t>
  </si>
  <si>
    <t>CONTROLADOR LETRAS RGB, 440 ALUMBRADO #, COMPRA CONTROLADOR LETRAS RGB DRAGO EN LA RESIDENCIA GENOVEVA PEREZ POR IMPORTE DE 127,60 € POR DIEXFE SL., DIEXFE, S.L. (B15053952)</t>
  </si>
  <si>
    <t>1201/2024</t>
  </si>
  <si>
    <t>Por arreglo de butacas en el  Teatro Consistorial - 3852 €, 500, Por arreglo de butacas en el Teatro Consistorial - 3.852,00 €, VICENTE MORENO PEREZ (42841969F)</t>
  </si>
  <si>
    <t>1203/2024</t>
  </si>
  <si>
    <t>Por confección y trabajos realizados en  las carrozas y auto de los Reyes Magos - 2806,61 €, 500, Por confección y trabajos realizados en  las carrozas y auto de los Reyes Magos - 2.806,61 €, VICENTE MORENO PEREZ (42841969F)</t>
  </si>
  <si>
    <t>1205/2024</t>
  </si>
  <si>
    <t>Propuesta de Gastos adquisición material electricidad para Alumbrado Público. Concejalía Alumbrado, 440 ALUMBRADO #, Propuesta de Gastos adquisición material electricidad para Alumbrado Público. Concejalía Alumbrado; importe: 1.282,93 euros, DIEXFE, S.L. (B15053952)</t>
  </si>
  <si>
    <t>1206/2024</t>
  </si>
  <si>
    <t>1207/2024</t>
  </si>
  <si>
    <t>Impresión de carteles para el carnaval - 423,72 €, 500, Impresión de carteles para el carnaval - 423,72 €, GREGORIO GARCIA GONZALEZ (78467531H)</t>
  </si>
  <si>
    <t>1208/2024</t>
  </si>
  <si>
    <t>Limpieza e instalación de carteles mupis en las marquesinas, con motivo de la Navidad - 744,72 €, 500, Limpieza e instalación de carteles mupis en las marquesinas, con motivo de la Navidad - 744,72 €, GREGORIO GARCIA GONZALEZ (78467531H)</t>
  </si>
  <si>
    <t>1210/2024</t>
  </si>
  <si>
    <t>Por servicios fotográficos en diferentes eventos del mes de diciembre y Navidad  - 564,71 €, 500, Por servicios fotográficos en diferentes eventos del mes de diciembre y Navidad  - 564,71 €, IVAN SANTIAGO MOLINA CASTILLO (78508349B)</t>
  </si>
  <si>
    <t>1211/2024</t>
  </si>
  <si>
    <t>Por arreglo de vitrinas y cerraduras en el Museo Agáldar - 1904,60 €, 500, Por arreglo de vitrinas y cerraduras en el Museo Agáldar - 1.904,60 €, VICENTE MORENO PEREZ (42841969F)</t>
  </si>
  <si>
    <t>42798554Q</t>
  </si>
  <si>
    <t>1216/2024</t>
  </si>
  <si>
    <t>Por materiales para las carrozas y auto de reyes - 268,22 €, 500, Por materiales para las carrozas y auto de reyes - 268,22 €, ESTHER MONZON SANTANA (42841354J)</t>
  </si>
  <si>
    <t>42841354J</t>
  </si>
  <si>
    <t>ESTHER MONZON SANTANA</t>
  </si>
  <si>
    <t>1217/2024</t>
  </si>
  <si>
    <t>Se necesita la compra de material, para la reparación de aceras en el casco de Gáldar., 420 VÍAS Y OBRAS-TALLERES MUNICIPALES #, Se necesita la compra de material.(641,28), PREFABRICADOS DIMAGIL S.L. (B35740125)</t>
  </si>
  <si>
    <t>1223/2024</t>
  </si>
  <si>
    <t>Se necesita la compra de material, para su almacenamiento y posterior utilización donde se requiera., 420 VÍAS Y OBRAS-TALLERES MUNICIPALES #, Se necesita la compra de material.(472,73), PREFABRICADOS DIMAGIL S.L. (B35740125)</t>
  </si>
  <si>
    <t>1224/2024</t>
  </si>
  <si>
    <t>POLIZA RESPONSABILIDAD CIVIL PARA PRÁCTICAS EN CRUZ ROJA ALUMNOS PFAE GALDARMARINA, 350 AGENCIA DE DESARROLLO LOCAL (ADL) #, PÓLIZA RESPONABILIDAD CIVÍL POR PRÁCTIAS EN CRUZ ROJA ALUMNOS PFAE GALDARMARINA, FIATC MUTUA DE SEGUROS (G08171407)</t>
  </si>
  <si>
    <t>G08171407</t>
  </si>
  <si>
    <t>1225/2024</t>
  </si>
  <si>
    <t>Se necesita la compra de placa de metacrilato, para la casa del coleccionista de Gáldar., 420 VÍAS Y OBRAS-TALLERES MUNICIPALES #, Se necesita la compra de placa de metacrilato.(96,30), PEDRO PABLO TACORONTE MENDOZA (78472968G)</t>
  </si>
  <si>
    <t>1227/2024</t>
  </si>
  <si>
    <t>PÓLIZA SEGURO DE ACCIDENTES PRÁCTICAS EN CRUZ ROJA ALUMNOS PFAE GALDARMARINA, 350 AGENCIA DE DESARROLLO LOCAL (ADL) #, PÓLIZA SEGURO DE ACCIDENTES PRÁCTICAS EN CRUZ ROJA ALUMNOS PFAE GALDARMARINA 90,00, FIATC MUTUA DE SEGUROS (G08171407)</t>
  </si>
  <si>
    <t>1229/2024</t>
  </si>
  <si>
    <t>Se necesita la contratación de empresa de transpote grúa, para llevar bloques desde la nave al Capellán., 420 VÍAS Y OBRAS-TALLERES MUNICIPALES #, Se necesita la contratación de empresa de transpote grúa.(168,00 ), JOSE MANUEL DIAZ MENDOZA (78466579D)</t>
  </si>
  <si>
    <t>1231/2024</t>
  </si>
  <si>
    <t>Se necesita la compra de material, para su almacenamiento y posterior utilización donde se requiera., 420 VÍAS Y OBRAS-TALLERES MUNICIPALES #, Se necesita la compra de material.(109,49), BOUTIQUE DE LA PINTURA S.L. (B35368836)</t>
  </si>
  <si>
    <t>1234/2024</t>
  </si>
  <si>
    <t>Se necesita la compra de material, para el acondicionamiento del camino Cuevas de Becerril., 420 VÍAS Y OBRAS-TALLERES MUNICIPALES #, Se necesita la compra de material.(110,50), MATERIALES DE CONSTRUCCIÓN GIL CHINEA SL (B35325653)</t>
  </si>
  <si>
    <t>1237/2024</t>
  </si>
  <si>
    <t>POR COMPRA DE MATERIAL PARA LA CONCEJALIA DE URBANISMO., 400 URBANISMO / OFICINA TÉCNICA (Administración) #, POR COMPRA DE MATERIAL PARA LA CONCEJALIA DE URBANISMO. 2.519,73, MADERAS EL PINO S.L. (B35027143)</t>
  </si>
  <si>
    <t>B35027143</t>
  </si>
  <si>
    <t>MADERAS EL PINO S.L.</t>
  </si>
  <si>
    <t>1243/2024</t>
  </si>
  <si>
    <t>TRABAJO DE CARPINTERIA PARA LA CONCEJALIA DE URBANISMO, 400 URBANISMO / OFICINA TÉCNICA (Administración) #, TRABAJO DE CARPINTERIA PARA LA CONCEJALIA DE URBANISMO 2.979,95, VICENTE MORENO PEREZ (42841969F)</t>
  </si>
  <si>
    <t>1259/2024</t>
  </si>
  <si>
    <t>POR COMPRA DE MATERIAL DEPORTIVO PARA LA CANCHA DE SAN ISIDRO, 400 URBANISMO / OFICINA TÉCNICA (Administración) #, POR COMPRA DE MATERIAL DEPORTIVO PARA LA CANCHA DE SAN ISIDRO 3.036,82, NEC ACTIVE SL (B98465073)</t>
  </si>
  <si>
    <t>B98465073</t>
  </si>
  <si>
    <t>NEC ACTIVE SL</t>
  </si>
  <si>
    <t>1267/2024</t>
  </si>
  <si>
    <t>COMPRA DE MATERIALES, VIAS Y OBRAS, COMPRA DE MATERIALES PARA USAR EN LAS ACERAS 436,00, MATERIALES DE CONSTRUCCIÓN GIL CHINEA SL (B35325653)</t>
  </si>
  <si>
    <t>1270/2024</t>
  </si>
  <si>
    <t>POR MATERIAL DE FERRETERÍA PARA REPARACIONES EN VARIAS INSTALACIONES DEPORTIVAS MUNICIPALES 1841,54 €, DEPORTES, Por material de ferretería para reparaciones en varias instalaciones deportivas municipales 1.841,54, MATERIALES DE CONSTRUCCIÓN GIL CHINEA SL (B35325653)</t>
  </si>
  <si>
    <t>1271/2024</t>
  </si>
  <si>
    <t>Ampliación de número de arquetas C/ Camino Laguete, 900 NUEVAS TECNOLOGÍAS #, Realizar dos arquetas en la C/ Camino Laguete 574,25, ANTONIO HERNANDEZ GONZALEZ (42840896S)</t>
  </si>
  <si>
    <t>1275/2024</t>
  </si>
  <si>
    <t>COMPRA DE MATERIALES PARA SEÑALIZACION VIAL, TRAFICO, COMPRA DE MATERIALES 411,58, MATERIALES DE CONSTRUCCIÓN GIL CHINEA SL (B35325653)</t>
  </si>
  <si>
    <t>1276/2024</t>
  </si>
  <si>
    <t>Se necesita la compra de material, para su almacenamiento y posterior utilización donde se requiera., 420 VÍAS Y OBRAS-TALLERES MUNICIPALES #, Se necesita la compra de material.( 108,33), MATERIALES DE CONSTRUCCIÓN GIL CHINEA SL (B35325653)</t>
  </si>
  <si>
    <t>1279/2024</t>
  </si>
  <si>
    <t>Servicios fotográficos en diversos actos municipales, Servicios fotográficos en diversos actos municipales: 180,00 Inauguración Plaza de Piso Firme Inaguración Cancha de San Isidro Inauguración Cancha de Sardina, RAYCO OLIVERIO TACORONTE HERNANDEZ (44710087L)</t>
  </si>
  <si>
    <t>1280/2024</t>
  </si>
  <si>
    <t>1292/2024</t>
  </si>
  <si>
    <t>Por reportaje fotográfico para la Plegaria del Agua y Procesión de San Sebastián - 70 €, 500, Por reportaje fotográfico para la Plegaria del Agua y Procesión de San Sebastián - 70,00 €, RAYCO OLIVERIO TACORONTE HERNANDEZ (44710087L)</t>
  </si>
  <si>
    <t>1301/2024</t>
  </si>
  <si>
    <t>B76359769</t>
  </si>
  <si>
    <t>1312/2024</t>
  </si>
  <si>
    <t>REPARACIONES LUCES Y CALDERA, 690 RESIDENCIA DE MAYORES, REPARACIONES DE LUCES Y CALDERA EN LA RESIDENCIA GENOVEVA PEREZ POR IMPORTE DE 1.255,60 € POR INSTALADORA PEREZ RODRIGUEZ., FRANCISCO PEREZ RODRIGUEZ (42796233H)</t>
  </si>
  <si>
    <t>1322/2024</t>
  </si>
  <si>
    <t>POR ACEITE DE MOTOR PARA VEHÍCULO DE LA CONCEJALÍA 17,50 €, DEPORTES, Por aceite de motor para el vehículo (toyota) de la concejalía de deportes, ALFREDO DELGADO ALONSO (44306186K)</t>
  </si>
  <si>
    <t>44306186K</t>
  </si>
  <si>
    <t>ALFREDO DELGADO ALONSO</t>
  </si>
  <si>
    <t>1324/2024</t>
  </si>
  <si>
    <t>Propuesta de gastos adquisición material electricidad alumbrado público. Concejalía Alumbrado, 440 ALUMBRADO #, Propuesta de gastos adquisición material electricidad alumbrado público. Concejalía Alumbrado; importe: 48,10 euros, INSTALADORA QUINTANA S.A. (A35107325)</t>
  </si>
  <si>
    <t>1328/2024</t>
  </si>
  <si>
    <t>POR MATERIAL DE FERRETERÍA PARA REPARACIONES EN VARIAS INSTALACIONES DEPORTIVAS MUNICIPALES 783,07 €, DEPORTES, Por material de ferretería para reparaciones en varias instalaciones deportivas municipales, MATERIALES DE CONSTRUCCIÓN GIL CHINEA SL (B35325653)</t>
  </si>
  <si>
    <t>1338/2024</t>
  </si>
  <si>
    <t>POR BOMBA PARA EL AFS DEL F8 BARRIAL 254,09 €, DEPORTES, Por bomba de impulsión del AFS F8 Barrial, ALEJANDRO ANTONIO MONZON BOLAÑOS (43290965C)</t>
  </si>
  <si>
    <t>1340/2024</t>
  </si>
  <si>
    <t>POR MATERIAL ELÉCTRICO PARA EL HALL DE ENTRADA AL PJVM 70,28, DEPORTES, Por material eléctrico para al hall de entrada del PJVM 70,28, DIEXFE, S.L. (B15053952)</t>
  </si>
  <si>
    <t>1344/2024</t>
  </si>
  <si>
    <t>ARREGLO AVERIA AGUA CALIENTE CALDERA, 690 RESIDENCIA DE MAYORES, ARREGLO AVERIA AGUA CALIENTE EN CALDERA POR INSTALADORA PEREZ RODRIGUEZ CON IMPORTE DE 198,22 € EN LA RESIDENCIA GENOVEVA PEREZ., FRANCISCO PEREZ RODRIGUEZ (42796233H)</t>
  </si>
  <si>
    <t>1345/2024</t>
  </si>
  <si>
    <t>POR MEDALLAS PARA LA CONCENTRACIÓN DEL SAKURA - JUDO 481,50 €, DEPORTES, Por medallas para la concentración de judo organizada por el club Sakura y Ayto de Gáldar, PEDRO PABLO TACORONTE MENDOZA (78472968G)</t>
  </si>
  <si>
    <t>1348/2024</t>
  </si>
  <si>
    <t>B01029032</t>
  </si>
  <si>
    <t>1349/2024</t>
  </si>
  <si>
    <t>Aplicación Móvil Gáldar - Actualización para solucionar problemas e incorporar mejoras y añadidos en su funcionamiento., 900 NUEVAS TECNOLOGÍAS #, Actualización de la Aplicación Móvil "Gáldar" para solucionar problemas e incorporar mejoras y añadidos en su funcionamiento. 3.700,00, ALESANDER LOPEZ GIL (44747091Q)</t>
  </si>
  <si>
    <t>44747091Q</t>
  </si>
  <si>
    <t>ALESANDER LOPEZ GIL</t>
  </si>
  <si>
    <t>1352/2024</t>
  </si>
  <si>
    <t>COMPRA DE AGUA EMBOTELLADA, 690 RESIDENCIA DE MAYORES, COMPRA DE AGUA EMBOTELLADA PARA LA RESIDENCIA GENOVEVA PEREZ POR IMPORTE DE 57,53 € EN AGUACANA., AGUACANA S.A. (A35075183)</t>
  </si>
  <si>
    <t>1355/2024</t>
  </si>
  <si>
    <t>COMPRA DE AGUA EMBOTELLADA, 690 RESIDENCIA DE MAYORES, COMPRA DE AGUA EMBOTELLADA PARA LA RESIDENCIA GENOVEVA PEREZ POR IMPORTE DE 47,07 € EN AGUACANA., AGUACANA S.A. (A35075183)</t>
  </si>
  <si>
    <t>1358/2024</t>
  </si>
  <si>
    <t>Compra de botellas de agua para la celebración de “EDUCARURAL 2024” por importe de 210,00€ financiado con subvención del Cabildo Sector Primario 2023, 350 AGENCIA DE DESARROLLO LOCAL (AEDL) #, Compra de botellas de agua para la celebración de “EDUCARURAL 2024” por importe de 210,00€ financiado con subvención del Cabildo, AGUACANA S.A. (A35075183)</t>
  </si>
  <si>
    <t>1367/2024</t>
  </si>
  <si>
    <t>1385/2024</t>
  </si>
  <si>
    <t>1398/2024</t>
  </si>
  <si>
    <t>Por tornillos con sus tuercas  para las barandillas de seguridad del escenario - 5,18 €, 500, Por tornillos con sus tuercas  para las barandillas de seguridad del escenario - 5,18 €, MATERIALES DE CONSTRUCCIÓN GIL CHINEA SL (B35325653)</t>
  </si>
  <si>
    <t>1399/2024</t>
  </si>
  <si>
    <t>Por plástico para proteger la butacas y otros para la fumigación en el teatro - 21,88 €, 500, Por plástico para proteger la butacas y otros para la fumigación en el teatro - 21,88 €, BOUTIQUE DE LA PINTURA S.L. (B35368836)</t>
  </si>
  <si>
    <t>1400/2024</t>
  </si>
  <si>
    <t>Por sellador para las juntas del techo del teatro - 31,13 €, 500, Por sellador para las juntas del techo del teatro - 31,13 €, BOUTIQUE DE LA PINTURA S.L. (B35368836)</t>
  </si>
  <si>
    <t>1405/2024</t>
  </si>
  <si>
    <t>Por servicios de baños químicos para los diferentes actos del carnaval - 8469,37 €, 500, Por servicios de baños químicos para los diferentes actos del carnaval - 8.469,37 €, ALCOIMA S.L.                                                 (B35229095)</t>
  </si>
  <si>
    <t>1421/2024</t>
  </si>
  <si>
    <t>Por alojamiento de los diferentes grupos que participan en el carnaval - 675 €, 500, Por alojamiento de los diferentes grupos que participan en el carnaval - 675,00 €, HOTEL PUERTO DE LAS NIEVES (B76084284)</t>
  </si>
  <si>
    <t>B76084284</t>
  </si>
  <si>
    <t>HOTEL PUERTO DE LAS NIEVES</t>
  </si>
  <si>
    <t>1424/2024</t>
  </si>
  <si>
    <t>PROPUESTA DE GASTO URBANISMO - INSTALACION ELECTRICA PLAZA PISO FIRME, 400 URBANISMO / OFICINA TÉCNICA #, POR INSTALACION ELECTRICA EN PLAZA PISO FIRME. 856,00, INELCANSA SL (B35452176)</t>
  </si>
  <si>
    <t>1430/2024</t>
  </si>
  <si>
    <t>POR MATERIAL ELÉCTRICO PARA LA CIUDAD DEPORTIVA 721,29 €, DEPORTES, Por material eléctrico para la Ciudad Deportiva, DIEXFE, S.L. (B15053952)</t>
  </si>
  <si>
    <t>1437/2024</t>
  </si>
  <si>
    <t>Se necesita la contratación de empresa, para la limpieza de escombro en la  carretera de El Inciensal de Saucillo., 420 VÍAS Y OBRAS-TALLERES MUNICIPALES #, Se necesita la contratación de empresa.(428,00), LEOCADIO EUSEBIO RAMOS MORENO (78467557K)</t>
  </si>
  <si>
    <t>78467557K</t>
  </si>
  <si>
    <t>LEOCADIO EUSEBIO RAMOS MORENO</t>
  </si>
  <si>
    <t>1439/2024</t>
  </si>
  <si>
    <t>POR MATERIAL DE FERRETERÍA PARA REPARACIONES EN VARIAS INSTALACIONES DEPORTIVAS MUNICIPALES 2.045,74 €, DEPORTES, Por material de ferretería para reparación en varias instalaciones deportivas municipales, MATERIALES DE CONSTRUCCIÓN GIL CHINEA SL (B35325653)</t>
  </si>
  <si>
    <t>1440/2024</t>
  </si>
  <si>
    <t>TRAFICO - GRUAS PARA TRASLADO DE VEHÍCULOS AL DEPOSITO MUNICIPAL 0637CNL -AG929EY, 450 TRÁFICO #, TRAFICO - GRUAS PARA TRASLADO DE VEHÍCULOS AL DEPOSITO MUNICIPAL 0637CNL -AG929EY 123,60, GRUAS LAS PALMAS S.L.                                        (B35232370)</t>
  </si>
  <si>
    <t>1446/2024</t>
  </si>
  <si>
    <t>POLICIA LOCAL - CONSUMIBLES KIT ANALISIS DE DROGAS EN SALIVA (50 UNIDADES), 700 POLICÍA LOCAL (Administración) #, POLICIA LOCAL - CONSUMIBLES KIT ANALISIS DE DROGAS EN SALIVA (50 UNIDADES) 1.177,00, TRADESEGUR. SISTEMAS DE SEGURIDAD CIUDADANA (A80015506)</t>
  </si>
  <si>
    <t>1453/2024</t>
  </si>
  <si>
    <t>Por alquiler de plataforma eléctrica para el montaje del escenario del carnaval- 498,29 €, 500, Por alquiler de plataforma eléctrica para el montaje del escenario del carnaval- 498,29 €, Elevaciones Archipielago SAU (A76204148)</t>
  </si>
  <si>
    <t>1463/2024</t>
  </si>
  <si>
    <t>Instalar licencia endpoint centralita Avaya, 900 NUEVAS TECNOLOGÍAS #, Instalar licencia endpoint centralita Avaya. 665,30, MISTRAL TECNOLOGIAS DE INFORMACION Y COMUNICACIONES, S.L (B76035625)</t>
  </si>
  <si>
    <t>1466/2024</t>
  </si>
  <si>
    <t>Se necesita la contratación de empresa, para la limpieza de escombro en la  carretera de El Andén., 420 VÍAS Y OBRAS-TALLERES MUNICIPALES #, Se necesita la contratación de empresa.(513,60), LEOCADIO EUSEBIO RAMOS MORENO (78467557K)</t>
  </si>
  <si>
    <t>1469/2024</t>
  </si>
  <si>
    <t>Se necesita la contratación de empresa, para la limpieza de derrumbe en la  carretera de El Andén., 420 VÍAS Y OBRAS-TALLERES MUNICIPALES #, Se necesita la contratación de empresa.(374,50), LEOCADIO EUSEBIO RAMOS MORENO (78467557K)</t>
  </si>
  <si>
    <t>1470/2024</t>
  </si>
  <si>
    <t>Se necesita la compra de material, para el soterrado del contador de agua del Colegio Fernando Guanarteme, debido, al acondicionamiento de la rampa de evacuación del recinto cultural de La Quinta., 420 VÍAS Y OBRAS-TALLERES MUNICIPALES #, Se necesita la compra de material.( 255,39), MATERIALES DE CONSTRUCCIÓN GIL CHINEA SL (B35325653)</t>
  </si>
  <si>
    <t>1475/2024</t>
  </si>
  <si>
    <t>Placa identificativa personal, 570 TURISMO #, Placa identificativa personal 64,20, EVENTTOS CANARIAS SCP (J76199454)</t>
  </si>
  <si>
    <t>J76199454</t>
  </si>
  <si>
    <t>EVENTTOS CANARIAS SCP</t>
  </si>
  <si>
    <t>1477/2024</t>
  </si>
  <si>
    <t>Propuesta de gastos adquisición material para alumbrados varios. Concejalía Alumbrado, 440 ALUMBRADO #, Propuesta de gastos adquisición material para alumbrados varios. Concejalía Alumbrado; importe: 1.042,18 euros, INSTALADORA QUINTANA S.A. (A35107325)</t>
  </si>
  <si>
    <t>1483/2024</t>
  </si>
  <si>
    <t>PROYECTO ENVEJECIMIENTO ACTIVO - Ruta guiada por La Aldea, 680 CLUB DE MAYORES / VIAJES, PROYECTO ENVEJECIMIENTO ACTIVO - Ruta guiada por La Aldea 256,80, VERONICA GARCIA MELGAR (42851685V)</t>
  </si>
  <si>
    <t>42851685V</t>
  </si>
  <si>
    <t>VERONICA GARCIA MELGAR</t>
  </si>
  <si>
    <t>1486/2024</t>
  </si>
  <si>
    <t>1487/2024</t>
  </si>
  <si>
    <t>Propuesta de Gastos adquisición material riego varios jardines. Concejalía Parques y Jardines, 860 PARQUES Y JARDINES #, Propuesta de Gastos adquisición material riego varios jardines. Concejalía Parques y Jardines; importe: 398,04 euros, IRPH IGNACIO RODRIGUEZ PEREZ E HIJOS SCP (B35573344)</t>
  </si>
  <si>
    <t>B35573344</t>
  </si>
  <si>
    <t>IRPH IGNACIO RODRIGUEZ PEREZ E HIJOS SCP</t>
  </si>
  <si>
    <t>1488/2024</t>
  </si>
  <si>
    <t>RAMO DE FLORES - PROFESORA CLASES DE BAILE, 680 CLUB DE MAYORES / VIAJES, RAMO DE FLORES - PROFESORA CLASES DE BAILE 20,00, RUBEN DARIO PEREZ MACIAS (45330376K)</t>
  </si>
  <si>
    <t>1491/2024</t>
  </si>
  <si>
    <t>PLACA - PROFESORA CLASES DE BAILE, 680 CLUB DE MAYORES / VIAJES, PLACA - PROFESORA CLASES DE BAILE 26,48, PEDRO PABLO TACORONTE MENDOZA (78472968G)</t>
  </si>
  <si>
    <t>1522/2024</t>
  </si>
  <si>
    <t>Propuesta de gastos, ESEMTIA GRUPO EDEBÉ SL, AGENDA DIGITAL CURSO 23/24, 530 ESCUELA INFANTIL - GUARDERIA #, Gastos por agenda digital curso 23/24 523,38, ESEMTIA GRUPO EDEBE SL (B65224644)</t>
  </si>
  <si>
    <t>B65224644</t>
  </si>
  <si>
    <t>ESEMTIA GRUPO EDEBE SL</t>
  </si>
  <si>
    <t>1526/2024</t>
  </si>
  <si>
    <t>POR MATERIAL DE FERRETERÍA PARA REPARACIONES EN VARIAS INSTALACIONES DEPORTIVAS MUNICIPALES 743,98 €, DEPORTES, Por material de ferretería para reparación en varias instalaciones deportivas municipales, MATERIALES DE CONSTRUCCIÓN GIL CHINEA SL (B35325653)</t>
  </si>
  <si>
    <t>1529/2024</t>
  </si>
  <si>
    <t>impresión periódico Artevirgua ejemplar 2, 465 MEDIANÍAS #, impresión ejemplar nº2 del periódico Artevirgua, ARTES GRAFICAS DEL ATLANTICO S.A. (A35218700)</t>
  </si>
  <si>
    <t>A35218700</t>
  </si>
  <si>
    <t>1532/2024</t>
  </si>
  <si>
    <t>Propuesta de gastos, Telas El Metro, material, 530 ESCUELA INFANTIL - GUARDERIA #, Material Telas El Metro 55,74, ESTHER MONZON SANTANA (42841354J)</t>
  </si>
  <si>
    <t>1534/2024</t>
  </si>
  <si>
    <t>POR LA BOLSA DEL NADADOR DE LA SWIMSILVESTRE 2023 7633,92 €, DEPORTES, Por la bolsa del nadador para los participantes en la SWIMSILVESTRE SOLIDARIA PLAYA SARDINA 2023 7.633,92, PEDRO PABLO TACORONTE MENDOZA (78472968G)</t>
  </si>
  <si>
    <t>1535/2024</t>
  </si>
  <si>
    <t>1540/2024</t>
  </si>
  <si>
    <t>Exhibición y arrastre canario para “EDUCARURAL” en el campo de fútbol de Caideros por importe de 2.430,00€  financiado con subvención del Cabildo. Sector primario 2023., 350 AGENCIA DE DESARROLLO LOCAL (AEDL) #, Exhibición de arrastre canario para “EDUCARURAL” en el campo de fútbol de Caideros por importe de 2.430,00€  financiado con subvención del Cabildo. Sector primario 2023., CLUB DE ARRASTRE EL TRILLO GRAN CANARIA (G76239987)</t>
  </si>
  <si>
    <t>G76239987</t>
  </si>
  <si>
    <t>1550/2024</t>
  </si>
  <si>
    <t>1551/2024</t>
  </si>
  <si>
    <t>Desmontar bombas estropeadas, montaje nuevas SKPvertical , con mano de obra 2 operarios, 515 EDUCACIÓN #, Desmontar bombas estropeadas, montaje bombas nuevas SKP vertical con mano de obra 2 operarios 1.317,54, FRANCISCO PEREZ RODRIGUEZ (42796233H)</t>
  </si>
  <si>
    <t>1565/2024</t>
  </si>
  <si>
    <t>Por billetes para el traslado de la Chirigota Los llorones para el carnaval - 3246 €, 500, Por billetes para el traslado de la Chirigota Los llorones para el carnaval - 3.246,00 €, Viajes Tizziri S.L (B76015486)</t>
  </si>
  <si>
    <t>1567/2024</t>
  </si>
  <si>
    <t>Por billetes para el traslado del grupo Locomía para el carnaval - 2560 €, 500, Por billetes para el traslado del grupo Locomía para el carnaval - 2.560,00 €, Viajes Tizziri S.L (B76015486)</t>
  </si>
  <si>
    <t>1570/2024</t>
  </si>
  <si>
    <t>Por billetes para el traslado del grupo la Década Prodigiosa para el carnaval - 1126 €, 500, Por billetes para el traslado del grupo la Década Prodigiosa para el carnaval - 1.126,00 €, Viajes Tizziri S.L (B76015486)</t>
  </si>
  <si>
    <t>1571/2024</t>
  </si>
  <si>
    <t>REPARACION CAMARA FRIGORIFICA, 690 RESIDENCIA DE MAYORES, REPARACION CAMARA FRIGORIFICA DE LA RESIDENCIA GENOVEVA PEREZ POR IMPORTE DE 884,89 € EN INSTALACIONES SGH., SEBASTIAN GARCIA HERNANDEZ (43247436F)</t>
  </si>
  <si>
    <t>43247436F</t>
  </si>
  <si>
    <t>SEBASTIAN GARCIA HERNANDEZ</t>
  </si>
  <si>
    <t>1572/2024</t>
  </si>
  <si>
    <t>Por billetes para el traslado de Vania Vainilla para el carnaval - 206 €, 500, Por billetes para el traslado de Vania Vainilla para el carnaval - 206,00 €, Viajes Tizziri S.L (B76015486)</t>
  </si>
  <si>
    <t>1575/2024</t>
  </si>
  <si>
    <t>REVISION INSTALACION GAS Y CERTIFICACION, 690 RESIDENCIA DE MAYORES, REVISION INSTALACION GAS Y CERTIFICACION IRG4 RESIDENCIA GENOVEVA PEREZ POR IMPORTE DE 910,57 € EN INSTALACIONES SGH., SEBASTIAN GARCIA HERNANDEZ (43247436F)</t>
  </si>
  <si>
    <t>1576/2024</t>
  </si>
  <si>
    <t>REVISION DETECTOR DE GAS, 690 RESIDENCIA DE MAYORES, REVISION DETECTOR DE GAS DE LA RESIDENCIA GENOVEVA PEREZ CON IMPORTE DE 340,26 € POR INSTALACIONES SGH., SEBASTIAN GARCIA HERNANDEZ (43247436F)</t>
  </si>
  <si>
    <t>1577/2024</t>
  </si>
  <si>
    <t>COMPRA Y COLOCACION BATERIA DE GAS, 690 RESIDENCIA DE MAYORES, COMPRA Y COLOCACION BATERIA DE GAS EN LA RESIDENCIA GENOVEVA PEREZ CON IMPORTE DE 342,40 € POR INSTALACIONES SGH., SEBASTIAN GARCIA HERNANDEZ (43247436F)</t>
  </si>
  <si>
    <t>1578/2024</t>
  </si>
  <si>
    <t>Propuesta de gastos adquisición material protección personal Convenios. Concejalía Playas, 910 PLAYAS #, Propuesta de gastos adquisición material protección personal Convenios. Concejalía Playas; importe: 35,23 euros, CENTRAL UNIFORMES, S.L. (B35111863)</t>
  </si>
  <si>
    <t>1579/2024</t>
  </si>
  <si>
    <t>Propuesta de gastos adquisición uniformes personal Convenios. Concejalía de Limpieza, 880 LIMPIEZA #, Propuesta de gastos adquisición uniformes personal Convenios. Concejalía de Limpieza; importe: 116,80 euros, CENTRAL UNIFORMES, S.L. (B35111863)</t>
  </si>
  <si>
    <t>1580/2024</t>
  </si>
  <si>
    <t>Propuesta de gastos adquisición material electricidad Museo Agáldar. Concejalía Museos, 510 ARCHIVO Y BIBLIOTECA #, Propuesta de gastos adquisición material electricidad Museo Agáldar. Concejalía Museos; importe: 57,49 euros, DIEXFE, S.L. (B15053952)</t>
  </si>
  <si>
    <t>1592/2024</t>
  </si>
  <si>
    <t>COMPRA DE AGUA EMBOTELLADA, 690 RESIDENCIA DE MAYORES, COMPRA AGUA EMBOTELLADA EN AGUACANA PARA LA RESIDENCIA GENOVEVA PEREZ POR IMPORTE DE 57,53 €., AGUACANA S.A. (A35075183)</t>
  </si>
  <si>
    <t>1594/2024</t>
  </si>
  <si>
    <t>COMPRAS VARIAS MATERIAL ALUMBRADO, 440 ALUMBRADO #, COMPRA DE MATERIALES VARIOS PARA ALUMBRADO EN INSTALADORA QUINTANTA SA POR IMPORTE DE 1.465,26 € ., INSTALADORA QUINTANA S.A. (A35107325)</t>
  </si>
  <si>
    <t>1596/2024</t>
  </si>
  <si>
    <t>COMPRA MATERIAL PARA ALUMBRADO, 440 ALUMBRADO #, COMPRA DE MATERIALES VARIOS PARA ALUMBRADO EN INSTALADORA QUINTANTA SA POR IMPORTE DE 1042.18€ ., INSTALADORA QUINTANA S.A. (A35107325)</t>
  </si>
  <si>
    <t>1597/2024</t>
  </si>
  <si>
    <t>ALUMBRADO PUBLICO CALLE CARMELITA, 440 ALUMBRADO #, ALUMBRADO PUBLICO CALLE CARMELITA POR INSTALACIONES ELECTRICAS HERNANDEZ SL POR IMPORTE DE 1.729,12€ ., INSTALACIONES ELECTRICAS HERNANDEZ S.L. (B35736867)</t>
  </si>
  <si>
    <t>1600/2024</t>
  </si>
  <si>
    <t>COMPRA ABRAZADERAS, 440 ALUMBRADO #, COMPRA ABRAZADERAS EN INSTALADORA QUINTANA POR IMPORTE DE 19,96€ PARA ALUMBRADO ., INSTALADORA QUINTANA S.A. (A35107325)</t>
  </si>
  <si>
    <t>1608/2024</t>
  </si>
  <si>
    <t>COMPRA DE MATERIALES DE FERRETERIA, 690 RESIDENCIA DE MAYORES, COMPRA DE MATERIALES DE FERRETERIA EN GIL CHINEA POR IMPORTE DE 288,34 € PARA LA RESIDENCIA GENOVEVA PEREZ., MATERIALES DE CONSTRUCCIÓN GIL CHINEA SL (B35325653)</t>
  </si>
  <si>
    <t>1627/2024</t>
  </si>
  <si>
    <t>Propuesta de gasto por material casa juventud. Juventud. Xiam Home (112,53 €), 520 JUVENTUD #, Cambiar todas las papeleras de las oficinas, aulas, pasillos y baños, por estar rotas y estropeadas de las instalaciones de la casa de la juventud. Xiam Home, WYC HOME 2021 SL (B06871909)</t>
  </si>
  <si>
    <t>1628/2024</t>
  </si>
  <si>
    <t>Se necesita la compra de material, para la fabricación de valla de paso en la calle El Moral., 420 VÍAS Y OBRAS-TALLERES MUNICIPALES #, Se necesita la compra de material.(111,24), MEDIFONSA HIERROS COMERCIALES (A35009992)</t>
  </si>
  <si>
    <t>A35009992</t>
  </si>
  <si>
    <t>MEDIFONSA HIERROS COMERCIALES</t>
  </si>
  <si>
    <t>1630/2024</t>
  </si>
  <si>
    <t>Se necesita la compra de material, para colocación de machimbrado en el Juzgado de Paz., 420 VÍAS Y OBRAS-TALLERES MUNICIPALES #, Se necesita la compra de material.(557,02), MADERAS EL PINO S.L. (B35027143)</t>
  </si>
  <si>
    <t>1633/2024</t>
  </si>
  <si>
    <t>Se necesita la compra de  material, para reparación de arqueta en la calle Lady Stone., 430 ALCANTARILLADO #, Se necesita la compra de  material.(75,50), ALEJANDRO ANTONIO MONZON BOLAÑOS (43290965C)</t>
  </si>
  <si>
    <t>1641/2024</t>
  </si>
  <si>
    <t>Por alojamiento de los presentadores de la Gala Draq Queen del carnaval - 1038 €, 500, Por alojamiento de los presentadores de la Gala Draq Queen del carnaval - 1.038,00 €, HOTEL ROCA NEGRA AGAETE, S.A. (A76311208)</t>
  </si>
  <si>
    <t>A76311208</t>
  </si>
  <si>
    <t>1643/2024</t>
  </si>
  <si>
    <t>Compra de delantales para el PFAE de cocina por importe de 166,86€ financiado con subvención del Cabildo. Programa de formación en alternancia con el empleo, 350 AGENCIA DE DESARROLLO LOCAL (AEDL) #, Compra de delantales para el PFAE de cocina por importe de 166,86€ financiado con subvención del Cabildo. Programa de formación en alternancia con el empleo, CENTRAL UNIFORMES, S.L. (B35111863)</t>
  </si>
  <si>
    <t>1645/2024</t>
  </si>
  <si>
    <t>ACTO DE PRESENTACIÓN GALA DE CARNAVALES DE LA INTEGRACIÓN, 600 SERVICIOS SOCIALES #, ACTO DE PRESENTACIÓN GALA DE CARNAVALES DE LA INTEGRACIÓN 1.000,00, NAYRA SANTANA PERDOMO (78495590V)</t>
  </si>
  <si>
    <t>78495590V</t>
  </si>
  <si>
    <t>NAYRA SANTANA PERDOMO</t>
  </si>
  <si>
    <t>1648/2024</t>
  </si>
  <si>
    <t>PRODUCCIÓN Y DIRECCIÓN GALA DE CARNAVALES DE LA INTEGRACIÓN, PRODUCCIÓN Y DIRECCIÓN GALA DE CARNAVALES DE LA INTEGRACIÓN 4.173,00, GUSTAVO MENDOZA MENDOZA (78475607K)</t>
  </si>
  <si>
    <t>78475607K</t>
  </si>
  <si>
    <t>GUSTAVO MENDOZA MENDOZA</t>
  </si>
  <si>
    <t>1652/2024</t>
  </si>
  <si>
    <t>POR REPUESTO PARA EL VEHÍCULO DE LA CONCEJALÍA TF9387AX 59€, DEPORTES, Por retrovisor de repuesto para el vehículo de la concejalía TF9387AX 59,00, ALFREDO DELGADO ALONSO (44306186K)</t>
  </si>
  <si>
    <t>1654/2024</t>
  </si>
  <si>
    <t>POR DESAYUNOS PARA LOS VOLUNTARIOS EN LA FABRICACIÓN DE LA RAMPA DE SKATE (202 €), DEPORTES, Por desayunos para los voluntarios en la fabricación de la rampa de skate 202,00, RITO DAVID ORTEGA SOSA (78475508Z)</t>
  </si>
  <si>
    <t>78475508Z</t>
  </si>
  <si>
    <t>RITO DAVID ORTEGA SOSA</t>
  </si>
  <si>
    <t>1690/2024</t>
  </si>
  <si>
    <t>CUOTA ANUAL COMPSI AÑO 2024, 600 SERVICIOS SOCIALES #, CUOTA ANUAL COMPSI AÑO 2024 1.200,00, ASOCIACION COMPSI (G35329556)</t>
  </si>
  <si>
    <t>G35329556</t>
  </si>
  <si>
    <t>ASOCIACION COMPSI</t>
  </si>
  <si>
    <t>1692/2024</t>
  </si>
  <si>
    <t>1696/2024</t>
  </si>
  <si>
    <t>POR MATERIAL DE FERRETERÍA PARA REPARACIONES EN VARIAS INSTALACIONES DEPORTIVAS MUNICIPALES 761,32 €, DEPORTES, Por material de ferretería para reparaciones en varias instalaciones deportivas municipales, MATERIALES DE CONSTRUCCIÓN GIL CHINEA SL (B35325653)</t>
  </si>
  <si>
    <t>1707/2024</t>
  </si>
  <si>
    <t>Instalación de 2 Cámaras Juzgado de PAZ, 340 PRESIDENCIA #, Instalación de 2 Cámaras Juzgado de PAZ 988,99, CONTROL VISION S.L. (B35838291)</t>
  </si>
  <si>
    <t>1708/2024</t>
  </si>
  <si>
    <t>POR ADQUISICIÓN DE PLACAS Y ESTUCHES BODAS CIVILES A CELEBRAR EL DÍA 2 Y 3 DE  FEBRERO DE 2.024, 010 ALCALDÍA #, POR ADQUISICIÓN DE PLACAS Y ESTUCHES BODAS CIVILES A CELEBRAR EL DÍA 2 Y 3 DE FEBRERO DE 2.024 67,95, PEDRO PABLO TACORONTE MENDOZA (78472968G)</t>
  </si>
  <si>
    <t>1711/2024</t>
  </si>
  <si>
    <t>1714/2024</t>
  </si>
  <si>
    <t>Redacción de textos para paneles de información turística 500,00, CARLOS JAVIER DELGADO MUJICA (78522828T)</t>
  </si>
  <si>
    <t>78522828T</t>
  </si>
  <si>
    <t>CARLOS JAVIER DELGADO MUJICA</t>
  </si>
  <si>
    <t>1715/2024</t>
  </si>
  <si>
    <t>Alquiler de servicio: software, soporte y  mantenimiento del Portales de Transparencia del Ayto de Gáldar y entes participados mes de enero 2024, 900 NUEVAS TECNOLOGÍAS #, Alquiler de servicio básico: software, soporte y  mantenimiento del Portales de Transparencia del Ayto de Gáldar y entes participados mes de enero 2024 916,70, DYNAMIC OPENGOV TECHNOLOGIES S.L. (B93580678)</t>
  </si>
  <si>
    <t>B93580678</t>
  </si>
  <si>
    <t>DYNAMIC OPENGOV TECHNOLOGIES S.L.</t>
  </si>
  <si>
    <t>1716/2024</t>
  </si>
  <si>
    <t>1718/2024</t>
  </si>
  <si>
    <t>Propuesta de Gastos cambio actite vehículo 9411GMT. Concejalía Parque Móvil, 840 PARQUE MOVIL #, Propuesta de Gastos cambio actite vehículo 9411GMT. Concejalía Parque Móvil; importe: 128,50 euros, ANGEL DELGADO MATEOS (78475236H)</t>
  </si>
  <si>
    <t>78475236H</t>
  </si>
  <si>
    <t>ANGEL DELGADO MATEOS</t>
  </si>
  <si>
    <t>1722/2024</t>
  </si>
  <si>
    <t>PUESTA A PUNTO INSTALACION ABASTECIMIENTO DEL EDIFICIO DE LA ONCE, 400 URBANISMO / OFICINA TÉCNICA (Administración) #, PUESTA A PUNTO INSTALACION ABASTECIMIENTO DEL EDIFICIO DE LA ONCE. 3.207,85, FRANCISCO PEREZ RODRIGUEZ (42796233H)</t>
  </si>
  <si>
    <t>1723/2024</t>
  </si>
  <si>
    <t>Propuesta de gasto material de ferretería playa de Sardina 29,78€, 910 PLAYAS #, Material de ferretería Playa de Sardina, FERRETERIA PADRON S.L. (B35781780)</t>
  </si>
  <si>
    <t>1725/2024</t>
  </si>
  <si>
    <t>Propuesta de Gastos adquisición maquinaria cortasetos. Concejalía Parques y Jardines, 860 PARQUES Y JARDINES #, Propuesta de Gastos adquisición maquinaria cortasetos. Concejalía Parques y Jardines; importe:  379,00 euros, SAGRERA CANARIAS SA (A35022987)</t>
  </si>
  <si>
    <t>1727/2024</t>
  </si>
  <si>
    <t>Propuesta de Gastos adquisición repuestos vehículo 0280CVW. Concejalía Parque Móvil, 840 PARQUE MOVIL #, Propuesta de Gastos adquisición repuestos vehículo 0280CVW. Concejalía Parque Móvil; importe: 73,00 euros, LUZ MARINA QUESADA HERNANDEZ (42585214R)</t>
  </si>
  <si>
    <t>1729/2024</t>
  </si>
  <si>
    <t>Propuesta de Gastos impresión de carteles  Parque Huertas del Rey. Concejalia Parques y Jardines, 860 PARQUES Y JARDINES #, Propuesta de Gastos impresión de carteles Parque Huertas del Rey. Concejalia Parques y Jardines; importe: 728,67 euros, YERAY GONZALEZ PEREZ (78488807L)</t>
  </si>
  <si>
    <t>1732/2024</t>
  </si>
  <si>
    <t>Propuesta de Gastos adquisición  plantas para macetones en Marmolejos. Concejalía Parques y Jardines, 860 PARQUES Y JARDINES #, Propuesta de Gastos adquisición plantas para macetones en Marmolejos. Concejalía Parques y Jardines; importe: 149,00 euros, VIVEROS GODOY SL (B35241470)</t>
  </si>
  <si>
    <t>B35241470</t>
  </si>
  <si>
    <t>VIVEROS GODOY SL</t>
  </si>
  <si>
    <t>1736/2024</t>
  </si>
  <si>
    <t>POR REFRIGERIO PARA LOS NIÑOS PARTICIPANTES EN LA CONCENTRACIÓN DE LUCHAS CANARIA 1225 €, DEPORTES, Por refrigerio para los niños participantes en la concentración de lucha canaria 1.225,00, RITO DAVID ORTEGA SOSA (78475508Z)</t>
  </si>
  <si>
    <t>1739/2024</t>
  </si>
  <si>
    <t>1749/2024</t>
  </si>
  <si>
    <t>Propuesta de gastos adquisición material electricidad alumbrado público. Concejalía Alumbrado, 440 ALUMBRADO #, Propuesta de gastos adquisición material electricidad alumbrado público. Concejalía Alumbrado; importe: 60,22 euros, DIEXFE, S.L. (B15053952)</t>
  </si>
  <si>
    <t>1750/2024</t>
  </si>
  <si>
    <t>POR COMPRA DE UNIFORME PARA EL PFAE GALDARMARINA, 350 AGENCIA DE DESARROLLO LOCAL (ADL) #, POR COMPRA DE UNIFORME PARA EL PFAE GALDARMARINA 178,57, CELSO CASTELLANO VELAZQUEZ (45334288T)</t>
  </si>
  <si>
    <t>1757/2024</t>
  </si>
  <si>
    <t>Por servicios de limpieza en el recinto cultural la quinta - 1335,36 €, 880, Por servicios de limpieza en el recinto cultural la quinta - 1.335,36 €, ICOT SERVICIOS INTEGRALES SLU (B35230168)</t>
  </si>
  <si>
    <t>1759/2024</t>
  </si>
  <si>
    <t>Por trabajos de mejoras de acceso en el aparcamiento de la Quinta - 882,75 €, 420, Por trabajos de mejoras de acceso en el aparcamiento de la Quinta - 882,75 €, INELCANSA SL (B35452176)</t>
  </si>
  <si>
    <t>1773/2024</t>
  </si>
  <si>
    <t>Alquiler y montaje de carpas para “campaña de comercios en la calle en Navidad” por un importe de 2.086,50€, 350 AGENCIA DE DESARROLLO LOCAL (AEDL) #, Alquiler y montaje de carpas para “campaña de comercios en la calle en Navidad” por un importe de 2.086,50€, FRANCISCO JAVIER LUJAN SUAREZ (42859165E)</t>
  </si>
  <si>
    <t>42859165E</t>
  </si>
  <si>
    <t>1781/2024</t>
  </si>
  <si>
    <t>carpas para evento con presidencia Gobierno de Canarias, 465 MEDIANÍAS #, carpas para evento en Quesería La Caldera con Gobierno de Canarias el 3 de febrero 428,00, FRANCISCO JAVIER LUJAN SUAREZ (42859165E)</t>
  </si>
  <si>
    <t>FRANCISCO JAVIER LUJAN SUAREZ</t>
  </si>
  <si>
    <t>1784/2024</t>
  </si>
  <si>
    <t>Cable de red, 900 NUEVAS TECNOLOGÍAS #, Cable de red de distintas medidas para instalación, actualización y mantenimiento de la red en las distintas sedes del Ayuntamiento. 642,68, Gateway Comunicaciones y Sistemas S.L. (B35679638)</t>
  </si>
  <si>
    <t>B35679638</t>
  </si>
  <si>
    <t>Gateway Comunicaciones y Sistemas S.L.</t>
  </si>
  <si>
    <t>1785/2024</t>
  </si>
  <si>
    <t>B76242098</t>
  </si>
  <si>
    <t>1794/2024</t>
  </si>
  <si>
    <t>COMPRA BOMBA, 685 CENTRO DE DÍA DE MAYORES, COMPRA BOMBA EN SERVI RAIN PARA EL CENTRO DE DIA DE MAYORES POR IMPORTE DE 930,26 €., SERVI RAIN CANARIAS S.L. (B35506476)</t>
  </si>
  <si>
    <t>B35506476</t>
  </si>
  <si>
    <t>SERVI RAIN CANARIAS S.L.</t>
  </si>
  <si>
    <t>1795/2024</t>
  </si>
  <si>
    <t>MATERIAL BAÑOS CASAS CONSISTORIALES, 570, MATERIAL BAÑOS CASAS CONSISTORIALES, FERRETERIA PADRON S.L. (B35781780)</t>
  </si>
  <si>
    <t>1801/2024</t>
  </si>
  <si>
    <t>POR PRODUCTOS QUÍMICOS PARA EL TRATAMIENTO DEL AGUA DE LA PISCINA 117,11 € €, DEPORTES, Por productos químicos para el tratamiento del agua de la piscina 117,11, Productos Químicos Brisas Canarias SL. (B35461466)</t>
  </si>
  <si>
    <t>1808/2024</t>
  </si>
  <si>
    <t>B35777085</t>
  </si>
  <si>
    <t>1811/2024</t>
  </si>
  <si>
    <t>1812/2024</t>
  </si>
  <si>
    <t>PROYECTO DE BT LEGALIZACIÓN CEPI EDIFICIO DE LA ONCE, 400 URBANISMO / OFICINA TÉCNICA (Administración) #, PROYECTO DE BT LEGALIZACIÓN CEPI EDIFICIO DE LA ONCE 6.158,92, IPROTEC INGENIEROS, S.L.U. (B35907922)</t>
  </si>
  <si>
    <t>B35907922</t>
  </si>
  <si>
    <t>1813/2024</t>
  </si>
  <si>
    <t>PROYECTO DE INSTALACIONES INDUSTRIALES DE BAJA TENSIÓN, PROTECCIÓN CONTRA INCENDIOS, VENTILACIÓN, CALEFACCIÓN, FONTANERÍA, ACS Y SANEAMIENTO PARA RECONVERSIÓN A ALBERGUE JUVENIL LA ANTIGUA ESCUELA DE CAIDEROS EN EL T.M. DE GÁLDAR. 3.210,00, 400 URBANISMO / OFICINA TÉCNICA (Administración) #, PROYECTO DE INSTALACIONES INDUSTRIALES DE BAJA TENSIÓN, PROTECCIÓN CONTRA INCENDIOS, VENTILACIÓN, CALEFACCIÓN, FONTANERÍA, ACS Y SANEAMIENTO PARA RECONVERSIÓN A ALBERGUE JUVENIL LA ANTIGUA ESCUELA DE CAIDEROS EN EL T.M. DE GÁLDAR. 3.210,00, IPROTEC INGENIEROS, S.L.U. (B35907922)</t>
  </si>
  <si>
    <t>1815/2024</t>
  </si>
  <si>
    <t>PROPUESTA DE GASTO URBANISMO - TRANSPORTE DE DEPOSITO DESDE NAVE MUNICIPAL HASTA CALETA ARRIBA, 400 URBANISMO / OFICINA TÉCNICA #, TRANSPORTE DE DEPOSITO DESDE NAVE MUNICIPAL HASTA CALETA ARRIBA. 103,00€, JOSE MANUEL DIAZ MENDOZA (78466579D)</t>
  </si>
  <si>
    <t>1818/2024</t>
  </si>
  <si>
    <t>PRESUPUESTO OBRA: APLICACIÓN DE PINTURA DEPORTIVA EN CANCHAS DEL CEIP DE SARDINA DE GALDAR, 400 URBANISMO / OFICINA TÉCNICA (Administración) #, OBRA: APLICACIÓN DE PINTURA DEPORTIVA EN CANCHAS DEL CEIP DE SARDINA DE GALDAR, MEDINA BRAVO CUBIERTAS Y ESTRUCTURAS SL (B35888346)</t>
  </si>
  <si>
    <t>B35888346</t>
  </si>
  <si>
    <t>PASCATICE S.L.</t>
  </si>
  <si>
    <t>1822/2024</t>
  </si>
  <si>
    <t>POR TRABAJOS DE ELECTRICIDAD EN VARIAS INSTALACIONES DEPORTIVAS MUNICIPALES 678,38 €, DEPORTES, Por trabajos de electricidad en el Campo de Fútbol de Saucillo y el Polideportivo JVM, EMILIO DELGADO PEREZ (44715496T)</t>
  </si>
  <si>
    <t>1832/2024</t>
  </si>
  <si>
    <t>Propuesta de Gastos adquisición Destructora de papel. Concejalía del Mayor, 695 MAYOR (Ayuda Domicilio, SPAP, SAPMA), Propuesta de Gastos adquisición Destructora de papel. Concejalía del Mayor; importe: 329,00 euros, NELSON JESUS DIAZ MEDINA (78475663P)</t>
  </si>
  <si>
    <t>1833/2024</t>
  </si>
  <si>
    <t>Propuesta de Gastos adquisición Destructora de papel para Concejalía Desarrollo Socioeconómico, 350 AGENCIA DE DESARROLLO LOCAL (AEDL) #, Propuesta de Gastos adquisición Destructora de papel para Concejalía Desarrollo Socioeconómico; importe: 369,00 euros, NELSON JESUS DIAZ MEDINA (78475663P)</t>
  </si>
  <si>
    <t>1834/2024</t>
  </si>
  <si>
    <t>Propuesta de Gastos adquisición material para farolas fotovoltaicas de Barranco Hondo de Abajo. Concejalía Alumbrado, 440 ALUMBRADO #, Propuesta de Gastos adquisición material para farolas fotovoltaicas de Barranco Hondo de Abajo. Concejalía Alumbrado; importe: 3.894,10 euros, DIEXFE, S.L. (B15053952)</t>
  </si>
  <si>
    <t>1835/2024</t>
  </si>
  <si>
    <t>Propuesta de Gastos adquisición material para farolas fotovoltaicas de El Tablao. Concejalía Alumbrado, 440 ALUMBRADO #, Propuesta de Gastos adquisición material para farolas fotovoltaicas de El Tablao. Concejalía Alumbrado; importe: 3.540,10 euros, DIEXFE, S.L. (B15053952)</t>
  </si>
  <si>
    <t>1836/2024</t>
  </si>
  <si>
    <t>Propuesta de Gastos adquisición material para farolas fotovoltaicas de Juncalillo. Concejalía Alumbrado, 440 ALUMBRADO #, Propuesta de Gastos adquisición material para farolas fotovoltaicas de Juncalillo. Concejalía Alumbrado, importe: 3.894,10 euros, DIEXFE, S.L. (B15053952)</t>
  </si>
  <si>
    <t>1837/2024</t>
  </si>
  <si>
    <t>Propuesta de Gastos adquisición material para farolas fotovoltaicas de Barranco Hondo de Arriba. Concejalía Alumbrado, 440 ALUMBRADO #, Propuesta de Gastos adquisición material para farolas fotovoltaicas de Barranco Hondo de Arriba. Concejalía Alumbrado; importe: 2.356,78 euros, DIEXFE, S.L. (B15053952)</t>
  </si>
  <si>
    <t>1838/2024</t>
  </si>
  <si>
    <t>Propuesta de Gastos arreglo del vehículo de Vias y Obras matrícula 6234FRT. Concejalía Parque Móvil, 840 PARQUE MOVIL #, Propuesta de Gastos arreglo del vehículo de Vias y Obras matrícula 6234FRT. Concejalía Parque Móvil; importe: 359,86 euros, JUAN J. HERNANDEZ SUAREZ S.L. (B35394212)</t>
  </si>
  <si>
    <t>B35394212</t>
  </si>
  <si>
    <t>JUAN J. HERNANDEZ SUAREZ S.L.</t>
  </si>
  <si>
    <t>1839/2024</t>
  </si>
  <si>
    <t>Propuesta de Gastos repración del vehiuclo de Parques y Jardines matrícula 3025BXB. Concejalía Parque Móvil, 840 PARQUE MOVIL #, Propuesta de Gastos reparación del vehiculo de Parques y Jardines matrícula 3025BXB. Concejalía Parque Móvil; importe: 96,30 euros, JUAN J. HERNANDEZ SUAREZ S.L. (B35394212)</t>
  </si>
  <si>
    <t>1848/2024</t>
  </si>
  <si>
    <t>Servicio de operarios para montaje de carpa a dos aguas, medida: 10x 10 - 1562.20 €, 350 AGENCIA DE DESARROLLO LOCAL (AEDL) #, Servicio de operarios para montaje de carpa a dos aguas, medida: 10x 10 - 1.562,20 €, EL MISTERIO DE LA BRIDA (B76240688)</t>
  </si>
  <si>
    <t>B76240688</t>
  </si>
  <si>
    <t>1850/2024</t>
  </si>
  <si>
    <t>Servicios Fotográficos en el Carnaval de Gáldar 2024 - 2.400,00 €, 500, Servicios Fotográficos en el Carnaval de Gáldar 2024 - 2400 €, RAYCO OLIVERIO TACORONTE HERNANDEZ (44710087L)</t>
  </si>
  <si>
    <t>1851/2024</t>
  </si>
  <si>
    <t>Servicio Fotográfico Carnavales - Gala Drag, Gran Cabalgata Carnaval y entierro Sardina - 458.82 €, 500, Servicio Fotográfico Carnavales - Gala Drag, Gran Cabalgata Carnaval y entierro Sardina - 458,82 €, IVAN SANTIAGO MOLINA CASTILLO (78508349B)</t>
  </si>
  <si>
    <t>1877/2024</t>
  </si>
  <si>
    <t>REPARACION CUARTOS DE HIDRO, 685 CENTRO DE DÍA DE MAYORES, REPARACION AVERIA EN CUARTOS DE HIDRO EN CENTRO DE DIA DE MAYORES POR EMILIO DELGADO PEREZ CON IMPORTE DE 27.82 €., EMILIO DELGADO PEREZ (44715496T)</t>
  </si>
  <si>
    <t>1906/2024</t>
  </si>
  <si>
    <t>Por compra de material  para el recinto cultural  la quinta- 201.35 €, 500, Por compra de material  para el recinto cultural  la quinta- 201,35 €, MATERIALES DE CONSTRUCCIÓN GIL CHINEA SL (B35325653)</t>
  </si>
  <si>
    <t>1918/2024</t>
  </si>
  <si>
    <t>Por compra de material para las carrozas de los carnavales - 50.40 €, 500, Por compra de material para las carrozas de los carnavales - 50,40 €, WYC HOME 2021 SL (B06871909)</t>
  </si>
  <si>
    <t>1920/2024</t>
  </si>
  <si>
    <t>1921/2024</t>
  </si>
  <si>
    <t>1922/2024</t>
  </si>
  <si>
    <t>Por compra de pintura para las carrozas del carnaval - 313.84 €, 500, Por compra de pintura para las carrozas del carnaval - 313,84 €, BOUTIQUE DE LA PINTURA S.L. (B35368836)</t>
  </si>
  <si>
    <t>1928/2024</t>
  </si>
  <si>
    <t>POR COMPRA DE MATERIAL OFICINA PARA DEPENDENCIAS MUNICIPALES 1.385,83, 400, DAVID JIMENEZ ALAMO SUMINISTROS INFORMATICOS (44305063W)</t>
  </si>
  <si>
    <t>44305063W</t>
  </si>
  <si>
    <t>DAVID JIMENEZ ALAMO SUMINISTROS INFORMATICOS</t>
  </si>
  <si>
    <t>1935/2024</t>
  </si>
  <si>
    <t>Propuesta de gastos, Alimentación, SPAR. DENIZ DÍAZ, 530 ESCUELA INFANTIL - GUARDERIA #, Alimentación 2.063,59, SPAR DENIZ DIAZ SLU (B35341387)</t>
  </si>
  <si>
    <t>1936/2024</t>
  </si>
  <si>
    <t>Propuesta de gastos, alimentación, FRIGONORTE ENERO 2024, 530 ESCUELA INFANTIL - GUARDERIA #, Alimentación, FRIGONORTE S.L. (B35095264)</t>
  </si>
  <si>
    <t>1943/2024</t>
  </si>
  <si>
    <t>Propuesta nº 1501-24. Adquisición material informático- Toxicomanías. Nejedima (importe total: 778,80€), 180 INSTITUTO MUNICIPAL DE TOXICOMANÍAS #, Propuesta nº 1501-24. Adquisición material informático- Toxicomanías. Nejedima Importe total: 778,80€, NELSON JESUS DIAZ MEDINA (78475663P)</t>
  </si>
  <si>
    <t>1945/2024</t>
  </si>
  <si>
    <t>Se necesita la compra de material, para la apertura de la puerta y posterior cambio de cerradura del local del antiguo matadero municipal., 420 VÍAS Y OBRAS-TALLERES MUNICIPALES #, Se necesita la compra de material.(101,59), JESUS VEGA MENDOZA (78475760J)</t>
  </si>
  <si>
    <t>A83052407</t>
  </si>
  <si>
    <t>1953/2024</t>
  </si>
  <si>
    <t>Por compra de material para los montajes de sonido  - 92.47 €, 500, Por compra de material para los montajes de sonido  - 92,47 €, MATERIALES DE CONSTRUCCIÓN GIL CHINEA SL (B35325653)</t>
  </si>
  <si>
    <t>1956/2024</t>
  </si>
  <si>
    <t>COMPRA DE ALIMENTOS ENERO, 690 RESIDENCIA DE MAYORES, COMPRA PRODUCTOS DE ALIMENTACION EN DENIZ DIAZ CORRESPONDIENTE AL MES DE ENERO POR IMPORTE DE 3.407,08€ PARA LA RESIDENCIA GENOVEVA PEREZ., SPAR DENIZ DIAZ SLU (B35341387)</t>
  </si>
  <si>
    <t>1958/2024</t>
  </si>
  <si>
    <t>Por alquiler de extintores para los diferentes actos del carnaval - 114.49 €, 500, Por alquiler de extintores para los diferentes actos del carnaval - 114,49 €, AR INSTALACIONES CANARIAS S.L. (B44958437)</t>
  </si>
  <si>
    <t>B44958437</t>
  </si>
  <si>
    <t>AR INSTALACIONES CANARIAS S.L.</t>
  </si>
  <si>
    <t>1959/2024</t>
  </si>
  <si>
    <t>AMBIENTADORES ENERO A DICIEMBRE, 690 RESIDENCIA DE MAYORES, COMPRA DE AMBIENTADORES PARA LA RESIDENCIA GENOVEVA PEREZ POR IMPORTE DE 2169.96 € CORRESPONDIENTE A LOS MESES DE ENERO A DICIEMBRE 2024 EN MARKETING AROMATICO S.L, MARKETING AROMATICO S.L. (B35905223)</t>
  </si>
  <si>
    <t>B35905223</t>
  </si>
  <si>
    <t>MARKETING AROMATICO S.L.</t>
  </si>
  <si>
    <t>1965/2024</t>
  </si>
  <si>
    <t>Exhibición  de arrastre canario para “Cata queso 2023” por importe de 2.590,00€., 350 AGENCIA DE DESARROLLO LOCAL (AEDL) #, Exhibición  de arrastre canario para “Cata queso 2023” por importe de 2.590,00€., CLUB DE ARRASTRE EL TRILLO GRAN CANARIA (G76239987)</t>
  </si>
  <si>
    <t>1967/2024</t>
  </si>
  <si>
    <t>Compra de escupideras para catas para “Fiesta del vino” por importe de 161,28€ financiado con subvención del Cabildo., 350 AGENCIA DE DESARROLLO LOCAL (AEDL) #, Compra de escupideras para catas para “Fiesta del vino” por importe de 161,28 € financiado con subvención del Cabildo., BENITEZ MENAJE S.L. (B35309335)</t>
  </si>
  <si>
    <t>1986/2024</t>
  </si>
  <si>
    <t>COMPRA PAN ENERO, 690 RESIDENCIA DE MAYORES, COMPRA DE PAN EN ENELIDA CASTELLANO CURBELO PARA LA RESIDENCIA GENOVEVA PEREZ POR IMPORTE DE 556,63 € CORRESPONDIENTE AL MES DE ENERO., MARIA ENELIDA CASTELLANO CURBELO (78462117D)</t>
  </si>
  <si>
    <t>2015/2024</t>
  </si>
  <si>
    <t>POR MADERAS PARA LA REPARACIÓN DE LA RAMPA DE SKATE DEL PARQUE RACO REYES 1123,68 €, DEPORTES, Por maderas para la reparación de la rampa de skate del Parque Rayco Reyes 1.123,68, MADERAS EL PINO S.L. (B35027143)</t>
  </si>
  <si>
    <t>2016/2024</t>
  </si>
  <si>
    <t>GALA DE CARNAVALES POR LA INCLUSIÓN 2024 - TROFEOS, 600 SERVICIOS SOCIALES #, GALA DE CARNAVALES POR LA INCLUSIÓN 2024 115,56, PEDRO PABLO TACORONTE MENDOZA (78472968G)</t>
  </si>
  <si>
    <t>2022/2024</t>
  </si>
  <si>
    <t>Propuesta de Gastos Cambio aceite y revisión Grupo Elelctrogeno 2. Concejalía Alumbrado, 440 ALUMBRADO #, Propuesta de Gastos Cambio aceite y revisión Grupo Elelctrogeno 2. Concejalía Alumbrado; importe: 314,99 euros, JUAN J. HERNANDEZ SUAREZ S.L. (B35394212)</t>
  </si>
  <si>
    <t>2024/2024</t>
  </si>
  <si>
    <t>Propuesta de Gastos Cambio aceite y revisión Grupo Elelctrogeno 1. Concejalía Alumbrado, 440 ALUMBRADO #, Propuesta de Gastos Cambio aceite y revisión Grupo Elelctrogeno 1. Concejalía Alumbrado; importe: 350,62 euros, JUAN J. HERNANDEZ SUAREZ S.L. (B35394212)</t>
  </si>
  <si>
    <t>2027/2024</t>
  </si>
  <si>
    <t>Propuesta de Gastos adquisición material electrico baño Oficinas Municipales. Concejalía Alumbrado, 440 ALUMBRADO #, Propuesta de Gastos adquisición material electrico baño Oficinas Municipales. Concejalía Alumbrado; importe: 32,31 euros, FERRETERIA PADRON S.L. (B35781780)</t>
  </si>
  <si>
    <t>2028/2024</t>
  </si>
  <si>
    <t>Propuesta de Gastos adquisición material eléctrico para Mercado Municipal. Concejalía Mercados, 850 MERCADO #, Propuesta de Gastos adquisición material eléctrico para Mercado Municipal. Concejalía Mercados; importe: 57,78 euros, FERRETERIA PADRON S.L. (B35781780)</t>
  </si>
  <si>
    <t>2030/2024</t>
  </si>
  <si>
    <t>Propuesta de Gastos instalación focos en pasos de peatón de Sardina. Concejalía Alumbrado, 440 ALUMBRADO #, Propuesta de Gastos instalación focos en pasos de peatón de Sardina. Concejalía Alumbrado; importe: 616,79 euros, CANARIAS INSTALACIONES Y SISTEMAS, S.L. (B67911388)</t>
  </si>
  <si>
    <t>B67911388</t>
  </si>
  <si>
    <t>2042/2024</t>
  </si>
  <si>
    <t>2044/2024</t>
  </si>
  <si>
    <t>Se necesita la compra de material, para reparación y acondicionamiento de escalera de paso en Los Dos Roques., 420 VÍAS Y OBRAS-TALLERES MUNICIPALES #, Se necesita la compra de material.(261,88), PREFABRICADOS DIMAGIL S.L. (B35740125)</t>
  </si>
  <si>
    <t>2051/2024</t>
  </si>
  <si>
    <t>Se necesita la compra de material, para su almacenamiento y posterior utilización donde se requiera., 420 VÍAS Y OBRAS-TALLERES MUNICIPALES #, Se necesita la compra de material.(70,08), PREFABRICADOS DIMAGIL S.L. (B35740125)</t>
  </si>
  <si>
    <t>2054/2024</t>
  </si>
  <si>
    <t>Se necesita la compra de material, para reparación de imbornal de recogida de aguas pluviales en Saucillo., 430 ALCANTARILLADO #, Se necesita la compra de material.(196,67), PREFABRICADOS DIMAGIL S.L. (B35740125)</t>
  </si>
  <si>
    <t>2056/2024</t>
  </si>
  <si>
    <t>Subvención Pacto de Estado - Megafonía acto institucional 24N, 820 IGUALDAD #, Megafonía acto institucional Día Internacional contra la violencia hacia las Mujeres 280,00, JOEL OSSORIO PEREZ (78519900Q)</t>
  </si>
  <si>
    <t>2057/2024</t>
  </si>
  <si>
    <t>Propuesta de gastos adquisición material electricidad. Concejalía Alumbrado, Propuesta de gastos adquisición material electricidad. Concejalía Alumbrado; importe: 521,09 euros, INSTALADORA QUINTANA S.A. (A35107325)</t>
  </si>
  <si>
    <t>2058/2024</t>
  </si>
  <si>
    <t>B35987676</t>
  </si>
  <si>
    <t>SERVICAN S.D.S. INTEGRAL 2008 S.L.</t>
  </si>
  <si>
    <t>2060/2024</t>
  </si>
  <si>
    <t>Por servicios de maquillaje para diferentes actos del carnaval - 695.5 €, 500, Por servicios de maquillaje para diferentes actos del carnaval - 695,5 €, RUTH MARIA GONZALEZ MARTIN (78518739M)</t>
  </si>
  <si>
    <t>78518739M</t>
  </si>
  <si>
    <t>RUTH MARIA GONZALEZ MARTIN</t>
  </si>
  <si>
    <t>2061/2024</t>
  </si>
  <si>
    <t>Por bailarinas para el acompañamiento de la artista Inna en el carnaval - 984.4 €, 500, Por bailarinas para el acompañamiento de la artista Inna en el carnaval - 984,4 €, Interdance Production S.L. (B76115369)</t>
  </si>
  <si>
    <t>B76115369</t>
  </si>
  <si>
    <t>Interdance Production S.L.</t>
  </si>
  <si>
    <t>2062/2024</t>
  </si>
  <si>
    <t>Por servicios de transporte para el traslado de la artista Inna - 1283.78 €, 500, Por servicios de transporte para el traslado de la artista Inna - 1.283,78 €, CANARY TOURIST SHUTTLE S.L. (B76243658)</t>
  </si>
  <si>
    <t>B76243658</t>
  </si>
  <si>
    <t>CANARY TOURIST SHUTTLE S.L.</t>
  </si>
  <si>
    <t>2081/2024</t>
  </si>
  <si>
    <t>REFUERZO LIMPIEZA 31 ENERO, 690 RESIDENCIA DE MAYORES, REFUERZO SERVICIO DE LIMPIEZA EL 31 DE ENERO EN LA RESIDENCIA GENOVEVA PEREZ POR COMPSI CON IMPORTE DE 109.95 €., COMPSI SERVICIOS CEE (B35812494)</t>
  </si>
  <si>
    <t>2086/2024</t>
  </si>
  <si>
    <t>COMPRA DE MATERIAL Y MANO DE OBRA PARA EL HOTEL EMBLEMATICO AGALDAR, 400 URBANISMO / OFICINA TÉCNICA (Administración) #, COMPRA DE MATERIAL Y MANO DE OBRA PARA EL HOTEL EMBLEMATICO AGALDAR 3.217,49, SEBASTIAN GARCIA HERNANDEZ (43247436F)</t>
  </si>
  <si>
    <t>2088/2024</t>
  </si>
  <si>
    <t>POR TRABAJOS REALIZADO EN EL EDIFICIO DE LA ONCE, 400 URBANISMO / OFICINA TÉCNICA (Administración) #, POR TRABAJOS REALIZADO EN EL EDIFICIO DE LA ONCE 5.575,34, ANTONIO HERNANDEZ GONZALEZ (42840896S)</t>
  </si>
  <si>
    <t>2096/2024</t>
  </si>
  <si>
    <t>COMPRA DE MATERIALES PARA SEÑALIZACION VIAL, VIAS Y OBRAS, COMPRA DE MATERIAL 3.217,77, MATERIALES DE CONSTRUCCIÓN GIL CHINEA SL (B35325653)</t>
  </si>
  <si>
    <t>B72536832</t>
  </si>
  <si>
    <t>2118/2024</t>
  </si>
  <si>
    <t>Propuesta de gastos, Alimentación, PANIFICADORA SOSA, Ene 2024, 530 ESCUELA INFANTIL - GUARDERIA #, Alimentación 83,05, BIBIANA DOLORES SOSA SUAREZ (42825598N)</t>
  </si>
  <si>
    <t>2123/2024</t>
  </si>
  <si>
    <t>Teclado + ratón Apple, 900 NUEVAS TECNOLOGÍAS #, Compra de teclado y ratón Apple Magic Bluetooth para el Mac de Alcaldía. 292,00, NELSON JESUS DIAZ MEDINA (78475663P)</t>
  </si>
  <si>
    <t>2129/2024</t>
  </si>
  <si>
    <t>Monitores, 900 NUEVAS TECNOLOGÍAS #, Compra de 4 monitores de 24" y 4 monitores de 24", para sustituir dos de ellos en la Oficina técnica y tener de backup en el departamento. 975,60, NELSON JESUS DIAZ MEDINA (78475663P)</t>
  </si>
  <si>
    <t>2134/2024</t>
  </si>
  <si>
    <t>material para exposición Carnaval en Oficina de Turismo, 570 TURISMO #, material para exposición carnaval en Oficina de Turismo 11,33, WYC HOME 2021 SL (B06871909)</t>
  </si>
  <si>
    <t>2170/2024</t>
  </si>
  <si>
    <t>Por comidas para los artistas participantes en el carnaval los días 2 y 3 de febrero - 240 €, 500, Por comidas para los artistas participantes en el carnaval los días 2 y 3 de febrero - 240 €, HOTEL PUERTO DE LAS NIEVES (B76084284)</t>
  </si>
  <si>
    <t>2181/2024</t>
  </si>
  <si>
    <t>POR SERVICIO DE TRANSPORTE CON GRÚA PARA LA REPARACIÓN DE LOS FOCOS DE F11 DE SAUCILLO 342,40 €, DEPORTES, Por servicios de transporte con grúa para reparación de los focos del Campo de F11 de Saucillo, JOSE MANUEL DIAZ MENDOZA (78466579D)</t>
  </si>
  <si>
    <t>2183/2024</t>
  </si>
  <si>
    <t>POR DETALLES PARA LAS NIÑAS PARTICIPANTES EN LA GALA DE NAVIDAD BALLET 375 €, DEPORTES, Por detalles para las niñas participantes en la Gala de Navidad de la Escuela Municipal de Ballet 375,00, MARIA DOLORES DELGADO MATEOS (42759152J)</t>
  </si>
  <si>
    <t>42759152J</t>
  </si>
  <si>
    <t>MARIA DOLORES DELGADO MATEOS</t>
  </si>
  <si>
    <t>2188/2024</t>
  </si>
  <si>
    <t>SUSTITUCION Y ADECUACION GRUPO PRESION CONTRA INCENDIO, 690 RESIDENCIA DE MAYORES, SUSTITUCION Y ADECUACION GRUPO PRESION CONTRA INCENDIO PARA LA RESIDENCIA GENOVEVA PEREZ POR AR INSTALACIONES CANARIAS SL CON IMPORTE DE 3.024,16 €, AR INSTALACIONES CANARIAS S.L. (B44958437)</t>
  </si>
  <si>
    <t>2191/2024</t>
  </si>
  <si>
    <t>PROPUESTA DE GASTOS ACTO POLICIA LOCAL 1.761,11, 700 POLICÍA LOCAL (Administración) #, COMPRA DE BOLSAS DE PAPEL Y GORRA POR IMPORTE DE 1.645,90, PEDRO PABLO TACORONTE MENDOZA (78472968G)</t>
  </si>
  <si>
    <t>2194/2024</t>
  </si>
  <si>
    <t>Compra 2 discos duros y 3 pendrive para el Archivo Municipal, 510, Compra 2 discos duros externos y 3 pendrive 2T en "Ordenadores Ejedima" para el Archivo Municipal por un importe de 224,50 €, NELSON JESUS DIAZ MEDINA (78475663P)</t>
  </si>
  <si>
    <t>2232/2024</t>
  </si>
  <si>
    <t>POR MATERIAL DE FERRETERÍA PARA REPARACIONES EN VARIAS INSTALACIONES DEPORTIVAS MUNICIPALES 655,47 €, DEPORTES, Por material de ferretería para reparación en varias instalaciones deportivas municipales, MATERIALES DE CONSTRUCCIÓN GIL CHINEA SL (B35325653)</t>
  </si>
  <si>
    <t>2234/2024</t>
  </si>
  <si>
    <t>POR FOCOS LED PARA EL PABELLÓN LA MONTAÑA 2.615,19 €, DEPORTES, Por focos led para el Pabellón La Montaña, INSTALADORA QUINTANA S.A. (A35107325)</t>
  </si>
  <si>
    <t>2235/2024</t>
  </si>
  <si>
    <t>COMEDOR CENTRO OCUPACIONAL - MENAJE, 600 SERVICIOS SOCIALES #, COMEDOR CENTRO OCUPACIONAL 449,36, MATERIALES DE CONSTRUCCIÓN GIL CHINEA SL (B35325653)</t>
  </si>
  <si>
    <t>2236/2024</t>
  </si>
  <si>
    <t>COMEDOR CENTRO OCUPACIONAL - LAVAVAJILLAS, 600 SERVICIOS SOCIALES #, COMEDOR CENTRO OCUPACIONAL 400,00, ALEJANDRO DAVID RAMIREZ CASTELLANO (78482071E)</t>
  </si>
  <si>
    <t>78482071E</t>
  </si>
  <si>
    <t>ALEJANDRO DAVID RAMIREZ CASTELLANO</t>
  </si>
  <si>
    <t>2254/2024</t>
  </si>
  <si>
    <t>2258/2024</t>
  </si>
  <si>
    <t>Compra de sillas para oficina por importe de 120€, 350 AGENCIA DE DESARROLLO LOCAL (AEDL) #, Compra de sillas para oficina por importe de 120,00 €, MAYOLA RIVERO SILVA (52845094H)</t>
  </si>
  <si>
    <t>2262/2024</t>
  </si>
  <si>
    <t>Sub. Pacto de Estado- Punto Violeta para prevención de la violencia sexual en Carnavales 1.284,00, 820 IGUALDAD #, Punto Violeta para prevención de la violencia sexual en Carnavales (10 de febrero), NEREIDA VEGA VIZUETE (44728088B)</t>
  </si>
  <si>
    <t>44728088B</t>
  </si>
  <si>
    <t>NEREIDA VEGA VIZUETE</t>
  </si>
  <si>
    <t>2264/2024</t>
  </si>
  <si>
    <t>Compra de sillas y mesas para PFAE socio sanitario por importe de 417,00€ financiado con subvención del Cabildo, 350 AGENCIA DE DESARROLLO LOCAL (AEDL) #, Compra de sillas y mesas para PFAE socio sanitario por importe de 417,00€ financiado con subvención del Cabildo, MAYOLA RIVERO SILVA (52845094H)</t>
  </si>
  <si>
    <t>2265/2024</t>
  </si>
  <si>
    <t>Por  COORDINACIÓN GÁLDAR XMAS MARKET - 1926 €, 500, Por  COORDINACIÓN GÁLDAR XMAS MARKET - 1926 €, YLANG YLANG SLU (B35921105)</t>
  </si>
  <si>
    <t>B35921105</t>
  </si>
  <si>
    <t>YLANG YLANG SLU</t>
  </si>
  <si>
    <t>2272/2024</t>
  </si>
  <si>
    <t>Propuesta de Gastos servicio mantenimiento corcheras en Playa de Sardina. Concejalía de Playas, 910 PLAYAS #, Propuesta de Gastos servicio mantenimiento corcheras en Playa de Sardina. Concejalía de Playas; importe: 5.564,00 euros, SUBSERVICES,  S.L. (B35095819)</t>
  </si>
  <si>
    <t>B35095819</t>
  </si>
  <si>
    <t>2277/2024</t>
  </si>
  <si>
    <t>Propuesta de gastos adquisición plantas de temporada rotondas y plazas. Concejalía Parques y Jardines, 860 PARQUES Y JARDINES #, Propuesta de gastos adquisición plantas de temporada rotondas y plazas. Concejalía Parques y Jardines; importe: 4.448,16 euros, POINSETTIAS DE CANARIAS, S.L. (B76262294)</t>
  </si>
  <si>
    <t>2280/2024</t>
  </si>
  <si>
    <t>Propuesta de Gastos adquisición compost para Vivero Municipal. Concejalía Parques y Jardines 150,52, 860 PARQUES Y JARDINES #, Propuesta de Gastos adquisición compost para Vivero Municipal. Concejalía Parques y Jardines; importe: 150,52 euros, POINSETTIAS DE CANARIAS, S.L. (B76262294)</t>
  </si>
  <si>
    <t>2284/2024</t>
  </si>
  <si>
    <t>Propuesta de Gastos servicio transporte Poda al Ecoparque Norte. Concejalía Parques y Jardines, 860 PARQUES Y JARDINES #, Propuesta de Gastos servicio transporte Poda al Ecoparque Norte. Concejalía Parques y Jardines; importe: 2.842,80 euros, DIAZ ALMEIDA S.L. (B35403021)</t>
  </si>
  <si>
    <t>2290/2024</t>
  </si>
  <si>
    <t>Propuesta de Gastos adquisición plantas para Vivero Municipal. Concejalía Parques y Jardines, 860 PARQUES Y JARDINES #, Propuesta de Gastos adquisición plantas para Vivero Municipal. Concejalía Parques y Jardines; importe: 96,00 euros, VIVEROS GODOY SL (B35241470)</t>
  </si>
  <si>
    <t>2292/2024</t>
  </si>
  <si>
    <t>Propuesta de Gastos servicio limpieza, desinfección y reparación vehículos. Concejalía Parque Móvil, 840 PARQUE MOVIL #, Propuesta de Gastos servicio limpieza, desinfección y reparación vehículos. Concejalía Parque Móvil; importe: 1.405,00 euros, Albano Leonel Irrazabal Oderda (45360615S)</t>
  </si>
  <si>
    <t>2294/2024</t>
  </si>
  <si>
    <t>Propuesta de Gastos adquisición material para Vivero Municipal. Concejalía Parques y Jardines, 860 PARQUES Y JARDINES #, Propuesta de Gastos adquisición material para Vivero Municipal. Concejalía Parques y Jardines; importe: 142,92 euros, PREFABRICADOS DIMAGIL S.L. (B35740125)</t>
  </si>
  <si>
    <t>2295/2024</t>
  </si>
  <si>
    <t>Compra de Telémetro Laser para la Concejalía de Medio Ambiente para la elaboración del Catálogo de árboles singulares de Gáldar., 460 MEDIO AMBIENTE #, Compra de Telémetro Laser para la Concejalía de Medio Ambiente para la elaboración del Catálogo de árboles singulares de Gáldar. Marca y modelo "Nikon Forestry Pro II". 499,00, VISANTA, S.L. (B35078567)</t>
  </si>
  <si>
    <t>B35078567</t>
  </si>
  <si>
    <t>2296/2024</t>
  </si>
  <si>
    <t>Propuesta de gastos adquisición material electricidad alumbrado público. Concejalía Alumbrado, 440 ALUMBRADO #, Propuesta de gastos adquisición material electricidad alumbrado público. Concejalía Alumbrado; importe: 11,24 euros, FERRETERIA PADRON S.L. (B35781780)</t>
  </si>
  <si>
    <t>2297/2024</t>
  </si>
  <si>
    <t>Propuesta de Gastos colocación puerta en contador en Parque Huertas del Rey. Concejalía Parques y Jardines, 860 PARQUES Y JARDINES #, Propuesta de Gastos colocación puerta en contador en Parque Huertas del Rey. Concejalía Parques y Jardines; importe: 381,99 euros, ANTONIO HERNANDEZ GONZALEZ (42840896S)</t>
  </si>
  <si>
    <t>2301/2024</t>
  </si>
  <si>
    <t>Compra de maniquí para las prácticas de PFAE socio sanitario por importe de 1.857,00€, 350 AGENCIA DE DESARROLLO LOCAL (AEDL) #, Compra de maniquí para las prácticas de PFAE socio sanitario por importe de 1.857,00€, GUSTAVO GONZALEZ RODRIGUEZ (54065240Z)</t>
  </si>
  <si>
    <t>54065240Z</t>
  </si>
  <si>
    <t>2307/2024</t>
  </si>
  <si>
    <t>2 SSD USB-C, 900 NUEVAS TECNOLOGÍAS #, Compra de dos discos SSD externos. 175,80, NELSON JESUS DIAZ MEDINA (78475663P)</t>
  </si>
  <si>
    <t>2308/2024</t>
  </si>
  <si>
    <t>PC NUC, 900 NUEVAS TECNOLOGÍAS #, Compra de un PC NUC para sustituir el equipo que está en la pantalla del Centro Cultural Guaires ya que está dando problemas. 459,00, NELSON JESUS DIAZ MEDINA (78475663P)</t>
  </si>
  <si>
    <t>2309/2024</t>
  </si>
  <si>
    <t>COMPRA DE MATERIALES, TRAFICO, COMPRA DE MATERIALES 92,28, MATERIALES DE CONSTRUCCIÓN GIL CHINEA SL (B35325653)</t>
  </si>
  <si>
    <t>2318/2024</t>
  </si>
  <si>
    <t>CENTRO OCUPACIONAL - ATREZO SPRAY ROJO 1, 600 SERVICIOS SOCIALES #, CENTRO OCUPACIONAL - ATREZO 4,88, FERRETERIA PADRON S.L. (B35781780)</t>
  </si>
  <si>
    <t>2320/2024</t>
  </si>
  <si>
    <t>CENTRO OCUPACIONAL - ATREZO SPRAY ROJO 2, 600 SERVICIOS SOCIALES #, CENTRO OCUPACIONAL - ATREZO, FERRETERIA PADRON S.L. (B35781780)</t>
  </si>
  <si>
    <t>2321/2024</t>
  </si>
  <si>
    <t>CENTRO OCUPACIONAL - ATREZO SPRAY ORO PULIDO, 600 SERVICIOS SOCIALES #, CENTRO OCUPACIONAL - ATREZO 6,64, FERRETERIA PADRON S.L. (B35781780)</t>
  </si>
  <si>
    <t>2333/2024</t>
  </si>
  <si>
    <t>CENTRO OCUPACIONAL - ATREZO SPRAY DORADO 2, 600 SERVICIOS SOCIALES #, CENTRO OCUPACIONAL - ATREZO 13,29, FERRETERIA PADRON S.L. (B35781780)</t>
  </si>
  <si>
    <t>2335/2024</t>
  </si>
  <si>
    <t>CENTRO OCUPACIONAL - ATREZO SPRAY ROJO Y DORADO, 600 SERVICIOS SOCIALES #, CENTRO OCUPACIONAL - ATREZO 11,53, FERRETERIA PADRON S.L. (B35781780)</t>
  </si>
  <si>
    <t>2337/2024</t>
  </si>
  <si>
    <t>CENTRO OCUPACIONAL - ATREZO SPRAY PLATA Y TELA GALLINERO, 600 SERVICIOS SOCIALES #, CENTRO OCUPACIONAL 60,06, FERRETERIA PADRON S.L. (B35781780)</t>
  </si>
  <si>
    <t>2338/2024</t>
  </si>
  <si>
    <t>CENTRO OCUPACIONAL - ATREZO PISTOLA DE SILICONA, 600 SERVICIOS SOCIALES #, CENTRO OCUPACIONAL 26,43, FERRETERIA PADRON S.L. (B35781780)</t>
  </si>
  <si>
    <t>2339/2024</t>
  </si>
  <si>
    <t>CENTRO OCUPACIONAL - ATREZO ESTRUCTURA DE MADERA, 600 SERVICIOS SOCIALES #, CENTRO OCUPACIONAL - ATREZO 505,35, JESUS VEGA MENDOZA (78475760J)</t>
  </si>
  <si>
    <t>2341/2024</t>
  </si>
  <si>
    <t>ARREGLO WC CENTRO OCUPACIONAL, 600 SERVICIOS SOCIALES #, CENTRO OCUPACIONAL 31,37, FERRETERIA PADRON S.L. (B35781780)</t>
  </si>
  <si>
    <t>2345/2024</t>
  </si>
  <si>
    <t>ESTAMPILLADO SELLO PFAE GALDARMARINA, 350 AGENCIA DE DESARROLLO LOCAL (ADL) #, ESTAMPILLADO SELLO PFAE GALDARMARINA, PEDRO PABLO TACORONTE MENDOZA (78472968G)</t>
  </si>
  <si>
    <t>2352/2024</t>
  </si>
  <si>
    <t>Compra alimento animales recogidos, 565 BIENESTAR ANIMAL #, Alimentación de animales callejeros recogidos 91,12, SPAR DENIZ DIAZ SLU (B35341387)</t>
  </si>
  <si>
    <t>2354/2024</t>
  </si>
  <si>
    <t>Compra alimento animales recogidos, 565 BIENESTAR ANIMAL #, Alimentación de animales callejeros recogidos 59,85, SPAR DENIZ DIAZ SLU (B35341387)</t>
  </si>
  <si>
    <t>2359/2024</t>
  </si>
  <si>
    <t>DOTACIÓN DE EXTINTORES DE SISTEMA CONTRAINCENDIOS SEGÚN NORMATIVA AL ALMACÉN DE LOS ROMERO, 540 ESCUELA DE MÚSICA #, Dotación de extintores de sistema antiincendios a las instalaciones del Almacén de los Romero 1.306,08, Extintores Guanche S.L. (ESB35328186)</t>
  </si>
  <si>
    <t>Extintores Guanche S.L.</t>
  </si>
  <si>
    <t>2361/2024</t>
  </si>
  <si>
    <t>2363/2024</t>
  </si>
  <si>
    <t>Por alojamiento y pensión  para los integrantes del grupo Locomía  - 738 €, 500, Por alojamiento y pensión  para los integrantes del grupo Locomía  - 738,00 €, LA MARQUESINA GESTION DE RESTAURANTE SL (B76362417)</t>
  </si>
  <si>
    <t>B76362417</t>
  </si>
  <si>
    <t>LA MARQUESINA GESTION DE RESTAURANTE SL</t>
  </si>
  <si>
    <t>2364/2024</t>
  </si>
  <si>
    <t>2365/2024</t>
  </si>
  <si>
    <t>SERVICIO DE TRANSPORTE DEL ELEVADOR DE LA NAVE INDUSTRIAL A GALDAR Y VOLVERLO A LLEVAR EL DIA SIGUIENTE A LA NAVE INDUSTRIAL.- 144.20 €, 500, SERVICIO DE TRANSPORTE DEL ELEVADOR DE LA NAVE INDUSTRIAL A GALDAR Y VOLVERLO A LLEVAR EL DIA SIGUIENTE A LA NAVE INDUSTRIAL.- 144,20 €, ARGELIO NICOLAS FLORES RAMOS (42825975K)</t>
  </si>
  <si>
    <t>2390/2024</t>
  </si>
  <si>
    <t>POR COMPRA DE MATERIAL PARA CANCHA DE SARDINA., 400 URBANISMO / OFICINA TÉCNICA (Administración) #, POR COMPRA DE MATERIAL PARA CANCHA DE SARDINA. 2.782,00, FER&amp;NOX SOLDADURAS, S.L.U. (B09795329)</t>
  </si>
  <si>
    <t>B09795329</t>
  </si>
  <si>
    <t>B76760057</t>
  </si>
  <si>
    <t>2396/2024</t>
  </si>
  <si>
    <t>Propuesta nº 0202-24- adquisición material informático. Toxicomanías. Nejedima (importe total: 174,90€), 180 INSTITUTO MUNICIPAL DE TOXICOMANÍAS #, Propuesta nº 0202-24- adquisición material informático. Toxicomanías. Nejedima Importe total: 174,90€, NELSON JESUS DIAZ MEDINA (78475663P)</t>
  </si>
  <si>
    <t>2402/2024</t>
  </si>
  <si>
    <t>MATERIAL EMBELLECIMIENTO MUSEO DEL MAR EN SARDINA, 570 TURISMO #, MATERIAL EMBELLECIMIENTO MUSEO DEL MAR EN SARDINA 449,40, VICENTE MORENO PEREZ (42841969F)</t>
  </si>
  <si>
    <t>2407/2024</t>
  </si>
  <si>
    <t>Propuesta de Gastos revisión y reparación maquinaria. Concejalía Parques y Jardines, 860 PARQUES Y JARDINES #, Propuesta de Gastos revisión y reparación maquinaria. Concejalía Parques y Jardines; importe: 652,35 euros, SAGRERA CANARIAS SA (A35022987)</t>
  </si>
  <si>
    <t>2410/2024</t>
  </si>
  <si>
    <t>Propuesta de Gastos fabricación y colocación ventanas en Edificio de Servicios Públicos Planta Alta. Concejalía Vías y obras, 420 VÍAS Y OBRAS-TALLERES MUNICIPALES #, Propuesta de Gastos fabricación y colocación ventanas en Edificio de Servicios Públicos Planta Alta. Concejalía Vías y obras; importe: 4.221,66 euros, ALUMINIOS ALONSO (B35887801)</t>
  </si>
  <si>
    <t>2411/2024</t>
  </si>
  <si>
    <t>Propuesta de gastos, Alimentación, PSB ENERO 2024, 530 ESCUELA INFANTIL - GUARDERIA #, Alimentación, Enero 2024 1.351,13, PEDRO SUAREZ BENITEZ SL (B35349679)</t>
  </si>
  <si>
    <t>2415/2024</t>
  </si>
  <si>
    <t>Propuesta de Gastos adquisición focos para varias calles del municipio. Concejalía Alumbrado, 440 ALUMBRADO #, Propuesta de Gastos adquisición focos para varias calles del municipio. Concejalía Alumbrado; importe:  166,58 euros, MATERIALES DE CONSTRUCCIÓN GIL CHINEA SL (B35325653)</t>
  </si>
  <si>
    <t>2416/2024</t>
  </si>
  <si>
    <t>Se necesita la contratación de empresa, para demoler cuarto de motores antiguo del pozo elevación de la Furnia., 430 ALCANTARILLADO #, Se necesita la contratación de empresa.(4.743,04), MONTESDEOCA CASTELLANO 2020 S.L. (B35263094)</t>
  </si>
  <si>
    <t>2417/2024</t>
  </si>
  <si>
    <t>Propuesta de Gastos adquisición repuestos lámparas sodio.  Concejalía de Alumbrado., 440 ALUMBRADO #, Propuesta de Gastos adquisición repuestos lámparas sodio. Concejalía de Alumbrado.; importe: 439,20 euros, INSTALADORA QUINTANA S.A. (A35107325)</t>
  </si>
  <si>
    <t>2418/2024</t>
  </si>
  <si>
    <t>IMPRESIÓN CARTÓN PLUMA, 570 TURISMO #, SOPORTE CARTÓN PLUMA OFICINA DE TURISMO 32,01, YESSICA DIAZ ROSARIO (78495139A)</t>
  </si>
  <si>
    <t>78495139A</t>
  </si>
  <si>
    <t>YESSICA DIAZ ROSARIO</t>
  </si>
  <si>
    <t>2419/2024</t>
  </si>
  <si>
    <t>Propuesta de Gastos adquisición silla despacho. Concejalía Museos, 510 ARCHIVO Y BIBLIOTECA #, Propuesta de Gastos adquisición silla despacho. Concejalía Museos; importe:  285,00 euros, MAYOLA RIVERO SILVA (52845094H)</t>
  </si>
  <si>
    <t>2424/2024</t>
  </si>
  <si>
    <t>Se necesita la compra de material, para el pintado de vallas biondas., 420 VÍAS Y OBRAS-TALLERES MUNICIPALES #, Se necesita la compra de material.(80,40), BOUTIQUE DE LA PINTURA S.L. (B35368836)</t>
  </si>
  <si>
    <t>2428/2024</t>
  </si>
  <si>
    <t>CURSO DE REPASO Y RECICLAJE DEL SOLTWARE DE GESTION POLICIAL VINFOPOL (2 SESIONES DE FORMACION DE 5 HORAS MODALIDAD ONLINE, 200 INTERVENCIÓN #, CURSO DE REPASO Y RECICLAJE DEL SOFTWARE DE GESTIÓN POLICIAL VINFOPOL (2 SESIONES DE FORMACIÓN DE 5 HORAS MODALIDAD ONLINE</t>
  </si>
  <si>
    <t>2432/2024</t>
  </si>
  <si>
    <t>COMPRA FRUTA Y VERDURAS ENERO, 690 RESIDENCIA DE MAYORES, COMPRA DE FRUTAS Y VERDURAS EN PEDRO SUAREZ BENITEZ PARA LA RESIDENCIA GENOVEVA PEREZ POR IMPORTE DE 3.239,88 € CORRESPONDIENTE AL MES DE ENERO., PEDRO SUAREZ BENITEZ SL (B35349679)</t>
  </si>
  <si>
    <t>2433/2024</t>
  </si>
  <si>
    <t>2443/2024</t>
  </si>
  <si>
    <t>PROPUESTA GASTOS, SERVICIOS SOCIALES BASE, GALA DE LA INCLUSIÓN DEL CARNAVAL 2024 300,00, RAQUEL DEL CAR SOSA MEDEROS (78499156H)</t>
  </si>
  <si>
    <t>78499156H</t>
  </si>
  <si>
    <t>RAQUEL DEL CAR SOSA MEDEROS</t>
  </si>
  <si>
    <t>2450/2024</t>
  </si>
  <si>
    <t>Talleres de elaboración de queso para “EDUCARURAL” por importe de 400,00€ financiado con subvención del Cabildo. Sector primario 2023, 350 AGENCIA DE DESARROLLO LOCAL (AEDL) #, Talleres de elaboración de queso para “EDUCARURAL” por importe de 400,00€ financiado con subvención del Cabildo. Sector primario 2023, Judit Silvela Alemán (78476228K)</t>
  </si>
  <si>
    <t>78476228K</t>
  </si>
  <si>
    <t>2461/2024</t>
  </si>
  <si>
    <t>Adquisición Sillas Plegables para conciertos, 540 ESCUELA DE MÚSICA #, Adquisición de sillas plegables negras para los conciertos y audiciones (alumnado) 2.247,00, EL MISTERIO DE LA BRIDA (B76240688)</t>
  </si>
  <si>
    <t>EL MISTERIO DE LA BRIDA</t>
  </si>
  <si>
    <t>2485/2024</t>
  </si>
  <si>
    <t>POR SERVICIOS DE AMBULANCIA PARA LA SWIMSILVESTRE 2023 324 €, DEPORTES, Por servicios de ambulancia para la SwimSilvestre Solidaria Playa Sardina 2024 324,00, SERVICIO DE AMBULANCIAS GARCIA TACORONTE S.L. (B35278555)</t>
  </si>
  <si>
    <t>2491/2024</t>
  </si>
  <si>
    <t>POR SERVICIOS DE AMBULANCIA PARA EL CAMPEONATO DE SKATE 2023 140 €, DEPORTES, Por servicios ambulancia para el Campeonato de Skate organizado con motivo de la reparación de la rampa del parque Rayco Reyes 140,00, SERVICIO DE AMBULANCIAS GARCIA TACORONTE S.L. (B35278555)</t>
  </si>
  <si>
    <t>2497/2024</t>
  </si>
  <si>
    <t>Compra alimento animales recogidos, 565 BIENESTAR ANIMAL #, Alimentación de animales callejeros recogidos 99,75, SPAR DENIZ DIAZ SLU (B35341387)</t>
  </si>
  <si>
    <t>2503/2024</t>
  </si>
  <si>
    <t>REPARACIONES DE AVERIAS ALUMBRADO URGENTES, 440 ALUMBRADO #, REPARACIONES DE AVERIAS DE ALUMBRADO URGENTES POR IMPORTE DE 2.350,79 € EMILIO DELGADO PEREZ., EMILIO DELGADO PEREZ (44715496T)</t>
  </si>
  <si>
    <t>2504/2024</t>
  </si>
  <si>
    <t>SERVICO ABIERTO PALMA DE ROJAS, 440 ALUMBRADO #, SERVICIO ABIERTO PALMA DE ROJAS POR IMPORTE DE 87,74 € EMILIO DELGADO PEREZ., EMILIO DELGADO PEREZ (44715496T)</t>
  </si>
  <si>
    <t>2506/2024</t>
  </si>
  <si>
    <t>POR MATERIAL Y MANO DE OBRA PARA LA CANCHA DEL COLEGIO DE SARDINA, 400 URBANISMO / OFICINA TÉCNICA (Administración) #, POR MATERIAL Y MANO DE OBRA PARA LA CANCHA DEL COLEGIO DE SARDINA 1.432,46, MONTESDEOCA CASTELLANO 2020 S.L. (B35263094)</t>
  </si>
  <si>
    <t>2515/2024</t>
  </si>
  <si>
    <t>Se necesita la compra de material, para el pintado del pasamanos de la escalera de acceso a la playa de Los II Roques., 420 VÍAS Y OBRAS-TALLERES MUNICIPALES #, Se necesita la compra de material.(119,46), BOUTIQUE DE LA PINTURA S.L. (B35368836)</t>
  </si>
  <si>
    <t>2517/2024</t>
  </si>
  <si>
    <t>Se necesita la compra de material, para el marcado del aparcamiento de las Huertas del Rey., 420 VÍAS Y OBRAS-TALLERES MUNICIPALES #, Se necesita la compra de material.(67,86), MATERIALES DE CONSTRUCCIÓN GIL CHINEA SL (B35325653)</t>
  </si>
  <si>
    <t>2519/2024</t>
  </si>
  <si>
    <t>LUMINARIA SOLAR SAUCILLO/EL RETAMAL, 440 ALUMBRADO #, LUMINARIA SOLAR EN SAUCILLO/EL RETAMAL POR IMPORTE DE 1.374,79 € POR DIEXFE., DIEXFE, S.L. (B15053952)</t>
  </si>
  <si>
    <t>2520/2024</t>
  </si>
  <si>
    <t>Se necesita la contratación de transporte grúa, para el cambio de ubicación de casetas del Cementerio., 420 VÍAS Y OBRAS-TALLERES MUNICIPALES #, Se necesita la contratación de transporte grúa.(344,70), JOSE MANUEL DIAZ MENDOZA (78466579D)</t>
  </si>
  <si>
    <t>2521/2024</t>
  </si>
  <si>
    <t>ACCESORIOS MATERIAL FOTOVOLTAICO, 440 ALUMBRADO #, ACCESORIOS PARA SUSTITUCION DE MATERIAL FOTOVOLTAICO EN CAIDEROS/MAMA FELIPA POR IMPORTE DE 3.186,09 € POR DIEXFE., DIEXFE, S.L. (B15053952)</t>
  </si>
  <si>
    <t>2522/2024</t>
  </si>
  <si>
    <t>ACCESORIOS MATERIAL FOTOVOLTAICO JUNCALILLO/VECINDAD, 440 ALUMBRADO #, ACCESORIOS PARA SUSTITUCION DE MATERIAL FOTOVOLTAICO EN JUNCALILLO/VECINDAD POR IMPORTE DE 3.894,10 € POR DIEXFE., DIEXFE, S.L. (B15053952)</t>
  </si>
  <si>
    <t>2523/2024</t>
  </si>
  <si>
    <t>Se necesita la compra de material, para el arreglo de aceras en el Lomo San Antón., 420 VÍAS Y OBRAS-TALLERES MUNICIPALES #, Se necesita la compra de material.(385,56), PREFABRICADOS DIMAGIL S.L. (B35740125)</t>
  </si>
  <si>
    <t>2524/2024</t>
  </si>
  <si>
    <t>COMPRA FOCO JORDAN, 440 ALUMBRADO #, COMPRA DE FOCO PARA CALLE EL JORDAN POR IMPORTE DE 95,59 € EN DIEXFE., DIEXFE, S.L. (B15053952)</t>
  </si>
  <si>
    <t>2527/2024</t>
  </si>
  <si>
    <t>Se necesita la compra de material, para el arreglo de aceras en Marmolejos., 420 VÍAS Y OBRAS-TALLERES MUNICIPALES #, Se necesita la compra de material.(278,58), PREFABRICADOS DIMAGIL S.L. (B35740125)</t>
  </si>
  <si>
    <t>2532/2024</t>
  </si>
  <si>
    <t>Se necesita la contratación de empresa, para el traslado de mobiliario de oficina del almacén de vías y obras., 420 VÍAS Y OBRAS-TALLERES MUNICIPALES #, Se necesita la contratación de empresa.(331,06), ANTONIO HERNANDEZ GONZALEZ (42840896S)</t>
  </si>
  <si>
    <t>2533/2024</t>
  </si>
  <si>
    <t>Se necesita la compra de material, para su almacenamiento y posterior utilización donde se requiera., 420 VÍAS Y OBRAS-TALLERES MUNICIPALES #, Se necesita la compra de material.(408,98), MATERIALES DE CONSTRUCCIÓN GIL CHINEA SL (B35325653)</t>
  </si>
  <si>
    <t>2536/2024</t>
  </si>
  <si>
    <t>COMPRA DE AGUA EMBOTELLADA MARZO/23 Y ENERO/24, 690 RESIDENCIA DE MAYORES, COMPRA DE AGUA EMBOTELLADA PARA LA RESIDENCIA GENOVEVA PEREZ POR IMPORTE DE 1.152,80 € EN IDELFONSO RIVERO QUINTANA., ILDEFONSO RIVERO QUINTANA (43660344L)</t>
  </si>
  <si>
    <t>2538/2024</t>
  </si>
  <si>
    <t>POR OBRA EN COLEGIO DE SARDINA, 400 URBANISMO / OFICINA TÉCNICA #, OBRA EN COLEGIO DE SARDINA. 7.237,44, MONTESDEOCA CASTELLANO 2020 S.L. (B35263094)</t>
  </si>
  <si>
    <t>2541/2024</t>
  </si>
  <si>
    <t>SUMINISTRO CHAPAS Y BISAGRAS, 690 RESIDENCIA DE MAYORES, COMPRA DE CHAPAS Y BISAGRAS PARA LA RESIDENCIA GENOVEVA PEREZ POR IMPORTE DE 412,16 € EN ALUMINIOS ALONSO., ALUMINIOS ALONSO (B35887801)</t>
  </si>
  <si>
    <t>2542/2024</t>
  </si>
  <si>
    <t>DESMONTE REJILLAS LETRAS ROTONDA, 440 ALUMBRADO #, DESMONTE DE REJILLAS DE ACERO LETRAS GALDAR ROTONDA POR IMPORTE DE 4.233,26 € BORO PEÑA E HIJOS., BORO PEÑA E HIJOS SL (B76241124)</t>
  </si>
  <si>
    <t>2560/2024</t>
  </si>
  <si>
    <t>OFERTA POR TRABAJOS DE LEVANTAMIENTO ALTIMÉTRICO EN ZONA DENOMINADA LLANO DE LOS QUINTANA (T.M. DE GÁLDAR), 400 URBANISMO / OFICINA TÉCNICA #, OFERTA POR TRABAJOS DE LEVANTAMIENTO ALTIMÉTRICO EN ZONA DENOMINADA LLANO DE LOS QUINTANA (T.M. DE GÁLDAR) 481,50, MANUEL GOMEZ MARTIN (42873522G)</t>
  </si>
  <si>
    <t>42873522G</t>
  </si>
  <si>
    <t>MANUEL GOMEZ MARTIN</t>
  </si>
  <si>
    <t>2572/2024</t>
  </si>
  <si>
    <t>Propuesta nº 24.000.014- adquisición material de limpieza. Toxicomanías.Quiminor (importe total: 69,97€), 180 INSTITUTO MUNICIPAL DE TOXICOMANÍAS #, Propuesta nº 24.000.014- adquisición material de limpieza. Toxicomanías. Exclusivas Quiminor Importe total: 69,97€, EXCLUSIVAS QUIMINOR, S.L.U. (B35984772)</t>
  </si>
  <si>
    <t>2573/2024</t>
  </si>
  <si>
    <t>Reposición luminarias fundidas Almacén de los Romero, 540 ESCUELA DE MÚSICA #, Reposición de luminarias fundidas en Almacén de los Romero 396,95, DIEXFE, S.L. (B15053952)</t>
  </si>
  <si>
    <t>2579/2024</t>
  </si>
  <si>
    <t>Por alquiler de brazo articulado para el desmontaje del escenario del carnaval en la Quinta - 498.29 €, 500, Por alquiler de brazo articulado para el desmontaje del escenario del carnaval en la Quinta - 498,29 €, Elevaciones Archipielago SAU (A76204148)</t>
  </si>
  <si>
    <t>B76339878</t>
  </si>
  <si>
    <t>ARTE Y COMUNICACIÓN. SL</t>
  </si>
  <si>
    <t>2581/2024</t>
  </si>
  <si>
    <t>Yunta para la bajada de la Virgen De La Vega - 256.80 €, 500, Yunta para la bajada de la Virgen De La Vega - 256.80 €, Rubén Alemán Medina (44313650X)</t>
  </si>
  <si>
    <t>44313650X</t>
  </si>
  <si>
    <t>Rubén Alemán Medina</t>
  </si>
  <si>
    <t>2582/2024</t>
  </si>
  <si>
    <t>Producción Lonas microperforadas 370 gramos con refuerzos y ollados metálicos Carnaval Gáldar 2024 - frontal escenario lonas de 250 x 975 cm - 2668.90 €, 500, Producción Lonas microperforadas 370 gramos con refuerzos y ollados metálicos Carnaval Gáldar 2024 - frontal escenario lonas de 250 x 975 cm - 2.668,90 €, YERAY GONZALEZ PEREZ (78488807L)</t>
  </si>
  <si>
    <t>2583/2024</t>
  </si>
  <si>
    <t>Billete para el traslado de cantante de la Década Prodigiosa - 580 €, 500, Billete para el traslado de cantante de la Década Prodigiosa - 580,00 €, Viajes Tizziri S.L (B76015486)</t>
  </si>
  <si>
    <t>2584/2024</t>
  </si>
  <si>
    <t>2607/2024</t>
  </si>
  <si>
    <t>POR PRODUCTOS QUÍMICOS PARA EL TRATAMIENTO DEL AGUA DE LA PISCINA 87,01 €, DEPORTES, Por productos químicos para el tratamiento del agua de la piscina, Productos Químicos Brisas Canarias SL. (B35461466)</t>
  </si>
  <si>
    <t>2610/2024</t>
  </si>
  <si>
    <t>Exhibición  de arrastre canario para “Cata queso 2023” por importe de 2.330,00€., 350 AGENCIA DE DESARROLLO LOCAL (AEDL) #, Exhibición  de arrastre canario para “Cata queso 2023” por importe de 2.330,00€., CLUB DE ARRASTRE EL TRILLO GRAN CANARIA (G76239987)</t>
  </si>
  <si>
    <t>2617/2024</t>
  </si>
  <si>
    <t>Pendrive 128Gb, 900 NUEVAS TECNOLOGÍAS #, Compra de 10 pendrive de 128Gb para poder ser usando en los distintos departamentos. 99,00, NELSON JESUS DIAZ MEDINA (78475663P)</t>
  </si>
  <si>
    <t>2621/2024</t>
  </si>
  <si>
    <t>Honorarios para la prestación de servicios de dirección de obra "Actuaciones en Senderos y Caminos Rurales Peatonales" 15.943,00, 400 URBANISMO / OFICINA TÉCNICA (Administración) #, Honorarios para la prestación de servicios de dirección de obra "Actuaciones en Senderos y Caminos Rurales Peatonales", CARLOS JAVIER CABRERA MORENO (78475830Z)</t>
  </si>
  <si>
    <t>78475830Z</t>
  </si>
  <si>
    <t>CARLOS JAVIER CABRERA MORENO</t>
  </si>
  <si>
    <t>2626/2024</t>
  </si>
  <si>
    <t>COMPRA DE MATERIALES DE FERRETERIA, 690 RESIDENCIA DE MAYORES, COMPRA DE MATERIALES DE FERRETERIA EN GIL CHINEA POR IMPORTE DE 299,57 € PARA LA RESIDENCIA GENOVEVA PEREZ., MATERIALES DE CONSTRUCCIÓN GIL CHINEA SL (B35325653)</t>
  </si>
  <si>
    <t>2655/2024</t>
  </si>
  <si>
    <t>Paseo en burro, elaboración queso y trilla para “Fiesta de la Lana 2023” por importe de 1.000€., 350 AGENCIA DE DESARROLLO LOCAL (AEDL) #, Paseo en burro, elaboración queso y trilla para “Fiesta de la Lana 2023” por importe de 1.000,00 €., CLUB DE ARRASTRE EL TRILLO GRAN CANARIA (G76239987)</t>
  </si>
  <si>
    <t>2661/2024</t>
  </si>
  <si>
    <t>Propuesta de Gastos adquisición armario bajo con puertas para despacho Concejala. Concejalía de Hacienda y Patrimonio, 150 PATRIMONIO #, Propuesta de Gastos adquisición armario bajo con puertas para despacho Concejala. Concejalía de Hacienda y Patrimonio; importe: 207,03 euros, ARTURO MARTINEZ SERRA S.L. (B38323531)</t>
  </si>
  <si>
    <t>B38323531</t>
  </si>
  <si>
    <t>ARTURO MARTINEZ SERRA S.L.</t>
  </si>
  <si>
    <t>2675/2024</t>
  </si>
  <si>
    <t>Se necesita la contratación de plataforma elevadora, para el pintado del Centro de Día en Barrial., 420 VÍAS Y OBRAS-TALLERES MUNICIPALES #, Se necesita la contratación de plataforma elevadora.(976,40), PROMONZON, S.L. (B35814276)</t>
  </si>
  <si>
    <t>B35814276</t>
  </si>
  <si>
    <t>2681/2024</t>
  </si>
  <si>
    <t>POR MATERIAL DE FERRETERÍA PARA REPARACIONES EN VARIAS INSTALACIONES DEPORTIVAS MUNICIPALES 786,38 €, DEPORTES, Por material de ferretería para reparaciones en varias instalaciones deportivas municipales, MATERIALES DE CONSTRUCCIÓN GIL CHINEA SL (B35325653)</t>
  </si>
  <si>
    <t>2682/2024</t>
  </si>
  <si>
    <t>Escudo de madera y Placa de piedra . Uniformes del personal de la Concejalía de Educación, 515 EDUCACIÓN #, Escudo madera y Placa piedra . Uniformes del personal de la Concejalía de Educación. 462,78, PEDRO PABLO TACORONTE MENDOZA (78472968G)</t>
  </si>
  <si>
    <t>2684/2024</t>
  </si>
  <si>
    <t>POR LATA DE ACEITE PARA VEHÍCULO DE LA CONCEJALÍA TF9387AX 17,50 €, DEPORTES, Por lata de aceite de motor para el vehículo de la concejalía TF9387AX, ALFREDO DELGADO ALONSO (44306186K)</t>
  </si>
  <si>
    <t>2704/2024</t>
  </si>
  <si>
    <t>POR RACORD DE INYECCIÓN DE PRODUCTOS QUÍMICOS PARA EL AGUA DE LA PISCINA 136,96 €, DEPORTES, Por racords de inyección de productos químicos para el tratamiento del agua de la piscina 136,96, Productos Químicos Brisas Canarias SL. (B35461466)</t>
  </si>
  <si>
    <t>2718/2024</t>
  </si>
  <si>
    <t>POR SERVICIOS VARIOS DE TRANSPORTE DE MATERIALES 1.133,00 €, DEPORTES, Por servicios varios de transportes de materiales de la Concejalía de Deportes, ARGELIO NICOLAS FLORES RAMOS (42825975K)</t>
  </si>
  <si>
    <t>2723/2024</t>
  </si>
  <si>
    <t>REFUERZO LIMPIEZA FEBRERO, 690 RESIDENCIA DE MAYORES, REFUERZO SERVICIO DE LIMPIEZA EL 9 DE FEBRERO EN LA RESIDENCIA GENOVEVA PEREZ POR COMPSI CON IMPORTE DE 126,26 €., COMPSI SERVICIOS CEE (B35812494)</t>
  </si>
  <si>
    <t>2737/2024</t>
  </si>
  <si>
    <t>Fabricado, suministro y montaje de guía corredera para pantallas de Leds, de 12metros de longitud. Desmontable y soldada sobre cuadradillo 120x60x3 galvanizado.- 1454.34 €, 500, Fabricado, suministro y montaje de guía corredera para pantallas de Leds, de 12metros de longitud. Desmontable y soldada sobre cuadradillo 120x60x3 galvanizado.- 1.454,34 €, BORO PEÑA E HIJOS SL (B76241124)</t>
  </si>
  <si>
    <t>2738/2024</t>
  </si>
  <si>
    <t>Por carteles laminados, lanyerd, detalle pregonera  y tarjeta identificativa para los actos del carnaval - 1048.28 €, 500, Por carteles laminados, lanyerd, detalle pregonera  y tarjeta identificativa para los actos del carnaval - 1.048,28 €, PEDRO PABLO TACORONTE MENDOZA (78472968G)</t>
  </si>
  <si>
    <t>2741/2024</t>
  </si>
  <si>
    <t>Trabajos realizados en el evento Telemaratón, mano de obra de dos personas - 356.52 €, 500, Trabajos realizados en el evento Telemaratón, mano de obra de dos personas - 356,52 €, ANTONIO HERNANDEZ GONZALEZ (42840896S)</t>
  </si>
  <si>
    <t>2745/2024</t>
  </si>
  <si>
    <t>Por servicios de transporte y grua para el traslado de las casetas para los vestuarios de la quinta - 720,30, 500, Por servicios de transporte y grua para el traslado de las casetas para los vestuarios de la quinta - 713,40 €, JOSE MANUEL DIAZ MENDOZA (78466579D)</t>
  </si>
  <si>
    <t>45757358P</t>
  </si>
  <si>
    <t>NESTOR CARBALLO MARRERO</t>
  </si>
  <si>
    <t>2763/2024</t>
  </si>
  <si>
    <t>Propuesta de gastos, Instaladora Pérez Rodríguez, arreglo centralita depósito agua, 530 ESCUELA INFANTIL - GUARDERIA #, Gastos por arreglo de avería eléctrica en cuadro de los depósitos de agua caliente por rotura de la centralita 791,80, FRANCISCO PEREZ RODRIGUEZ (42796233H)</t>
  </si>
  <si>
    <t>2764/2024</t>
  </si>
  <si>
    <t>Propuesta nº V000108/2024- adquisición material laboratorio. Toxicomanías. TB Diagnost s.a. (importe total: 607,70€), 180 INSTITUTO MUNICIPAL DE TOXICOMANÍAS #, Propuesta nº V000108/2024- adquisición material laboratorio. Toxicomanías.  Proveedor:TB Diagnost s.a.  Importe total: 607,70€, TB DIAGNOST, S.A. (A35280676)</t>
  </si>
  <si>
    <t>A35280676</t>
  </si>
  <si>
    <t>2770/2024</t>
  </si>
  <si>
    <t>Propuesta de Gastos Servicio de poda de 3 palmeras carretera Sardina. Concejalía Parques y Jardines, 860 PARQUES Y JARDINES #, Propuesta de Gastos Servicio de poda de 3 palmeras carretera Sardina. Concejalía Parques y Jardines; importe: 128,40 euros, VICTOR FELIPE RIVERO SOSA (44321102X)</t>
  </si>
  <si>
    <t>2772/2024</t>
  </si>
  <si>
    <t>Propuesta de Gastos  reparación bomba jardines. Concejalía Parques y Jardines, 860 PARQUES Y JARDINES #, Propuesta de Gastos reparación bomba jardines. Concejalía Parques y Jardines; importe: 184,81 euros, MR MICRORRIEGO, S.L. (B35094598)</t>
  </si>
  <si>
    <t>2773/2024</t>
  </si>
  <si>
    <t>Propuesta de Gastos camión y grua en traslado barrera Playa Sardina, Concejalía de Playas, 910 PLAYAS #, Propuesta de Gastos camión y grua en traslado barrera Playa Sardina, Concejalía de Playas; importe: 210,09 euros, ANTONIO HERNANDEZ GONZALEZ (42840896S)</t>
  </si>
  <si>
    <t>2774/2024</t>
  </si>
  <si>
    <t>Propuesta adqusición material laboratorio- Toxicomanías. Tb diagNost s.a. (importe total: 2627,53€), 180 INSTITUTO MUNICIPAL DE TOXICOMANÍAS #, Propuesta adquisición material laboratorio- Toxicomanías.  Proveedor:Tb diagNost s.a.  Importe total: 2.627,53€, TB DIAGNOST, S.A. (A35280676)</t>
  </si>
  <si>
    <t>2775/2024</t>
  </si>
  <si>
    <t>Propuesta de Gastos adquisición material fontanería, fregadero Club 3ª Edad Galdar. Concejalía Clubs Mayores, 680 CLUB DE MAYORES / VIAJES, Propuesta de Gastos adquisición material fontanería, fregadero Club 3ª Edad Galdar. Concejalía Clubs Mayores; importe: 62,65 euros, FERRETERIA PADRON S.L. (B35781780)</t>
  </si>
  <si>
    <t>2776/2024</t>
  </si>
  <si>
    <t>Propuesta adquisición material oficina gral. Toxicomanías. Imprenta El Norte (importe total: 126€), 180 INSTITUTO MUNICIPAL DE TOXICOMANÍAS #, Adquisición material oficina Toxicomanías Imprenta El Norte Importe total: 126€, IMPRENTA LIBRERIA EL NORTE (J35470723)</t>
  </si>
  <si>
    <t>2778/2024</t>
  </si>
  <si>
    <t>Propuesta de Gastos cambio gomas vehículo 6231FRT y 4434DRG. Concejalía Parque Movil, 840 PARQUE MOVIL #, Propuesta de Gastos cambio gomas vehículo 6231FRT y 4434DRG. Concejalía Parque Movil; importe: 273,11 euros, VEGA NEUMATICOS - DOMINGO VEGA FLEITAS (42801955J)</t>
  </si>
  <si>
    <t>2787/2024</t>
  </si>
  <si>
    <t>presupuesto ampliación y enmarcacion listado jueces de paz, 580 RELACIONES INSTITUCIONALES #, presupuesto ampliación y enmarcación listado jueces de paz 71,00, ROBERTO LOPEZ MENDOZA (44726654A)</t>
  </si>
  <si>
    <t>44726654A</t>
  </si>
  <si>
    <t>ROBERTO LOPEZ MENDOZA</t>
  </si>
  <si>
    <t>2792/2024</t>
  </si>
  <si>
    <t>Propuesta de gastos, Servicio de Ambulancia, Carrera Solidaria, 515 EDUCACIÓN #, Servicio de Ambulancia para evento educativo carrera solidaria miércoles 20 de marzo 2024, en colaboración con IES ROQUE AMAGRO 105,00, SERVICIO DE AMBULANCIAS GARCIA TACORONTE S.L. (B35278555)</t>
  </si>
  <si>
    <t>2797/2024</t>
  </si>
  <si>
    <t>Propuesta de gastos, ambulancia, evento igualdad CEP 21 de febrero, 515 EDUCACIÓN #, Servicio de ambulancia para evento igualdad organizado en colaboración con CEP Gran Canaria Noroeste 21 de febrero de 2024, SERVICIO DE AMBULANCIAS GARCIA TACORONTE S.L. (B35278555)</t>
  </si>
  <si>
    <t>2799/2024</t>
  </si>
  <si>
    <t>Altavoces, webcam y auriculares, 900 NUEVAS TECNOLOGÍAS #, Compra de altavoces, auriculares y webcam para videoconferencias. 384,60, NELSON JESUS DIAZ MEDINA (78475663P)</t>
  </si>
  <si>
    <t>2800/2024</t>
  </si>
  <si>
    <t>Servicio de Ambulancia para “EDUCARURAL” por un importe de  280€ financiado con subvención del Cabildo. Sector primario 2023, 350 AGENCIA DE DESARROLLO LOCAL (AEDL) #, Servicio de Ambulancia para “EDUCARURAL” por un importe de  280,00 € financiado con subvención del Cabildo. Sector primario 2023, SERVICIO DE AMBULANCIAS GARCIA TACORONTE S.L. (B35278555)</t>
  </si>
  <si>
    <t>2802/2024</t>
  </si>
  <si>
    <t>COMPRA DE PRODUCTOS CONGELADOS ENERO, 690 RESIDENCIA DE MAYORES, COMPRA DE PRODUCTOS CONGELADOS EN FRIGONORTE MES DE ENERO POR IMPORTE DE 2.406,22 € PARA LA RESIDENCIA GENOVEVA PEREZ., FRIGONORTE S.L. (B35095264)</t>
  </si>
  <si>
    <t>2808/2024</t>
  </si>
  <si>
    <t>Por compra de diferentes materiales para la concejalía de cultura - 157.58 €, 500, Por compra de diferentes materiales para la concejalía de cultura - 157,58 €, FERRETERIA PADRON S.L. (B35781780)</t>
  </si>
  <si>
    <t>2809/2024</t>
  </si>
  <si>
    <t>Se necesita la compra de material, para el pintado de vallas biondas., 420 VÍAS Y OBRAS-TALLERES MUNICIPALES #, Se necesita la compra de material.(139,18), BOUTIQUE DE LA PINTURA S.L. (B35368836)</t>
  </si>
  <si>
    <t>2810/2024</t>
  </si>
  <si>
    <t>Por compra de accesorios para la decoración de las carrozas del carnaval - 30.41 €, 500, Por compra de accesorios para la decoración de las carrozas del carnaval - 30,41 €, WYC HOME 2021 SL (B06871909)</t>
  </si>
  <si>
    <t>2811/2024</t>
  </si>
  <si>
    <t>Por compra de goma eva para la decoración de las carrozas del carnaval - 10.09 €, 500, Por compra de goma eva para la decoración de las carrozas del carnaval - 10,09 €, WYC HOME 2021 SL (B06871909)</t>
  </si>
  <si>
    <t>2812/2024</t>
  </si>
  <si>
    <t>Por servicios de transporte para el traslado de los diferentes artistas del carnaval - 596.85 €, 500, Por servicios de transporte para el traslado de los diferentes artistas del carnaval - 596,85 €, VICTOR DANIEL SUAREZ VEGA (78488178B)</t>
  </si>
  <si>
    <t>78488178B</t>
  </si>
  <si>
    <t>VICTOR DANIEL SUAREZ VEGA</t>
  </si>
  <si>
    <t>2818/2024</t>
  </si>
  <si>
    <t>Por instalación electrica y desconexión en el Recinto Cultural la Quinta para los carnavales - 5.162.75 €, 340 PRESIDENCIA #, Por instalación electrica y desconexión en el Recinto Cultutal la Quinta para los carnavales - 5.162.75 €, INELCANSA SL (B35452176)</t>
  </si>
  <si>
    <t>2825/2024</t>
  </si>
  <si>
    <t>GASTO SUPLIDO JUAN MANUEL SOSA SANTANA, 720 POLICÍA LOCAL (Jefatura), GASTO SUPLIDO JUAN MANUEL SOSA SANTANA (78470676N), MATERIAL DE OFICINA PARA JEFATURA DE LA POLICÍA LOCAL. (SOPORTE DE PARED PARA DOCUMENTACIÓN). 51,00, IKEA SARTON CANARIAS, S.A. (A35474832)</t>
  </si>
  <si>
    <t>A35474832</t>
  </si>
  <si>
    <t>GASTO SUPLIDO JUAN MANUEL SOSA SANTANA</t>
  </si>
  <si>
    <t>2826/2024</t>
  </si>
  <si>
    <t>PROPUESTA GASTOS, 680 CLUB DE MAYORES / VIAJES, MATERIAL PARA EL CARNAVAL 472,62, ESTHER MONZON SANTANA (42841354J)</t>
  </si>
  <si>
    <t>2827/2024</t>
  </si>
  <si>
    <t>POLICIA LOCAL - AGUA PARA EVENTOS DIA 10 DE FEBRERO (CABALGATA Y MOGOLLÓN)., 720 POLICÍA LOCAL (Jefatura), POLICIA LOCAL - AGUA PARA EVENTOS DIA 10 DE FEBRERO (CABALGATA Y MOGOLLÓN). 43,00, SPAR DENIZ DIAZ SLU (B35341387)</t>
  </si>
  <si>
    <t>2829/2024</t>
  </si>
  <si>
    <t>TRAFICO - GASTOS TRASLADO POR GRÚA AL DEPOSITO MUNICIPAL VEHÍCULOS 6016JGK - 4917JKB, 450 TRÁFICO #, TRAFICO - GASTOS TRASLADO POR GRÚA AL DEPOSITO MUNICIPAL VEHÍCULOS 6016JGK - 4917JKB 154,50, GRUAS LAS PALMAS S.L.                                        (B35232370)</t>
  </si>
  <si>
    <t>2830/2024</t>
  </si>
  <si>
    <t>TRAFICO - GASTOS INSTALACIÓN Y RETIRADA DE MEDIDAS PROTECTORAS (NEW JERSEY) PARA EL EVENTO DE LA CALBALGATA DE CARNAVAL. 359,80, 450 TRÁFICO #, TRAFICO - GASTOS INSTALACIÓN Y RETIRADA DE MEDIDAS PROTECTORAS (NEW JERSEY) PARA EL EVENTO DE LA CALBALGATA DE CARNAVAL., JOSE MANUEL DIAZ MENDOZA (78466579D)</t>
  </si>
  <si>
    <t>2834/2024</t>
  </si>
  <si>
    <t>TRAFICO - GASTOS TRASLADO POR GRÚA AL DEPOSITO MUNICIPAL VEHÍCULOS 8075LXH - 9597BKX - C1093BVS - 5438BJW - 1210FDR, 450 TRÁFICO #, TRAFICO - GASTOS TRASLADO POR GRÚA AL DEPOSITO MUNICIPAL VEHÍCULOS 8075LXH - 9597BKX - C1093BVS - 5438BJW - 1210FDR 350,20, GRUAS SEVERO S.L. (B35511799)</t>
  </si>
  <si>
    <t>2837/2024</t>
  </si>
  <si>
    <t>POLICIA LOCAL - REPUESTOS VARIOS PARA REPARACIÓN ORDENADOR, 720 POLICÍA LOCAL (Jefatura), POLICIA LOCAL - REPUESTOS VARIOS PARA REPARACIÓN ORDENADOR 117,30, NELSON JESUS DIAZ MEDINA (78475663P)</t>
  </si>
  <si>
    <t>2845/2024</t>
  </si>
  <si>
    <t>DETECTORES DE GAS, 690 RESIDENCIA DE MAYORES, REVISION DETECTOR DE GAS EN LA RESIDENCIA GENOVEVA PEREZ POR IMPORTE DE 398,86 € POR SEBASTIAN GARCIA HERNANDEZ., SEBASTIAN GARCIA HERNANDEZ (43247436F)</t>
  </si>
  <si>
    <t>2848/2024</t>
  </si>
  <si>
    <t>MANO DE OBRA Y CAMBIO ACCESORIOS GAS, 690 RESIDENCIA DE MAYORES, MANO DE OBRA Y CAMBIO ACCESORIOS DE GAS  EN LA RESIDENCIA GENOVEVA PEREZ POR IMPORTE DE 542,49 € POR SEBASTIAN GARCIA HERNANDEZ., SEBASTIAN GARCIA HERNANDEZ (43247436F)</t>
  </si>
  <si>
    <t>2850/2024</t>
  </si>
  <si>
    <t>ARREGLO FREIDORA, 690 RESIDENCIA DE MAYORES, ARREGLO FREIDORA DE LA RESIDENCIA GENOVEVA PEREZ POR IMPORTE DE 109,64 € POR SEBASTIAN GARCIA HERNANDEZ., SEBASTIAN GARCIA HERNANDEZ (43247436F)</t>
  </si>
  <si>
    <t>2851/2024</t>
  </si>
  <si>
    <t>REVISION Y LIMPIEZA DE QUEMADORES COCINA, 690 RESIDENCIA DE MAYORES, REVISION Y LIMPIEZA DE LOS QUEMADORES DE COCINA DE LA RESIDENCIA GENOVEVA PEREZ POR IMPORTE DE 201,31 € EN SEBASTIAN GARCIA HERNANDEZ., SEBASTIAN GARCIA HERNANDEZ (43247436F)</t>
  </si>
  <si>
    <t>2859/2024</t>
  </si>
  <si>
    <t>Por compra de material para la sala de exposiciones del museo de la Ciudad - 566,46 €, 152 PATRIMONIO HISTÓRICO #, Por compra de material para la sala de exposiciones del museo de la Ciudad - 566,46 €, MATERIALES DE CONSTRUCCIÓN GIL CHINEA SL (B35325653)</t>
  </si>
  <si>
    <t>2861/2024</t>
  </si>
  <si>
    <t>Actuación Surco y Arado Fiesta de la Cebolla año 2023 por importe de 500,00€. Sector primario 2024, 350 AGENCIA DE DESARROLLO LOCAL (AEDL) #, Actuación Surco y Arado Fiesta de la Cebolla año 2023 por importe de 500,00€. Sector primario 2024, AGRUPACION CULTURAL Y FOLKLORICA SURCO Y ARADO (G35820166)</t>
  </si>
  <si>
    <t>G35820166</t>
  </si>
  <si>
    <t>2862/2024</t>
  </si>
  <si>
    <t>POR SERVICIOS DE AMBULANCIA PARA LA CONCENTRACIÓN DE JUDO 112 €, DEPORTES, Por servicios de ambulancia para la concentración de judo que tuvo lugar el pasado 27/01/2024 en el Pabellón Juan Vega Mateos. 112,00, SERVICIO DE AMBULANCIAS GARCIA TACORONTE S.L. (B35278555)</t>
  </si>
  <si>
    <t>2864/2024</t>
  </si>
  <si>
    <t>Por transporte y grua para la recogida de las casetas de camerinos del recinto cultural la quinta - 720,30 €, 500, Por transporte y grua para la recogida de las casetas de camerinos del recinto cultural la quinta - 720,30, JOSE MANUEL DIAZ MENDOZA (78466579D)</t>
  </si>
  <si>
    <t>2867/2024</t>
  </si>
  <si>
    <t>PROPUESTA DE GASTO URBANISMO - LEVANTAMIENTO TOPOGRAFICO 2ª FASE PASEO EN AVENIDA ALCALDE ANTONIO ROSAS- SARDINA, 400, POR LEVANTAMIENTO TOPOGRAFICO 2ª FASE PASEO EN AVENIDA ALCALDE ANTONIO ROSAS- SARDINA. 1.552,41€, GESTIÓN DE EXPROPIACIONES CANARIAS, S.L. (B76244029)</t>
  </si>
  <si>
    <t>B76244029</t>
  </si>
  <si>
    <t>2871/2024</t>
  </si>
  <si>
    <t>POR TRABAJO REALIZADO EN EL CAMPO DE FUTBOL DE CAIDEROS., 400 URBANISMO / OFICINA TÉCNICA (Administración) #, POR TRABAJO REALIZADO EN EL CAMPO DE FUTBOL DE CAIDEROS. 509,32, MONTESDEOCA CASTELLANO 2020 S.L. (B35263094)</t>
  </si>
  <si>
    <t>2924/2024</t>
  </si>
  <si>
    <t>Adquirir equipo para alcaldía, 900 NUEVAS TECNOLOGÍAS #, Adquirir equipo para alcaldía 779,00, NELSON JESUS DIAZ MEDINA (78475663P)</t>
  </si>
  <si>
    <t>2948/2024</t>
  </si>
  <si>
    <t>COMPRA SILLA DE OFICINA, ALCALDIA, COMPRA DE DOS SILLAS, MAYOLA RIVERO SILVA (52845094H)</t>
  </si>
  <si>
    <t>2949/2024</t>
  </si>
  <si>
    <t>COMPRA DE MATERIALES PARA SEÑALIZACION VIAL, TRAFICO, COMPRA DE MATERIALES 73,51, MATERIALES DE CONSTRUCCIÓN GIL CHINEA SL (B35325653)</t>
  </si>
  <si>
    <t>2953/2024</t>
  </si>
  <si>
    <t>Propuesta de Gastos cambio neumáticos  vehíuclo 9411GMT. Concejalía Parque Móvil, 840 PARQUE MOVIL #, Propuesta de Gastos cambio neumáticos vehíuclo 9411GMT. Concejalía Parque Móvil; importe : 342,00 euros, ANGEL DE LA CRUZ DELGADO MATEOS (78475236H)</t>
  </si>
  <si>
    <t>ANGEL DE LA CRUZ DELGADO MATEOS</t>
  </si>
  <si>
    <t>2955/2024</t>
  </si>
  <si>
    <t>COMPRA DE DOS COCHES 14.995,00, PARQUE MOVIL, COMPRA DE DOS VEHICULOS, SAULO JAVIER DIAZ MEDINA (78475815E)</t>
  </si>
  <si>
    <t>78475815E</t>
  </si>
  <si>
    <t>SAULO JAVIER DIAZ MEDINA</t>
  </si>
  <si>
    <t>2957/2024</t>
  </si>
  <si>
    <t>Propuesta de gastos reparación vehículos municipales 0280CWV y 3025BXB. Concejalía de Parque Móvil, 840 PARQUE MOVIL #, Propuesta de gastos reparación vehículos municipales 0280CWV y 3025BXB. Concejalía de Parque Móvil; importe: 1.192,33 euros, JUAN J. HERNANDEZ SUAREZ S.L. (B35394212)</t>
  </si>
  <si>
    <t>2958/2024</t>
  </si>
  <si>
    <t>COMPRA DE UN MOTOR, PARQUE MOVIL, COMPRA DE UN MOTOR 5.500,00, SAULO JAVIER DIAZ MEDINA (78475815E)</t>
  </si>
  <si>
    <t>2963/2024</t>
  </si>
  <si>
    <t>Propuesta de Gastos adquisición material cambio luminarias  en Juzgado de Paz. Concejalía Relaciones Institucionales, 580 RELACIONES INSTITUCIONALES #, Propuesta de Gastos adquisición material cambio luminarias en Juzgado de Paz. Concejalía Relaciones Institucionales; importe: 148,52 euros, INSTALADORA QUINTANA S.A. (A35107325)</t>
  </si>
  <si>
    <t>2965/2024</t>
  </si>
  <si>
    <t>Por compra de material para la confección de la Sardina - 58.36 €, 500, Por compra de material para la confección de la Sardina - 58,36 €, MATERIALES DE CONSTRUCCIÓN GIL CHINEA SL (B35325653)</t>
  </si>
  <si>
    <t>2966/2024</t>
  </si>
  <si>
    <t>Por compra de cinta para la inauguración de la Plaza de Piso Firme - 78.15 €, 400, Por compra de cinta para la inauguración de la Plaza de Piso Firme - 78,15 €, ESTHER MONZON SANTANA (42841354J)</t>
  </si>
  <si>
    <t>2967/2024</t>
  </si>
  <si>
    <t>Por compra de telas y material para confección de corona para los actos del carnaval - 318.86 €, 500, Por compra de telas y material para confección de corona para los actos del carnaval - 318,86 €, ESTHER MONZON SANTANA (42841354J)</t>
  </si>
  <si>
    <t>2978/2024</t>
  </si>
  <si>
    <t>3025/2024</t>
  </si>
  <si>
    <t>POR COMPRA DE MATERIAL OFICINA PARA DEPENDENCIAS MUNICIPALES, 400, COMPRA DE MATERIAL DE OFICINA PARA DEPENDENCIAS MUNICIPALES POR IMPORTE DE 978,37€, IMPRENTA LIBRERIA EL NORTE (J35470723)</t>
  </si>
  <si>
    <t>3031/2024</t>
  </si>
  <si>
    <t>Se necesita la contratación de transporte grúa, para la retirada de escombro de asfalto al punto de reciclado., 420 VÍAS Y OBRAS-TALLERES MUNICIPALES #, Se necesita la contratación de transporte grúa.(63,40), JOSE MANUEL DIAZ MENDOZA (78466579D)</t>
  </si>
  <si>
    <t>3033/2024</t>
  </si>
  <si>
    <t>3036/2024</t>
  </si>
  <si>
    <t>Se necesita la contratación de empresa, para la preparación del terreno y apertura de cimentación para la colocación de quioscos en el cementerio., 420 VÍAS Y OBRAS-TALLERES MUNICIPALES #, Se necesita la contratación de empresa.(216,30), JOSE MANUEL DIAZ MENDOZA (78466579D)</t>
  </si>
  <si>
    <t>3038/2024</t>
  </si>
  <si>
    <t>Se necesita la compra de material, para el pintado de despacho en las oficinas municipales., 420 VÍAS Y OBRAS-TALLERES MUNICIPALES #, Se necesita la compra de material.(74,16), BOUTIQUE DE LA PINTURA S.L. (B35368836)</t>
  </si>
  <si>
    <t>3039/2024</t>
  </si>
  <si>
    <t>Por compra de pintura para las carrozas del carnaval - 353.86 €, 500, Por compra de pintura para las carrozas del carnaval - 353,86 €, BOUTIQUE DE LA PINTURA S.L. (B35368836)</t>
  </si>
  <si>
    <t>3040/2024</t>
  </si>
  <si>
    <t>POR GASTOS PROTOCOLARIO. VISITA INSTITUCIONAL DEL EXCMO. SEÑOR MINISTRO DE POLÍTICA TERRITORIAL Y MEMORIA DEMOCRÁTICA DESDE 2023 D. ÁNGEL VÍCTOR TORRES, 010 ALCALDÍA #, POR GASTOS PROTOCOLARIOS. VISITA INSTITUCIONAL DEL EXCMO. SEÑOR MINISTRO DE POLÍTICA TERRITORIAL Y MEMORIA DEMOCRÁTICA DESDE 2023 D. ÁNGEL VÍCTOR TORRES 43,53, FRUTAS Y VERDURAS HERMANOS ALMEIDA, S.C.P. (J09746801)</t>
  </si>
  <si>
    <t>3042/2024</t>
  </si>
  <si>
    <t>Por compra de platos de cartón para la elaboración de la sardina - 52.50 €, 500, Por compra de platos de cartón para la elaboración de la sardina - 52,50 €, SPAR DENIZ DIAZ SLU (B35341387)</t>
  </si>
  <si>
    <t>3045/2024</t>
  </si>
  <si>
    <t>POR TRANSPORTE DE ANDAMIO DESDE SAN ISIDRO AL PABELLÓN DE LA MONTAÑA 63,67€, DEPORTES, Por transporte de andamios desde San Isidro al Pabellón de La Montaña para realizar tareas de mantenimiento en la instalación, MONTESDEOCA CASTELLANO 2020 S.L. (B35263094)</t>
  </si>
  <si>
    <t>3101/2024</t>
  </si>
  <si>
    <t>Propuesta de Gastos adquisición luminarias para Vial El Faro Sardina. Concejalía Alumbrado, 440 ALUMBRADO #, Propuesta de Gastos adquisición luminarias para Vial El Faro Sardina. Concejalía Alumbrado; importe: 1.134,20 euros, INSTALADORA QUINTANA S.A. (A35107325)</t>
  </si>
  <si>
    <t>3102/2024</t>
  </si>
  <si>
    <t>Propuesta de Gastos adquisición  plantas para parterre en Plaza de Marmolejos. Concejalía Parques y Jardines, 860 PARQUES Y JARDINES #, Propuesta de Gastos adquisición plantas para parterre en Plaza de Marmolejos. Concejalía Parques y Jardines; importe:  357,20 euros, VIVEROS GODOY SL (B35241470)</t>
  </si>
  <si>
    <t>3104/2024</t>
  </si>
  <si>
    <t>POR FOCOS LED PARA LA SALA DE ACTIVIDADES DIRIGIDAS DE LA CIUDAD DEPORTIVA 172,13 €, DEPORTES, Por focos led de reposición  para la sala de actividades dirigidas de la Ciudad Deportiva 172,13, DIEXFE, S.L. (B15053952)</t>
  </si>
  <si>
    <t>3112/2024</t>
  </si>
  <si>
    <t>Por compra de pintura para las carrozas del Auto de los Reyes Magos - 170.48 €, 500, Por compra de pintura para las carrozas del Auto de los Reyes Magos - 170,48 €, BOUTIQUE DE LA PINTURA S.L. (B35368836)</t>
  </si>
  <si>
    <t>3136/2024</t>
  </si>
  <si>
    <t>Propuesta de Gastos pintura y barniz para Vivero Municipal. Concejalía Parques y Jardines, 860 PARQUES Y JARDINES #, Propuesta de Gastos pintura y barniz para Vivero Municipal. Concejalía Parques y Jardines; importe: 286,14 euros, BOUTIQUE DE LA PINTURA S.L. (B35368836)</t>
  </si>
  <si>
    <t>3137/2024</t>
  </si>
  <si>
    <t>Reubicar cámara entrada Sala Sabor, 900 NUEVAS TECNOLOGÍAS #, Reubicar cámara entrada Sala Sabor 100,58, CONTROL VISION S.L. (B35838291)</t>
  </si>
  <si>
    <t>3144/2024</t>
  </si>
  <si>
    <t>Por representación de los Maceros en la procesión del Viernes Santo - 150 €, 580, Por representación de los Maceros en la procesión del Viernes Santo - 150,00 €, ROBERTO CABRERA HERNANDEZ (45766048G)</t>
  </si>
  <si>
    <t>45766048G</t>
  </si>
  <si>
    <t>ROBERTO CABRERA HERNANDEZ</t>
  </si>
  <si>
    <t>3150/2024</t>
  </si>
  <si>
    <t>POR MATERIAL DE FERRETERÍA PARA REPARACIONES EN VARIAS INSTALACIONES DEPORTIVAS MUNICIPALES 1173,08 €, DEPORTES, Por material de ferretería para reparaciones en varias instalaciones deportivas municipales 1.173,08, MATERIALES DE CONSTRUCCIÓN GIL CHINEA SL (B35325653)</t>
  </si>
  <si>
    <t>3154/2024</t>
  </si>
  <si>
    <t>POR ACTUACIÓN EN LA GALA DEL DEPORTE 2023, DEPORTES, Por actuación en la Gala del Deporte 2023 250,00, COMPAÑIA TEATRAL GÁLDAR (G76075142)</t>
  </si>
  <si>
    <t>G76075142</t>
  </si>
  <si>
    <t>COMPAÑIA TEATRAL GÁLDAR</t>
  </si>
  <si>
    <t>3158/2024</t>
  </si>
  <si>
    <t>Compra de material eléctrico para el CEIP Sardina del Norte, 515 EDUCACIÓN #, Compra de material eléctrico para el CEIP Sardina del Norte 227,78, DIEXFE, S.L. (B15053952)</t>
  </si>
  <si>
    <t>3163/2024</t>
  </si>
  <si>
    <t>Propuesta de gastos, Aluminios Alonso, 530 ESCUELA INFANTIL - GUARDERIA #, Arreglo varias ventanas y cristales e instalación puerta patio trasero 1.926,00, ALUMINIOS ALONSO (B35887801)</t>
  </si>
  <si>
    <t>3169/2024</t>
  </si>
  <si>
    <t>Propuesta nº 025/2024. Talleres: Sexualidad: mucho más que sexo. Impartición en centros educativos de secundaria. Social Good (importe total: 2.021,14€), 180 INSTITUTO MUNICIPAL DE TOXICOMANÍAS #, Propuesta nº 025/2024. Talleres: Sexualidad: mucho más que sexo. Impartición en centros educativos de secundaria. Prog. Prevención Toxicomanías Social Good  Importe total: 2.021,14€, SOCIAL GOOD S.L.U. (B76331594)</t>
  </si>
  <si>
    <t>B76331594</t>
  </si>
  <si>
    <t>SOCIAL GOOD S.L.U.</t>
  </si>
  <si>
    <t>3178/2024</t>
  </si>
  <si>
    <t>Propuesta de gastos, fiesta Carnaval, 530 ESCUELA INFANTIL - GUARDERIA #, Gastos fiesta Carnaval 2024 en el centro 150,00, JOEL OSSORIO PEREZ (78519900Q)</t>
  </si>
  <si>
    <t>3180/2024</t>
  </si>
  <si>
    <t>Propuesta de Gastos adquisición armario conexión alumbrado Fiestas Hoya Pineda. Concejalía Alumbrado, 440 ALUMBRADO #, Propuesta de Gastos adquisición armario conexión alumbrado Fiestas Hoya Pineda. Concejalía Alumbrado; importe: 146,71 euros, DIEXFE, S.L. (B15053952)</t>
  </si>
  <si>
    <t>3185/2024</t>
  </si>
  <si>
    <t>Por comida para los participantes en la cabalgata , personal de  mantenimiento y seguridad de las Fiestas de Navidad y Reyes - 325.10 €, 500, Por comida para los participantes en la cabalgata , personal de  mantenimiento y seguridad de las Fiestas de Navidad y Reyes - 325,10 €, BAR RESTAURANTE HNOS.GONZALEZ S.L. (B35278548)</t>
  </si>
  <si>
    <t>B35278548</t>
  </si>
  <si>
    <t>BAR RESTAURANTE HNOS.GONZALEZ S.L.</t>
  </si>
  <si>
    <t>3186/2024</t>
  </si>
  <si>
    <t>Por actuación de la banda Isleña en la procesión del Viernes Santo - 800 €, 500, Por actuación de la banda Isleña en la procesión del Viernes Santo - 800,00 €, ASOCIACION AGRUPACION MUSICAL ASANPA (G76060730)</t>
  </si>
  <si>
    <t>G76060730</t>
  </si>
  <si>
    <t>ASOCIACION AGRUPACION MUSICAL ASANPA</t>
  </si>
  <si>
    <t>3210/2024</t>
  </si>
  <si>
    <t>3216/2024</t>
  </si>
  <si>
    <t>Propuesta de Gastos adquisición Destructora de papel para Concejalía Servicios Públicos., 850 MERCADO #, Propuesta de Gastos adquisición Destructora de papel para Concejalía Servicios Públicos.; importe: 329,90 euros, NELSON JESUS DIAZ MEDINA (78475663P)</t>
  </si>
  <si>
    <t>3217/2024</t>
  </si>
  <si>
    <t>Por compra de pintura para la carroza del entierro de la Sardina - 36.82 €, 500, Por compra de pintura para la carroza del entierro de la Sardina - 36,82 €, BOUTIQUE DE LA PINTURA S.L. (B35368836)</t>
  </si>
  <si>
    <t>3218/2024</t>
  </si>
  <si>
    <t>Propuesta de Gastos adquisición cartelas para Museo Agáldar. Concejalía de Museos, 510 ARCHIVO Y BIBLIOTECA #, Propuesta de Gastos adquisición cartelas para Museo Agáldar. Concejalía de Museos; importe: 20,00 euros, YESSICA DIAZ ROSARIO (78495139A)</t>
  </si>
  <si>
    <t>3223/2024</t>
  </si>
  <si>
    <t>3225/2024</t>
  </si>
  <si>
    <t>TRAFICO - SERIGRAFIA SEÑALES DE TRÁFICO (ROTULACION PLACAS BESA + BAJA), 450 TRÁFICO #, TRAFICO - SERIGRAFIA SEÑALES DE TRÁFICO (ROTULACION PLACAS BESA + BAJA) 51,36, JUAN ANTONIO JIMENEZ SAAVEDRA (78520740M)</t>
  </si>
  <si>
    <t>78520740M</t>
  </si>
  <si>
    <t>JUAN ANTONIO JIMENEZ SAAVEDRA</t>
  </si>
  <si>
    <t>3226/2024</t>
  </si>
  <si>
    <t>PARQUE MOVIL - ROTULACIONES VEHÍCULOS POLICIALES TRAS REPARACIÓN 6060LTR - 6886LWG, 840 PARQUE MOVIL #, PARQUE MOVIL - ROTULACIONES VEHÍCULOS POLICIALES TRAS REPARACIÓN 6060LTR - 6886LWG 232,33, JUAN ANTONIO JIMENEZ SAAVEDRA (78520740M)</t>
  </si>
  <si>
    <t>3236/2024</t>
  </si>
  <si>
    <t>Servicios fotográficos visita institucional del Ministro de Política Territorial, 015 PRENSA Y COMUNICACIÓN #, Servicios fotográficos visita institucional del Ministro de Política Territorial 80,00, RAYCO OLIVERIO TACORONTE HERNANDEZ (44710087L)</t>
  </si>
  <si>
    <t>3238/2024</t>
  </si>
  <si>
    <t>Servicios fotográficos Inauguración Plaza de Marmolejos, 015 PRENSA Y COMUNICACIÓN #, Servicios fotográficos Inauguración Plaza de Marmolejos 40,00, RAYCO OLIVERIO TACORONTE HERNANDEZ (44710087L)</t>
  </si>
  <si>
    <t>3240/2024</t>
  </si>
  <si>
    <t>Servicios fotográficos Inauguración Aula del Mar (Sardina), 015 PRENSA Y COMUNICACIÓN #, Servicios fotográficos Inauguración Aula del Mar (Sardina) 60,00, RAYCO OLIVERIO TACORONTE HERNANDEZ (44710087L)</t>
  </si>
  <si>
    <t>3244/2024</t>
  </si>
  <si>
    <t>Promoción del municipio en Tribuna de Canarias, 015 PRENSA Y COMUNICACIÓN #, Promoción del municipio en Tribuna de Canarias 374,50, GRUPO DE COMUNICACION TDC SL (B05438213)</t>
  </si>
  <si>
    <t>B05438213</t>
  </si>
  <si>
    <t>GRUPO DE COMUNICACION TDC SL</t>
  </si>
  <si>
    <t>3271/2024</t>
  </si>
  <si>
    <t>Propuesta de gastos, Alimentación, AGUACANA ENERO 2024, 530 ESCUELA INFANTIL - GUARDERIA #, Alimentación 902,33, AGUACANA S.A. (A35075183)</t>
  </si>
  <si>
    <t>3272/2024</t>
  </si>
  <si>
    <t>Digitalización en alta resolución de cuadro (tríptico) en Salón de plenos del Ayuntamiento de Galdar., 570 TURISMO #, Digitalización en alta resolución de cuadro (tríptico) en Salón de plenos del Ayuntamiento de Galdar. 428,00, PABLO DÍAZ PEÑATE (44301564E)</t>
  </si>
  <si>
    <t>44301564E</t>
  </si>
  <si>
    <t>PABLO DÍAZ PEÑATE</t>
  </si>
  <si>
    <t>3273/2024</t>
  </si>
  <si>
    <t>Propuesta de gastos, material didáctico, pedagógico, fungible curso 23/24, 530 ESCUELA INFANTIL - GUARDERIA #, Gastos material pedagógico, didáctico, lúdico y fungible 3.350,00, MARIA DOLORES DELGADO MATEOS (42759152J)</t>
  </si>
  <si>
    <t>3279/2024</t>
  </si>
  <si>
    <t>Propuesta de Gastos adquisición luminaria para Plaza del Cristo. Concejalía Alumbrado, 440 ALUMBRADO #, Propuesta de Gastos adquisición luminaria para Plaza del Cristo. Concejalía Alumbrado; importe:  398,04 euros, INSTALADORA QUINTANA S.A. (A35107325)</t>
  </si>
  <si>
    <t>3314/2024</t>
  </si>
  <si>
    <t>Compra de material eléctrico para el CEIP San Isidro, 515 EDUCACIÓN #, Compra de material eléctrico para el CEIP San Isidro 228,45, DIEXFE, S.L. (B15053952)</t>
  </si>
  <si>
    <t>3316/2024</t>
  </si>
  <si>
    <t>3317/2024</t>
  </si>
  <si>
    <t>Por compra de goma eva para la decoración de la carroza del entierro de la sardina - 37.48 €, 500, Por compra de goma eva para la decoración de la carroza del entierro de la sardina - 37,48 €, WYC HOME 2021 SL (B06871909)</t>
  </si>
  <si>
    <t>3331/2024</t>
  </si>
  <si>
    <t>POLICIA LOCAL - TASAS MODELO 791 JEFATURA PROVINCIAL DE TRÁFICO POR DUPLICADO DE PERMISOS DE CIRCULACIÓN VEHÍCULOS GC1239BY - 2379KXP, 700 POLICÍA LOCAL (Administración) #, POLICIA LOCAL - TASAS MODELO 791 JEFATURA PROVINCIAL DE TRÁFICO POR DUPLICADO DE PERMISOS DE CIRCULACIÓN VEHÍCULOS GC1239BY - 2379KXP 41,62, Jefatura Central de Tráfico (Q2816003D)</t>
  </si>
  <si>
    <t>Q2816003D</t>
  </si>
  <si>
    <t>Jefatura Central de Tráfico</t>
  </si>
  <si>
    <t>3341/2024</t>
  </si>
  <si>
    <t>Traducciones salón de pleno, 570 TURISMO #, Traducción salón de plenos 1.893,90, ADXY PUBLICIDAD S.L.U. (B76258508)</t>
  </si>
  <si>
    <t>B76258508</t>
  </si>
  <si>
    <t>ADXY PUBLICIDAD S.L.U.</t>
  </si>
  <si>
    <t>3349/2024</t>
  </si>
  <si>
    <t>REALIZAR DIFERENTES TRABAJOS, TRAFICO, REALIZAR DIFERENTES TRABAJOS 3.902,16, ANTONIO HERNANDEZ GONZALEZ (42840896S)</t>
  </si>
  <si>
    <t>3352/2024</t>
  </si>
  <si>
    <t>REALIZAR DIFERENTES TRABAJOS, TRAFICO, REALIZAR DIFERENTES TRABAJOS 2.259,34, ANTONIO HERNANDEZ GONZALEZ (42840896S)</t>
  </si>
  <si>
    <t>3353/2024</t>
  </si>
  <si>
    <t>REALIZAR DIFENTES TRABAJOS, TRAFICO, REALIZAR DIFERENTES TRABAJOS 2.163,77, ANTONIO HERNANDEZ GONZALEZ (42840896S)</t>
  </si>
  <si>
    <t>3355/2024</t>
  </si>
  <si>
    <t>Actuación folclórica para evento “EDUCARURAL” por importe de 300€ financiado con subvención del Cabildo. Sector primario 2023., 350 AGENCIA DE DESARROLLO LOCAL (AEDL) #, Actuación folclórica para evento “EDUCARURAL” por importe de 300,00 € financiado con subvención del Cabildo. Sector primario 2023., AGRUPACION CULTURAL Y FOLKLORICA SURCO Y ARADO (G35820166)</t>
  </si>
  <si>
    <t>3356/2024</t>
  </si>
  <si>
    <t>REALIZAR DIFERENTES TRABAJOS, TRAFICO, REALIZAR DIFERENTES TRABAJOS 2.952,44, ANTONIO HERNANDEZ GONZALEZ (42840896S)</t>
  </si>
  <si>
    <t>3362/2024</t>
  </si>
  <si>
    <t>REALIZAR DIFERENTES TRABAJOS, TRAFICO, REALIZAR DIFERENTES TRABAJOS 3.770,78, ANTONIO HERNANDEZ GONZALEZ (42840896S)</t>
  </si>
  <si>
    <t>3363/2024</t>
  </si>
  <si>
    <t>COMPRA DE MATERIALES, RESIDENCIA, COMPRA DE MATERIALES 118,95, GEMMA LUCIA GODOY GARCIA (44318488H)</t>
  </si>
  <si>
    <t>44318488H</t>
  </si>
  <si>
    <t>GEMMA LUCIA GODOY GARCIA</t>
  </si>
  <si>
    <t>3367/2024</t>
  </si>
  <si>
    <t>COMPRA DE AGUA EMBOTELLADA ENERO, 690 RESIDENCIA DE MAYORES, COMPRA DE AGUA EMBOTELLADA PARA LA RESIDENCIA GENOVEVA PEREZ POR IMPORTE DE 151,70 € EN AGUACANA MES DE ENERO., AGUACANA S.A. (A35075183)</t>
  </si>
  <si>
    <t>3370/2024</t>
  </si>
  <si>
    <t>3371/2024</t>
  </si>
  <si>
    <t>3390/2024</t>
  </si>
  <si>
    <t>Taller Los poderes de lo femenino, 820 IGUALDAD #, Taller "Los poderes de lo femenino" (6 horas)., MARIA ISABEL BERMUDO ANGULO (78490777B)</t>
  </si>
  <si>
    <t>78490777B</t>
  </si>
  <si>
    <t>3397/2024</t>
  </si>
  <si>
    <t>18 reproducciones de obras de arte (cuadros-pintura) del artista Roberto Moreno Díaz para exposición en el museo Agáldar - 400 €, 500, 18 reproducciones de obras de arte (cuadros-pintura) del artista Roberto Moreno Díaz para exposición en el museo Agáldar - 400,00  €, Manuel García Núñez (42831528P)</t>
  </si>
  <si>
    <t>42831528P</t>
  </si>
  <si>
    <t>Manuel García Núñez</t>
  </si>
  <si>
    <t>3399/2024</t>
  </si>
  <si>
    <t>Producción Exposición Roberto Moreno - Cabecera + Rotulación texto en vinilo de corte en cada sala del museo Agáldar - 791.80 €, 500, Producción Exposición Roberto Moreno - Cabecera + Rotulación texto en vinilo de corte en cada sala del museo Agáldar - 791,80 €, YERAY GONZALEZ PEREZ (78488807L)</t>
  </si>
  <si>
    <t>3404/2024</t>
  </si>
  <si>
    <t>Comisariado de la exposición de Roberto Moreno - 3210 €, 500, Comisariado de la exposición de Roberto Moreno - 3.210,00 €, Hamalgama Editorial/ Consultores (B35371137)</t>
  </si>
  <si>
    <t>B35371137</t>
  </si>
  <si>
    <t>Hamalgama Editorial/ Consultores</t>
  </si>
  <si>
    <t>3405/2024</t>
  </si>
  <si>
    <t>Por realización del catálogo de la exposición de Roberto Moreno Díaz - 2610.80 €, 500, Por realización del catálogo de la exposición de Roberto Moreno Díaz - 2.610,80 €, Gráficas Atlanta S.L. (B35080126)</t>
  </si>
  <si>
    <t>B35080126</t>
  </si>
  <si>
    <t>Gráficas Atlanta S.L.</t>
  </si>
  <si>
    <t>3409/2024</t>
  </si>
  <si>
    <t>EXPOSICIÓN ROBERTO MORENO EN GÁLDAR, INCLUYE LOS SIGUIENTES CONCEPTOS: Embalaje, transporte, montaje y desmontaje de la Obra - 3210 €, 500, EXPOSICIÓN ROBERTO MORENO EN GÁLDAR, INCLUYE LOS SIGUIENTES CONCEPTOS: Embalaje, transporte, montaje y desmontaje de la Obra - 3.210,00 €, Miguel Rodríguez Pérez (42732281Y)</t>
  </si>
  <si>
    <t>42732281Y</t>
  </si>
  <si>
    <t>Miguel Rodríguez Pérez</t>
  </si>
  <si>
    <t>3421/2024</t>
  </si>
  <si>
    <t>Presupuesto compra de pintura para los patios de infantil del CEIP San Isidro, 515 EDUCACIÓN #, Compra de pintura para el pintado de los patios de infantil  del CEIP San Isidro 418,14, INDUSTRIAS JUNO S.A.                                         (A48081194)</t>
  </si>
  <si>
    <t>A48081194</t>
  </si>
  <si>
    <t>INDUSTRIAS JUNO S.A.</t>
  </si>
  <si>
    <t>3425/2024</t>
  </si>
  <si>
    <t>COLOCACION DE REFUERZO EN LA ESTRUCTURA DE LA CUBIERTA DEL TEATRO CONSISTORIAL, 400 URBANISMO / OFICINA TÉCNICA (Administración) #, COLOCACION DE REFUERZO EN LA ESTRUCTURA DE LA CUBIERTA DEL TEATRO CONSISTORIAL 856,00, GONZALEZ MONROY PEDRO FRANCISCO S.L.N.E (B35786862)</t>
  </si>
  <si>
    <t>B35786862</t>
  </si>
  <si>
    <t>GONZALEZ MONROY PEDRO FRANCISCO S.L.N.E</t>
  </si>
  <si>
    <t>3449/2024</t>
  </si>
  <si>
    <t>Flores alcaldía para recepción ministro viernes 16 febrero, 580 RELACIONES INSTITUCIONALES #, decoración floral despacho alcaldía en Casas Consistoriales para recepción ministro 16 febrero 80,00, RUBEN DARIO PEREZ MACIAS (45330376K)</t>
  </si>
  <si>
    <t>3459/2024</t>
  </si>
  <si>
    <t>PROPUESTA DE GASTO URBANISMO - RENOVACION CONTRATO Y CONTRATO DE MEJORAS, 400 URBANISMO / OFICINA TÉCNICA #, POR RENOVACION CONTRATO Y CONTRATO DE MEJORAS. 1.342,00 €, CYPE INGENIEROS S.A. (A03122173)</t>
  </si>
  <si>
    <t>A03122173</t>
  </si>
  <si>
    <t>CYPE INGENIEROS S.A.</t>
  </si>
  <si>
    <t>3464/2024</t>
  </si>
  <si>
    <t>POR COMPRA DE MATERIAL DEPORTIVO Y TRANSPORTE PARA LA CANCHA DE SARDINA, 400 URBANISMO / OFICINA TÉCNICA (Administración) #, POR COMPRA DE MATERIAL DEPORTIVO Y TRANSPORTE PARA LA CANCHA DE SARDINA 2.198,80, PEDRO PABLO TACORONTE MENDOZA (78472968G)</t>
  </si>
  <si>
    <t>3466/2024</t>
  </si>
  <si>
    <t>3467/2024</t>
  </si>
  <si>
    <t>Propuesta nº 2024020018- por adquisición material para talleres- Prog. Ed. Calle. Proveedor:  WYC Home 2021 S.L. (importe total: 386,49€), 180 INSTITUTO MUNICIPAL DE TOXICOMANÍAS #, Propuesta nº 2024020018- por adquisición material para talleres- Prog. Ed. Calle.  Proveedor:  WYC Home 2021 S.L. Importe total: 386,49€, WYC HOME 2021 SL (B06871909)</t>
  </si>
  <si>
    <t>3487/2024</t>
  </si>
  <si>
    <t>Compra de material eléctrico para la Biblioteca Municipal, 510, Compra de 30 fluorescentes, 30 cebadores y 20 bombillos en Ferretería Padrón S.L. (143,38 €)  para la Biblioteca Municipal, FERRETERIA PADRON S.L. (B35781780)</t>
  </si>
  <si>
    <t>3489/2024</t>
  </si>
  <si>
    <t>Se necesita la contratación de empresa, para la realización de revisión y certificación de la plataforma elevadora de vías y obras., 420 VÍAS Y OBRAS-TALLERES MUNICIPALES #, Se necesita la contratación de empresa(481,50), GRATEC,S.A. (A35206846)</t>
  </si>
  <si>
    <t>A35206846</t>
  </si>
  <si>
    <t>3490/2024</t>
  </si>
  <si>
    <t>Propuesta de Gastos adquisición  luminarias Villa para Casco Gáldar, reposición zonas oscuras. Concejalía Alumbrado, 440 ALUMBRADO #, Propuesta de Gastos adquisición luminarias Villa para Casco Gáldar, reposición zonas oscuras. Concejalía Alumbrado; importe: 4.615,98 euros, INSTALADORA QUINTANA S.A. (A35107325)</t>
  </si>
  <si>
    <t>3491/2024</t>
  </si>
  <si>
    <t>Compra baterías de plomo para el edificio Centro Asomo por importe de 50,29€, 350 AGENCIA DE DESARROLLO LOCAL (AEDL) #, Compra baterías de plomo para el edificio Centro Asomo por importe de 50,29€, AR INSTALACIONES CANARIAS S.L. (B44958437)</t>
  </si>
  <si>
    <t>3492/2024</t>
  </si>
  <si>
    <t>Se necesita la compra de material, para el pintado del Tanatorio de San Isidro., 420 VÍAS Y OBRAS-TALLERES MUNICIPALES #, Se necesita la compra de material.(348,58), PINTURAS NESMI SL (B76351444)</t>
  </si>
  <si>
    <t>B76351444</t>
  </si>
  <si>
    <t>PINTURAS NESMI SL</t>
  </si>
  <si>
    <t>3497/2024</t>
  </si>
  <si>
    <t>3498/2024</t>
  </si>
  <si>
    <t>Propuesta de gastos adquisición piedra para varios jardines. Concejalía Parques y Jardines, 860 PARQUES Y JARDINES #, Propuesta de gastos adquisición piedra para varios jardines. Concejalía Parques y Jardines; importe: 77,25 euros, PREFABRICADOS DIMAGIL S.L. (B35740125)</t>
  </si>
  <si>
    <t>3499/2024</t>
  </si>
  <si>
    <t>Propuesta de gastos adquisición uniformes personal Convenios. Concejalía de  Limpieza, 880 LIMPIEZA #, Propuesta de gastos adquisición uniformes personal Convenios. Concejalía de Limpieza; importe: 72,35 euros, CENTRAL UNIFORMES, S.L. (B35111863)</t>
  </si>
  <si>
    <t>3500/2024</t>
  </si>
  <si>
    <t>Propuesta de gastos gestión de residuos plásticos, mezclados y sucios. Concejalía Limpieza., 880 LIMPIEZA #, Propuesta de gastos gestión de residuos plásticos, mezclados y sucios. Concejalía Limpieza; importe: 1.886,48 euros, MONTAÑA DE ARENA, S.L. (B35355601)</t>
  </si>
  <si>
    <t>3501/2024</t>
  </si>
  <si>
    <t>Propuesta de gastos adquisición material fontanería para vivero y jardines. Concejalía de Jardines, 860 PARQUES Y JARDINES #, Propuesta de gastos adquisición material fontanería para vivero y jardines. Concejalía de Jardines; importe: 596,18 €, ALEJANDRO ANTONIO MONZON BOLAÑOS (43290965C)</t>
  </si>
  <si>
    <t>3510/2024</t>
  </si>
  <si>
    <t>Se necesita la compra de material, reparación de acera en Barranquillo El Vino., 420 VÍAS Y OBRAS-TALLERES MUNICIPALES #, Se necesita la compra de material.(234,31), MATERIALES DE CONSTRUCCIÓN GIL CHINEA SL (B35325653)</t>
  </si>
  <si>
    <t>Y6047733N</t>
  </si>
  <si>
    <t>3524/2024</t>
  </si>
  <si>
    <t>PROYECTO ENVEJECIMIENTO ACTIVO - CLASE DE YOGA, 680 CLUB DE MAYORES / VIAJES, PROYECTO ENVEJECIMIENTO ACTIVO - CLASE DE YOGA 1.620,00, IAN RICHARD GARSIDE (Y6047733N)</t>
  </si>
  <si>
    <t>IAN RICHARD GARSIDE</t>
  </si>
  <si>
    <t>3525/2024</t>
  </si>
  <si>
    <t>PROYECTO ENVEJECIMIENTO ACTIVO - MATERIAL PARA TALLERES, 680 CLUB DE MAYORES / VIAJES, PROYECTO ENVEJECIMIENTO ACTIVO - MATERIAL PARA TALLERES 121,88, BAZAR QQ CANARIOSSL (B76360858)</t>
  </si>
  <si>
    <t>B76360858</t>
  </si>
  <si>
    <t>BAZAR QQ CANARIOSSL</t>
  </si>
  <si>
    <t>3528/2024</t>
  </si>
  <si>
    <t>Propuesta de Gastos adquisición  material eléctrico y candados Endesa. Concejalía Alumbrado., 440 ALUMBRADO #, Propuesta de Gastos adquisición material eléctrico y candados Endesa. Concejalía Alumbrado; importe: 362,23 euros, INSTALADORA QUINTANA S.A. (A35107325)</t>
  </si>
  <si>
    <t>3545/2024</t>
  </si>
  <si>
    <t>REDACCION DOCUMENTO PARA APROBACION INICIAL MMPGO IMPLANTACION USO HOSTELERIA Y RESTAURACION EN CUBIERTA, 400 URBANISMO / OFICINA TÉCNICA (Administración) #, REDACCION DOCUMENTO PARA APROBACION INICIAL MMPGO IMPLANTACION USO HOSTELERIA Y RESTAURACION EN CUBIERTA 4.012,50, MARTA SOSA ERDOZAIN (44714615Q)</t>
  </si>
  <si>
    <t>44714615Q</t>
  </si>
  <si>
    <t>MARTA SOSA ERDOZAIN</t>
  </si>
  <si>
    <t>3550/2024</t>
  </si>
  <si>
    <t>COMPRA DE MATERIALES PARA SEÑALIZACION VIAL, TRAFICO, comprar señales pmr 449,14, SEÑALCANARY SL (B35927136)</t>
  </si>
  <si>
    <t>B35927136</t>
  </si>
  <si>
    <t>SEÑALCANARY SL</t>
  </si>
  <si>
    <t>3577/2024</t>
  </si>
  <si>
    <t>Compra alimento animales recogidos, 565 BIENESTAR ANIMAL #, Adquisición de alimento para mantenimiento de animales recogidos 99,75, SPAR DENIZ DIAZ SLU (B35341387)</t>
  </si>
  <si>
    <t>3582/2024</t>
  </si>
  <si>
    <t>PROPUESTA DE GASTO URBANISMO - LEVANTAMIENTO TOPOGRAFICO GUARDERIA SAN ISIDRO, 400 URBANISMO / OFICINA TÉCNICA (Administración) #, POR LEVANTAMIENTO TOPOGRAFICO GUARDERIA SAN ISIDRO. 642,00, AYOZE MACHIN JIMENEZ (43290298C)</t>
  </si>
  <si>
    <t>43290298C</t>
  </si>
  <si>
    <t>AYOZE MACHIN JIMENEZ</t>
  </si>
  <si>
    <t>3589/2024</t>
  </si>
  <si>
    <t>POLICIA LOCAL - PILAS VARIAS PARA SUSTITUCIÓN DE APARATOS ELECTRÓNICOS (ETILÓMETROS), 700 POLICÍA LOCAL (Administración) #, POLICIA LOCAL - PILAS VARIAS PARA SUSTITUCIÓN DE APARATOS ELECTRÓNICOS (ETILÓMETROS) 30,71, FERRETERIA PADRON S.L. (B35781780)</t>
  </si>
  <si>
    <t>3590/2024</t>
  </si>
  <si>
    <t>POLICIA LOCAL - TECLADOS PARA ORDENADOR POR SUSTITUCIÓN AVERIA., 700, POLICIA LOCAL - TECLADOS PARA ORDENADOR POR SUSTITUCIÓN AVERIA. 100,30, NELSON JESUS DIAZ MEDINA (78475663P)</t>
  </si>
  <si>
    <t>3595/2024</t>
  </si>
  <si>
    <t>Por compra de agua para las comisiones y plenos - 160.80 €, 340, Por compra de agua para las comisiones y plenos - 160,80 €, SPAR DENIZ DIAZ SLU (B35341387)</t>
  </si>
  <si>
    <t>3598/2024</t>
  </si>
  <si>
    <t>POR MATERIAL DE FERRETERÍA PARA REPARACIONES EN VARIAS INSTALACIONES DEPORTIVAS MUNICIPALES 391,24 €, DEPORTES, Por material de ferretería para reparación en varias instalaciones deportivas municipales 391,24, MATERIALES DE CONSTRUCCIÓN GIL CHINEA SL (B35325653)</t>
  </si>
  <si>
    <t>3600/2024</t>
  </si>
  <si>
    <t>COMPRA DE COMPOTAS FEBRERO, 690 RESIDENCIA DE MAYORES, COMPRA DE HERO POSTRES PARA LA RESIDENCIA GENOVEVA PEREZ POR IMPORTE DE 153,71 € EN SANTIAGO GUERRA GONZALEZ SL., SANTIAGO GUERRA GONZALEZ SL (B35889559)</t>
  </si>
  <si>
    <t>3620/2024</t>
  </si>
  <si>
    <t>Propuesta de Gastos adquisición proyector en Estatuas Lavanderas. Concejalía Alumbrado, 440 ALUMBRADO #, Propuesta de Gastos adquisición proyector en Estatuas Lavanderas. Concejalía Alumbrado; importe: 93,40 euros, DIEXFE, S.L. (B15053952)</t>
  </si>
  <si>
    <t>3622/2024</t>
  </si>
  <si>
    <t>Propuesta de gastos poda de 4  palmeras en carretera Sardina. Concejalía Parques y Jardines, 440 ALUMBRADO #, Propuesta de gastos poda de 4 palmeras en carretera Sardina. Concejalía Parques y Jardines; importe: 128,40 euros, VICTOR FELIPE RIVERO SOSA (44321102X)</t>
  </si>
  <si>
    <t>3625/2024</t>
  </si>
  <si>
    <t>Propuesta de Gastos adquisición plantas para jardines municipales. Concejalia Parques y Jardines., 860 PARQUES Y JARDINES #, Propuesta de Gastos adquisición plantas para jardines municipales. Concejalia Parques y Jardines; Importe: 53,58 euros, VIVEROS GODOY SL (B35241470)</t>
  </si>
  <si>
    <t>3628/2024</t>
  </si>
  <si>
    <t>Propuesta de Gastos alquiler brazo articulado sobre camión, para podas varias. Concejalía Parques y Jardines, 860 PARQUES Y JARDINES #, Propuesta de Gastos alquiler brazo articulado sobre camión, para podas varias. Concejalía Parques y Jardines;  Importe: 372,26 euros, Elevaciones Archipielago SAU (A76204148)</t>
  </si>
  <si>
    <t>3638/2024</t>
  </si>
  <si>
    <t>3640/2024</t>
  </si>
  <si>
    <t>Por elaboración de libro para el Festival Internacional de Cine de Gáldar 2024, 500 CULTURA / FIESTAS #, Por elaboración de libro para el Festival Internacional de Cine de Gáldar 2024 2.189,76, FORTUNATAE EDICIONES Y SERVICIOS SL (B76809508)</t>
  </si>
  <si>
    <t>B76809508</t>
  </si>
  <si>
    <t>3643/2024</t>
  </si>
  <si>
    <t>Por cobertura de diferentes eventos municipales en las redes sociales de Cultura Gáldar, 500 CULTURA / FIESTAS #, Por cobertura de diferentes eventos municipales en las redes sociales de Cultura Gáldar, MARIA JUSTIN SUAREZ SOSA (43294253L)</t>
  </si>
  <si>
    <t>43294253L</t>
  </si>
  <si>
    <t>3644/2024</t>
  </si>
  <si>
    <t>Por cobertura de eventos municipales del Carnaval de Gáldar 2024 en las redes sociales municipales 1.330,00, 500 CULTURA / FIESTAS #, Por cobertura de eventos municipales del Carnaval de Gáldar 2024 en las redes sociales municipales, MARIA JUSTIN SUAREZ SOSA (43294253L)</t>
  </si>
  <si>
    <t>MARIA JUSTIN SUAREZ SOSA</t>
  </si>
  <si>
    <t>3646/2024</t>
  </si>
  <si>
    <t>Por retransmisiones de diferentes actos municipales en Mírame TV TDT autonómica de Canarias 4.280,00, 340 PRESIDENCIA #, Por retransmisiones de diferentes actos municipales en Mírame TV TDT autonómica de Canarias, MORANARTI S.L.U. (B76760057)</t>
  </si>
  <si>
    <t>MORANARTI S.L.U.</t>
  </si>
  <si>
    <t>3662/2024</t>
  </si>
  <si>
    <t>Se necesita la compra de material, para el arreglo de carretera en El Saucillo., 420 VÍAS Y OBRAS-TALLERES MUNICIPALES #, Se necesita la compra de material.(333,23), PREFABRICADOS DIMAGIL S.L. (B35740125)</t>
  </si>
  <si>
    <t>3683/2024</t>
  </si>
  <si>
    <t>POR TRABAJOS DE REPARACIÓN DE LA RAMPA DE SKATE SITUADA EN EL PARQUE RAYCO REYES 800 €, DEPORTES, Por trabajos de reparación de la rampa de skate situada en el Parque Rayco Reyes 800,00, Cristian Gónzalez Cerpa (44719072B)</t>
  </si>
  <si>
    <t>44719072B</t>
  </si>
  <si>
    <t>Cristian Gónzalez Cerpa</t>
  </si>
  <si>
    <t>3693/2024</t>
  </si>
  <si>
    <t>LIMPIEZA ROPA REYES Y AUTO DE REYES 2024, 500 CULTURA / FIESTAS #, LIMPIEZA ROPA REYES Y AUTO DE REYES 2024 324,85, MARIA DEL ROCIO CAMPOS PEREZ (52845235K)</t>
  </si>
  <si>
    <t>3712/2024</t>
  </si>
  <si>
    <t>Por compra de diferentes materiales para el departamento de sonido - 72.16 €, 500, Por compra de diferentes materiales para el departamento de sonido - 72,16 €, MATERIALES DE CONSTRUCCIÓN GIL CHINEA SL (B35325653)</t>
  </si>
  <si>
    <t>3714/2024</t>
  </si>
  <si>
    <t>3715/2024</t>
  </si>
  <si>
    <t>Servicio de  azafata el día 28 de febrero de 10:00 a 13:00 para la inauguración del museo de Sardina - 52.55 €, 570, Servicio de  azafata el día 28 de febrero de 10:00 a 13:00 para la inauguración del museo de Sardina - 52,55 €, GRUPO SUATA CANARIAS, S.L.U (B42728006)</t>
  </si>
  <si>
    <t>B42728006</t>
  </si>
  <si>
    <t>3720/2024</t>
  </si>
  <si>
    <t>Compra de libros en Librería Canaima (948,95 €) - F. Igualdad - con cargo al Presupuesto Municipal, 510 ARCHIVO Y BIBLIOTECA #, Compra de libros en Librería Canaima (948,95 €) - F. Igualdad - con cargo al Presupuesto Municipal, LIBRERIA CANAIMA                                             (B35325414)</t>
  </si>
  <si>
    <t>3722/2024</t>
  </si>
  <si>
    <t>Compra de libros en Librería Canaima (269,20 €) - 20 ejemplares de "Hijas de la bruma" - con cargo al Presupuesto Municipal, 510, Compra de libros en Librería Canaima (269,20 €) - 20 ejemplares de "Hijas de la bruma" - con cargo al Presupuesto Municipal, LIBRERIA CANAIMA                                             (B35325414)</t>
  </si>
  <si>
    <t>3734/2024</t>
  </si>
  <si>
    <t>3738/2024</t>
  </si>
  <si>
    <t>Material oficina PFAE GALDARMARINA, 350 AGENCIA DE DESARROLLO LOCAL (ADL) #, Material oficina PFAE GALDARMARINA 268,42, PINO MONTESDEOCA BOLAÑOS (42761158H)</t>
  </si>
  <si>
    <t>42761158H</t>
  </si>
  <si>
    <t>3748/2024</t>
  </si>
  <si>
    <t>Propuesta de Gastos redacción proyecto y dirección obra, cuadro eléctrico eventos en La Quinta. Concejalía Cultura y Fiestas, 340 PRESIDENCIA #, Propuesta de Gastos redacción proyecto y dirección obra, cuadro eléctrico eventos en La Quinta-  2.160,80 €, Arturo Lang Lenton Villalobos (78504396Z)</t>
  </si>
  <si>
    <t>78504396Z</t>
  </si>
  <si>
    <t>Arturo Lang Lenton Villalobos</t>
  </si>
  <si>
    <t>3794/2024</t>
  </si>
  <si>
    <t>3796/2024</t>
  </si>
  <si>
    <t>Por reparación de las tiras led en la Caracola del Teatro Consistorial - 492.20 €, 500, Por reparación de las tiras led en la Caracola del Teatro Consistorial - 492,20 €, INELCANSA SL (B35452176)</t>
  </si>
  <si>
    <t>3799/2024</t>
  </si>
  <si>
    <t>REDACCIÓN DE PROYECTO DE REHABILITACIÓN SUPERFICIAL Y EMBELLECIMIENTO DE MURO DE CONTENCIÓN Y MEJORA DEL ENTORNO DE LA PLAYA DE SARDINA., 400 URBANISMO / OFICINA TÉCNICA (Administración) #, REDACCIÓN DE PROYECTO DE REHABILITACIÓN SUPERFICIAL Y EMBELLECIMIENTO DE MURO DE CONTENCIÓN Y MEJORA DEL ENTORNO DE LA PLAYA DE SARDINA. 2.739,20, AARON MARTIN ARROCHA (42188784E)</t>
  </si>
  <si>
    <t>42188784E</t>
  </si>
  <si>
    <t>AARON MARTIN ARROCHA</t>
  </si>
  <si>
    <t>3806/2024</t>
  </si>
  <si>
    <t>Servicios de vigilancia para la grabación del programa de TVC juntos en nochebuena - 1066.58 €, 500, Servicios de vigilancia para la grabación del programa de TVC juntos en nochebuena - 1.066,58 €, EULEN SEGURIDAD S.A. (A28369395)</t>
  </si>
  <si>
    <t>A28369395</t>
  </si>
  <si>
    <t>EULEN SEGURIDAD S.A.</t>
  </si>
  <si>
    <t>3811/2024</t>
  </si>
  <si>
    <t>Compra de Licencia de Windows 11 Pro 64 bits para máquina virtual de Vinfopol - tramitación multas, 900 NUEVAS TECNOLOGÍAS #, Compra de Licencia de Windows 11 Pro 64 bits para máquina virtual con la aplicación Vinfopol que se usará para tramitación de multas 157,90, NELSON JESUS DIAZ MEDINA (78475663P)</t>
  </si>
  <si>
    <t>3815/2024</t>
  </si>
  <si>
    <t>AGUA ALCALDÍA, 340 PRESIDENCIA #, AGUA ALCALDÍA 156,00, SPAR DENIZ DIAZ SLU (B35341387)</t>
  </si>
  <si>
    <t>3818/2024</t>
  </si>
  <si>
    <t>Propuesta de Gastos servicio de Taxi Antonio González, Cronista de Telde, Conferencia sobre las reinas de España. concejalía de Museos, 510 ARCHIVO Y BIBLIOTECA #, Propuesta de Gastos servicio de Taxi ida y vuelta Antonio González, Cronista de Telde. Conferencia sobre las reinas de España, Concejalía de Museos; importe:   122,85 euros, JUAN CARLOS MOLINA GIL (42840832C)</t>
  </si>
  <si>
    <t>42840832C</t>
  </si>
  <si>
    <t>JUAN CARLOS MOLINA GIL</t>
  </si>
  <si>
    <t>3821/2024</t>
  </si>
  <si>
    <t>Propuesta de gastos reparaciones averías urgentes de alumbrado en varios puntos del municipio. Concejalía Alumbrado, 440 ALUMBRADO #, Propuesta de gastos reparaciones averías urgentes de alumbrado en varios puntos del municipio. Concejalía Alumbrado; importe: 2.274,29 euros, EMILIO DELGADO PEREZ (44715496T)</t>
  </si>
  <si>
    <t>3831/2024</t>
  </si>
  <si>
    <t>POR MATERIAL DE PINTURA PARA TRABAJOS EN ELCAMPO DE F11 DE SAUCILLO 112,34 €, DEPORTES, Por material de pintura para trabajos en el Campo de F11 de Saucillo 112,34, INDUSTRIAS JUNO S.A.                                         (A48081194)</t>
  </si>
  <si>
    <t>3833/2024</t>
  </si>
  <si>
    <t>REPARAR GOLPE, TRAFICO, REPARAR UN GOLPE COCHE POLICIA 650,06, RAYCO JOSE MENDOZA GARCIA (78502318Y)</t>
  </si>
  <si>
    <t>78502318Y</t>
  </si>
  <si>
    <t>RAYCO JOSE MENDOZA GARCIA</t>
  </si>
  <si>
    <t>3835/2024</t>
  </si>
  <si>
    <t>REALIZAR DIFERENTES TRABAJOS, TRAFICO, REALIZAR DIFERENTES TRABAJOS 3.895,02, ANTONIO HERNANDEZ GONZALEZ (42840896S)</t>
  </si>
  <si>
    <t>3908/2024</t>
  </si>
  <si>
    <t>POR MATERIAL DE PINTURA PARA TRABAJOS EN EL TERRERO DE LUCHAS 116,15 €, DEPORTES, Por material de pintura para trabajos en el Terrero de luchas 116,15, INDUSTRIAS JUNO S.A.                                         (A48081194)</t>
  </si>
  <si>
    <t>3911/2024</t>
  </si>
  <si>
    <t>POR MATERIAL PARA LOS VESTUARIOS DE LA CANCHA CUBIERTA DE LOS QUINTANAS (118,52 €), DEPORTES, Por material de pintura para los vestuarios de la cancha cubierta de Los Quintanas, INDUSTRIAS JUNO S.A.                                         (A48081194)</t>
  </si>
  <si>
    <t>3912/2024</t>
  </si>
  <si>
    <t>Propuesta de gastos, Alimentación, SPAR. DENIZ DÍAZ, febrero 2024, 530 ESCUELA INFANTIL - GUARDERIA #, Alimentación 792,36, SPAR DENIZ DIAZ SLU (B35341387)</t>
  </si>
  <si>
    <t>3913/2024</t>
  </si>
  <si>
    <t>Propuesta de gastos, Alimentación, AGUACANA FEBRERO 2024, 530 ESCUELA INFANTIL - GUARDERIA #, Alimentación 186,38, AGUACANA S.A. (A35075183)</t>
  </si>
  <si>
    <t>3914/2024</t>
  </si>
  <si>
    <t>Propuesta de gastos, Alimentación, PANIFICADORA SOSA,FEBRERO  2024, 530 ESCUELA INFANTIL - GUARDERIA #, Alimentación 77,90, BIBIANA DOLORES SOSA SUAREZ (42825598N)</t>
  </si>
  <si>
    <t>3915/2024</t>
  </si>
  <si>
    <t>Servicios Fotográficos en el Carnaval de Gáldar 2024 - 2.400,00 €, 015, Servicios Fotográficos en el Carnaval de Gáldar 2024 - 2.400,00 €, RAYCO OLIVERIO TACORONTE HERNANDEZ (44710087L)</t>
  </si>
  <si>
    <t>3917/2024</t>
  </si>
  <si>
    <t>3918/2024</t>
  </si>
  <si>
    <t>Servicio Fotográfico Carnavales - Gala Drag, Gran Cabalgata Carnaval y entierro Sardina - 458.82 €, 015, Servicio Fotográfico Carnavales - Gala Drag, Gran Cabalgata Carnaval y entierro Sardina - 458,82 €, IVAN SANTIAGO MOLINA CASTILLO (78508349B)</t>
  </si>
  <si>
    <t>3924/2024</t>
  </si>
  <si>
    <t>Taller "Acompañar la maternidad", 820 IGUALDAD #, Taller "Acompañar la maternidad" (nociones de masaje para bebés y resolución de dudas). 300,00, ASOCIACION MATERNAL ESPACIO VIDA (G76168434)</t>
  </si>
  <si>
    <t>G76168434</t>
  </si>
  <si>
    <t>ASOCIACION MATERNAL ESPACIO VIDA</t>
  </si>
  <si>
    <t>3937/2024</t>
  </si>
  <si>
    <t>Propuesta de Gastos adquisición material electrico. Concejalía Alumbrado. Se compra a otro proveedor, 440 ALUMBRADO #, Propuesta de Gastos adquisición material electrico. Concejalía Alumbrado; importe: 1.130,13 euros, GRUPO CEMATEL (B93258184)</t>
  </si>
  <si>
    <t>B93258184</t>
  </si>
  <si>
    <t>GRUPO CEMATEL</t>
  </si>
  <si>
    <t>3942/2024</t>
  </si>
  <si>
    <t>Se necesita la compra de material, para reparar la acera en la calle Gómez Escudero en la Montaña., 420 VÍAS Y OBRAS-TALLERES MUNICIPALES #, Se necesita la compra de material.(23,56), MATERIALES DE CONSTRUCCIÓN GIL CHINEA SL (B35325653)</t>
  </si>
  <si>
    <t>3944/2024</t>
  </si>
  <si>
    <t>Se necesita la compra de material, para la colocación de tapa de arqueta de la red de alcantarillado en la calle Salvador Dalí de Sardina., 430 ALCANTARILLADO #, Se necesita la compra de material.(31,27), MATERIALES DE CONSTRUCCIÓN GIL CHINEA SL (B35325653)</t>
  </si>
  <si>
    <t>3945/2024</t>
  </si>
  <si>
    <t>Se necesita la compra de material, para la colocación de tapa de arqueta de la red de alcantarillado en la calle Salvador Dalí de Sardina., 430 ALCANTARILLADO #, Se necesita la compra de material.(133,75), ALEJANDRO ANTONIO MONZON BOLAÑOS (43290965C)</t>
  </si>
  <si>
    <t>3946/2024</t>
  </si>
  <si>
    <t>Se necesita la contratación de empresa, para la inspección con cámara y limpieza de la red de alcantarillado en la Furnia y en la Calle García Lorca en San Isidro., 430 ALCANTARILLADO #, Se necesita la contratación de empresa.(2.080,08), GESTIÓN Y TÉCNICAS DEL AGUA, SA (A78139755)</t>
  </si>
  <si>
    <t>A78139755</t>
  </si>
  <si>
    <t>3948/2024</t>
  </si>
  <si>
    <t>Se necesita la compra de material, para la reparación de acera en la calle Doramas., 420 VÍAS Y OBRAS-TALLERES MUNICIPALES #, Se necesita la compra de material.(56,11), PREFABRICADOS DIMAGIL S.L. (B35740125)</t>
  </si>
  <si>
    <t>3949/2024</t>
  </si>
  <si>
    <t>Se necesita la contratación de empresa, para la fabricación de plantilla dibujo para la valla de cierre de la Calle El Moral. 998,78, 420 VÍAS Y OBRAS-TALLERES MUNICIPALES #, Se necesita la contratación de empresa, para la fabricación de plantilla dibujo para la valla de cierre de la Calle El Moral.(998,78), BORO PEÑA E HIJOS SL (B76241124)</t>
  </si>
  <si>
    <t>3951/2024</t>
  </si>
  <si>
    <t>Se necesita la compra de material, para su almacenamiento y posterior utilización donde se requiera., 420 VÍAS Y OBRAS-TALLERES MUNICIPALES #, Se necesita la compra de material:(661,82), PREFABRICADOS DIMAGIL S.L. (B35740125)</t>
  </si>
  <si>
    <t>3952/2024</t>
  </si>
  <si>
    <t>Se necesita  la compra de material, para el pintado del frontis de las Oficinas Municipales y Mercado., 420 VÍAS Y OBRAS-TALLERES MUNICIPALES #, Se necesita  la compra de material.(298,11), BOUTIQUE DE LA PINTURA S.L. (B35368836)</t>
  </si>
  <si>
    <t>3965/2024</t>
  </si>
  <si>
    <t>3967/2024</t>
  </si>
  <si>
    <t>Por compra de agua para las comisiones y plenos - 312 €, 340, Por compra de agua para las comisiones y plenos - 312,00  €, SPAR DENIZ DIAZ SLU (B35341387)</t>
  </si>
  <si>
    <t>3968/2024</t>
  </si>
  <si>
    <t>POR PRODUCTOS QUÍMICOS PARA EL TRATAMIENTO DEL AGUA DE LA PISCINA 877,40 €, DEPORTES, Por productos químicos para el tratamiento del agua de la piscina 877,40, Productos Químicos Brisas Canarias SL. (B35461466)</t>
  </si>
  <si>
    <t>3969/2024</t>
  </si>
  <si>
    <t>Compra de material eléctrico para el CEIP Antonio Padrón, 515 EDUCACIÓN #, Compra de material eléctrico para el CEIP Antonio Padrón 1.202,79, INSTALADORA QUINTANA S.A. (A35107325)</t>
  </si>
  <si>
    <t>3981/2024</t>
  </si>
  <si>
    <t>Se necesita la compra de material, para su almacenamiento y posterior utilización donde se requiera., 420 VÍAS Y OBRAS-TALLERES MUNICIPALES #, Se necesita la compra de material.(630,57), PREFABRICADOS DIMAGIL S.L. (B35740125)</t>
  </si>
  <si>
    <t>4070/2024</t>
  </si>
  <si>
    <t>Adquisición material laboratorio. Toxicomanías. Farmacia Valentín Robledano Cort (importe total: 150,00€), 180 INSTITUTO MUNICIPAL DE TOXICOMANÍAS #, Adquisición material laboratorio. Toxicomanías.  Farmacia Valentín Robledano Cortes Importe total: 150,00€, VALENTIN ROBLEDANO CORTES (75956050E)</t>
  </si>
  <si>
    <t>4073/2024</t>
  </si>
  <si>
    <t>adquisición material gral. Toxicomanías.Galalobra S.L.U. (importe total: 731,24€), 180 INSTITUTO MUNICIPAL DE TOXICOMANÍAS #, Adquisición material por reparación edificio para uso. Toxicomanías. Galdarobra S.L.U.  Importe total: 731,24€, GALDAROBRA SLU (B72477953)</t>
  </si>
  <si>
    <t>B72477953</t>
  </si>
  <si>
    <t>GALDAROBRA SLU</t>
  </si>
  <si>
    <t>4103/2024</t>
  </si>
  <si>
    <t>COMPRA DE AGUA EMBOTELLADA FEBRERO, 690 RESIDENCIA DE MAYORES, COMPRA DE AGUA EMBOTELLADA PARA LA RESIDENCIA GENOVEVA PEREZ POR IMPORTE DE 41,84 € EN AGUACANA MES DE FEBRERO., AGUACANA S.A. (A35075183)</t>
  </si>
  <si>
    <t>4105/2024</t>
  </si>
  <si>
    <t>COMPRA PAN FEBRERO, 690 RESIDENCIA DE MAYORES, COMPRA DE PAN EN ENELIDA CASTELLANO CURBELO PARA LA RESIDENCIA GENOVEVA PEREZ POR IMPORTE DE 515,50 € CORRESPONDIENTE AL MES DE FEBRERO., MARIA ENELIDA CASTELLANO CURBELO (78462117D)</t>
  </si>
  <si>
    <t>4106/2024</t>
  </si>
  <si>
    <t>Adquisición material de carpintería- instalaciones (laboratorio) Toxicomanías. Carpintería Aluminios Alonso S.L.U. (importe total: 438,05€), 180 INSTITUTO MUNICIPAL DE TOXICOMANÍAS #, Adquisición material de carpintería-  instalaciones Toxicomanías.  Carpintería Aluminios Alonso S.L.U. Importe total: 438,05€, ALUMINIOS ALONSO (B35887801)</t>
  </si>
  <si>
    <t>4108/2024</t>
  </si>
  <si>
    <t>Adquisición material de carpintería- instalaciones Toxicomanías. Carpintería Aluminios Alonso S.L.U. (importe total: 492,20€), 180 INSTITUTO MUNICIPAL DE TOXICOMANÍAS #, Adquisición material de carpintería- instalaciones Toxicomanías.  Carpintería Aluminios Alonso S.L.U.  Importe total: 492,20€, ALUMINIOS ALONSO (B35887801)</t>
  </si>
  <si>
    <t>4109/2024</t>
  </si>
  <si>
    <t>COMPRA DE ALIMENTOS FEBRERO, 690 RESIDENCIA DE MAYORES, COMPRA PRODUCTOS DE ALIMENTACION EN DENIZ DIAZ CORRESPONDIENTE AL MES DE FEBRERO POR IMPORTE DE 4.562,92€ PARA LA RESIDENCIA GENOVEVA PEREZ CORRESPONDIENTE AL MES DE FEBRERO., SPAR DENIZ DIAZ SLU (B35341387)</t>
  </si>
  <si>
    <t>4136/2024</t>
  </si>
  <si>
    <t>Por trabajos de carpintería para los diferentes actos del carnaval - 2568 €, 500, Por trabajos de carpintería para los diferentes actos del carnaval - 2.568,00 €, VICENTE MORENO PEREZ (42841969F)</t>
  </si>
  <si>
    <t>4137/2024</t>
  </si>
  <si>
    <t>Por alojamiento y pensión  para los integrantes del certamen de piano Pedro Espinosa  - 4310 €, 500, Por alojamiento y pensión  para los integrantes del certamen de piano Pedro Espinosa  - 4310 €, LA MARQUESINA GESTION DE RESTAURANTE SL (B76362417)</t>
  </si>
  <si>
    <t>4152/2024</t>
  </si>
  <si>
    <t>Servicios fotográficos actividades 8M 150,00, 820 IGUALDAD #, Servicios Fotográficos: - Retratos a las 16 Mujeres Homenajeadas - Acto del Homenaje Día de la Mujer del día 7 de Marzo., RAYCO OLIVERIO TACORONTE HERNANDEZ (44710087L)</t>
  </si>
  <si>
    <t>4154/2024</t>
  </si>
  <si>
    <t>POR TRANSPORTE DE LA GRADA SUPLETARIA A SARDINA Y VOLVER A TRAERLA 154,50 €, DEPORTES, Por transporte de la grada supletoria a Sardina y volver a traerla al almacén de la Ciudad Deportiva, ARGELIO NICOLAS FLORES RAMOS (42825975K)</t>
  </si>
  <si>
    <t>4166/2024</t>
  </si>
  <si>
    <t>Propuesta de gastos, material Mayola Rivero Silva, 530 ESCUELA INFANTIL - GUARDERIA #, Material 62,00, MAYOLA RIVERO SILVA (52845094H)</t>
  </si>
  <si>
    <t>4168/2024</t>
  </si>
  <si>
    <t>Compra de estanterías metálicas para el Archivo Municipal en GIL CHINEA S.L. (315,45 €), 510, Compra de estanterías metálicas para el Archivo Municipal en GIL CHINEA S.L. (315,45 €) con cargo al presupuesto del Archivo Municipal, MATERIALES DE CONSTRUCCIÓN GIL CHINEA SL (B35325653)</t>
  </si>
  <si>
    <t>4186/2024</t>
  </si>
  <si>
    <t>Por alquiler de casetas de 4 metros para los camerinos del  carnaval - 510.70 €, 500, Por alquiler de casetas de 4 metros para los camerinos del  carnaval - 510,70 €, ALCOIMA S.L.                                                 (B35229095)</t>
  </si>
  <si>
    <t>4187/2024</t>
  </si>
  <si>
    <t>Servicio de operarios para montaje de 2 tramos de carpa a dos aguas, medida: 5x10m y 5x5m. En el recinto cultural la Quinta - 914.85 €, 500, Servicio de operarios para montaje de 2 tramos de carpa a dos aguas, medida: 5x10m y 5x5m. En el recinto cultural la Quinta - 914,85 €, EL MISTERIO DE LA BRIDA (B76240688)</t>
  </si>
  <si>
    <t>4190/2024</t>
  </si>
  <si>
    <t>Se necesita la compra de material, para la oficina de vías y obras., 420 VÍAS Y OBRAS-TALLERES MUNICIPALES #, Se necesita la compra de material.(184,40), NELSON JESUS DIAZ MEDINA (78475663P)</t>
  </si>
  <si>
    <t>4194/2024</t>
  </si>
  <si>
    <t>Se necesita la compra de material, para colocación de valla de seguridad en el Tanatorio., 420 VÍAS Y OBRAS-TALLERES MUNICIPALES #, Se necesita la compra de material.(159,46), MATERIALES DE CONSTRUCCIÓN GIL CHINEA SL (B35325653)</t>
  </si>
  <si>
    <t>4195/2024</t>
  </si>
  <si>
    <t>Propuesta de Gastos adquisición e instalación de puerta de balcón planta alta Servicios Públicos. Concejalía Vias y Obras, 420 VÍAS Y OBRAS-TALLERES MUNICIPALES #, Propuesta de Gastos adquisición e instalación de puerta de balcón planta alta Servicios Públicos. Concejalía Vias y Obras; importe: 2.971,93 euros, ALUMINIOS ALONSO (B35887801)</t>
  </si>
  <si>
    <t>4197/2024</t>
  </si>
  <si>
    <t>Propuesta de Gastos reparación bomba fuente. Concejalía Parques y jardines, 860 PARQUES Y JARDINES #, Propuesta de Gastos reparación bomba fuente. Concejalía Parques y jardines; importe: 53,39 euros, SERVI RAIN CANARIAS S.L. (B35506476)</t>
  </si>
  <si>
    <t>4199/2024</t>
  </si>
  <si>
    <t>Propuesta de Gastos servicio transporte Poda al Ecoparque Norte. Concejalía Parques y Jardines, 860 PARQUES Y JARDINES #, Propuesta de Gastos servicio transporte Poda al Ecoparque Norte. Concejalía Parques y Jardines; importe: 1.730,40 euros, DIAZ ALMEIDA S.L. (B35403021)</t>
  </si>
  <si>
    <t>4200/2024</t>
  </si>
  <si>
    <t>16 ramos de flores para homenajeadas, 820 IGUALDAD #, 16 ramos de flores para las homenajeadas por el Día Internacional de las mujeres. 160,00, MARCOS MELIAN RAMOS (43758307W)</t>
  </si>
  <si>
    <t>43758307W</t>
  </si>
  <si>
    <t>MARCOS MELIAN RAMOS</t>
  </si>
  <si>
    <t>4202/2024</t>
  </si>
  <si>
    <t>Propuesta de Gastos servicio de transporte de residuos al Ecoparque. Concejalía de Limpieza, 880 LIMPIEZA #, Propuesta de Gastos servicio de transporte de residuos al Ecoparque. Concejalía de Limpieza; importe: 309,00 euros, ARGELIO NICOLAS FLORES RAMOS (42825975K)</t>
  </si>
  <si>
    <t>4203/2024</t>
  </si>
  <si>
    <t>Alquiler de pantalla y proyector para el acto del homenaje, 820 IGUALDAD #, Alquiler de pantalla y proyector para el acto del homenaje "Día internacional de las mujeres". 588,50, L.F.SOUND S.L. (B35554542)</t>
  </si>
  <si>
    <t>B35554542</t>
  </si>
  <si>
    <t>L.F.SOUND S.L.</t>
  </si>
  <si>
    <t>4205/2024</t>
  </si>
  <si>
    <t>Propuesta de gastos reparación vehículo 3025BXB. Concejalía de Parque Móvil, 840 PARQUE MOVIL #, Propuesta de gastos reparación vehículo 3025BXB. Concejalía de Parque Móvil; importe:  404,06 euros, JUAN J. HERNANDEZ SUAREZ S.L. (B35394212)</t>
  </si>
  <si>
    <t>4212/2024</t>
  </si>
  <si>
    <t>Propuesta de Gastos reparación vehículo GC7907CL. Concejalía Parque Móvil, 840 PARQUE MOVIL #, Propuesta de Gastos reparación vehículo GC7907CL. Concejalía Parque Móvil; importe: 1.787,14 euros, JUAN J. HERNANDEZ SUAREZ S.L. (B35394212)</t>
  </si>
  <si>
    <t>4220/2024</t>
  </si>
  <si>
    <t>Desmontaje del conducto de ventilación existente y nueva instalación por importe de 3.751,42 € para talleres de PFAE, 350 AGENCIA DE DESARROLLO LOCAL (AEDL) #, Desmontaje del conducto de ventilación existente y nueva instalación por importe de 3.751,42 € para talleres de PFAE, HOSTELERIA CANARIAS SL (B06920458)</t>
  </si>
  <si>
    <t>B06920458</t>
  </si>
  <si>
    <t>4222/2024</t>
  </si>
  <si>
    <t>Taller de utensilios y aperos para EDUCARURAL por importe de 260,00€ financiado con subvención del Cabildo. Sector primario 2023, 350 AGENCIA DE DESARROLLO LOCAL (AEDL) #, Taller de utensilios y aperos para EDUCARURAL por importe de 260,00€ financiado con subvención del Cabildo. Sector primario 2023, CLUB DE ARRASTRE EL TRILLO GRAN CANARIA (G76239987)</t>
  </si>
  <si>
    <t>4224/2024</t>
  </si>
  <si>
    <t>Modificación de sistemas de extracción para PFAE de cocina por un importe de 3.113,70€, 350 AGENCIA DE DESARROLLO LOCAL (AEDL) #, Modificación de sistemas de extracción para PFAE de cocina por un importe de 3.113,70€, HOSTELERIA CANARIAS SL (B06920458)</t>
  </si>
  <si>
    <t>4232/2024</t>
  </si>
  <si>
    <t>Propuesta de gastos, Universidad popular 103,96, 525 UNIVERSIDAD POPULAR #, Adquisición de material para universidad popular 103,96, MATERIALES DE CONSTRUCCIÓN GIL CHINEA SL (B35325653)</t>
  </si>
  <si>
    <t>4233/2024</t>
  </si>
  <si>
    <t>Por adquisición material para talleres- Prog. Ed. Calle. Proveedor:  Juguetería Lifer (importe total: 273,26€), 180 INSTITUTO MUNICIPAL DE TOXICOMANÍAS #, Por adquisición material para talleres- Prog. Ed. Calle.  Proveedor: Juguetería Lifer  Importe total: 273,26€, LIFER                                                        (B38047346)</t>
  </si>
  <si>
    <t>4240/2024</t>
  </si>
  <si>
    <t>4252/2024</t>
  </si>
  <si>
    <t>Instalación de equipo de aire acondicionado en el Salón Multiusos de la Biblioteca Municipal (2.396,00 €), 510, Instalación de un equipo de aire acondicionado en el Salón Multiusos de la Biblioteca Municipal (2.396 €) a cargo de OK ORLANDO KOCH, ORLANDO CEFERINO KOCH HAAG (49859791T)</t>
  </si>
  <si>
    <t>49859791T</t>
  </si>
  <si>
    <t>ORLANDO CEFERINO KOCH HAAG</t>
  </si>
  <si>
    <t>4254/2024</t>
  </si>
  <si>
    <t>Por billetes de avión para el traslado de los miembros del jurado para el  concurso de piano Pedro Espinosa - 1.970,00 €, 500, Por billetes de avión para el traslado de los miembros del jurado para el  concurso de piano Pedro Espinosa - 1970 €, Viajes Tizziri S.L (B76015486)</t>
  </si>
  <si>
    <t>4257/2024</t>
  </si>
  <si>
    <t>Concierto Espectáculo "Mi Conciencia" de Pedro Manuel Afonso, previsto para el día 08/03/2024 en el Teatro Guaires, junto a la Banda Municipal de Galdar - 3477.50 €, 540, Concierto Espectáculo "Mi Conciencia" de Pedro Manuel Afonso, previsto para el día 08/03/2024 en el Teatro Guaires, junto a la Banda Municipal de Galdar - 3.477,50 €, ACTURA, ARTE Y COMUNICACIÓN. SL (B76339878)</t>
  </si>
  <si>
    <t>4258/2024</t>
  </si>
  <si>
    <t>Adquisicón material laboratorio- Toxicomanías. Proveedor: Farmacia Valentín Robledano Cortés (importe total: 239,23€), 180 INSTITUTO MUNICIPAL DE TOXICOMANÍAS #, Adquisición material laboratorio- Toxicomanías. Proveedor: Farmacia Valentín Robledano Cortés  Importe total: 239,23€, VALENTIN ROBLEDANO CORTES (75956050E)</t>
  </si>
  <si>
    <t>4259/2024</t>
  </si>
  <si>
    <t>Compra de un equipo de sonido YAMAHA para el Salón Multiusos de la Biblioteca Municipal (700,00 €), 510, Compra de un equipo de sonido COLUMNA YAMAHA y Mesa 8P a  APLICACIONES ACUSTICAS MUSICALES, S.L. para el Salón Multiusos de la Biblioteca Municipal (700 €), APLICACIONES ACUSTICAS MUSICALES, S.L. (B35331354)</t>
  </si>
  <si>
    <t>4260/2024</t>
  </si>
  <si>
    <t>Adquisicón material laboratorio- Toxicomanías. Proveedor: Ferretería Padrón (importe total: 354,28€), 180 INSTITUTO MUNICIPAL DE TOXICOMANÍAS #, Adquisición material laboratorio- Toxicomanías.  Proveedor: Ferretería Padrón  Importe total: 354,28€, FERRETERIA PADRON S.L. (B35781780)</t>
  </si>
  <si>
    <t>4264/2024</t>
  </si>
  <si>
    <t>Se necesita la compra de arrancador de batería, para su utilización en la concejalía de Vías y Obras., 420 VÍAS Y OBRAS-TALLERES MUNICIPALES #, Se necesita la compra de arrancador de batería.(144,45), ALFREDO DELGADO ALONSO (44306186K)</t>
  </si>
  <si>
    <t>4265/2024</t>
  </si>
  <si>
    <t>Adquisición material talleres actividades Prog. Ed. Calle. Proveedor: Regados Gran Hogar (importe total: 150,68€), 180 INSTITUTO MUNICIPAL DE TOXICOMANÍAS #, Adquisición material talleres actividades Prog. Ed. Calle.  Proveedor: Regados Gran Hogar  Importe total: 150,68€, REGALOS GRAN HOGAR S.L. (B76289446)</t>
  </si>
  <si>
    <t>B76289446</t>
  </si>
  <si>
    <t>REGALOS GRAN HOGAR S.L.</t>
  </si>
  <si>
    <t>4268/2024</t>
  </si>
  <si>
    <t>Compra alimento animales recogidos, 565 BIENESTAR ANIMAL #, Adquisición de alimentos para los animales callejeros recogidos 86,49, SPAR DENIZ DIAZ SLU (B35341387)</t>
  </si>
  <si>
    <t>4269/2024</t>
  </si>
  <si>
    <t>Compra de un micrófono inalámbrico, dos soportes y dos pinzas para el Salón Multiusos de la Biblioteca Muncipal (222,03 €), 510, Compra de un micrófono inalámbrico, dos soportes y dos pinzas a APLICACIONES ACUSTICAS MUSICALES, S.L. para el Salón Multiusos de la Biblioteca Municipal (222,03 €), APLICACIONES ACUSTICAS MUSICALES, S.L. (B35331354)</t>
  </si>
  <si>
    <t>4271/2024</t>
  </si>
  <si>
    <t>Compra de un ordenador portátil, tres teclados y tres ratones para la Biblioteca Municipal (576 €), 510, Compra de un ordenador portátil, tres teclados y tres ratones a EJEDIMA ORDENADORES  para la Biblioteca Municipal (576,00 €), NELSON JESUS DIAZ MEDINA (78475663P)</t>
  </si>
  <si>
    <t>4272/2024</t>
  </si>
  <si>
    <t>Propuesta nº 261- adquisición material oficina gral. Toxicomanías. Imprenta El Norte (importe total: 2.023,10€), 180 INSTITUTO MUNICIPAL DE TOXICOMANÍAS #, Propuesta nº 261- adquisición material oficina gral. Toxicomanías. Imprenta El Norte  Importe total: 2.023,10€, IMPRENTA LIBRERIA EL NORTE (J35470723)</t>
  </si>
  <si>
    <t>4275/2024</t>
  </si>
  <si>
    <t>Propuesta nº 260- adquisición material oficina Prog. Prevención. Toxicomanías. Imprenta El Norte (importe total: 1.025,05€), 180 INSTITUTO MUNICIPAL DE TOXICOMANÍAS #, Propuesta nº 260- adquisición material oficina Prog. Prevención. Toxicomanías.  Librería Imprenta El Norte  Importe total: 1.025,05€, IMPRENTA LIBRERIA EL NORTE (J35470723)</t>
  </si>
  <si>
    <t>4278/2024</t>
  </si>
  <si>
    <t>POLICIA LOCAL - SOPORTE DE MESA PARA MONITORES, 720 POLICÍA LOCAL (Jefatura), POLICIA LOCAL - SOPORTE DE MESA PARA MONITORES 99,60, NELSON JESUS DIAZ MEDINA (78475663P)</t>
  </si>
  <si>
    <t>4280/2024</t>
  </si>
  <si>
    <t>Propuesta nº2024-08163- adquisición garrafas agua. Toxicomanías. Aguacana S.A. (importe total: 172,87€, 180 INSTITUTO MUNICIPAL DE TOXICOMANÍAS #, Propuesta nº 2024-08163- adquisición garrafas agua. Toxicomanías.  Aguacana S.A.  importe total: 172,87€, AGUACANA S.A. (A35075183)</t>
  </si>
  <si>
    <t>4282/2024</t>
  </si>
  <si>
    <t>TRAFICO - GASTOS GRUAS POR TRASLADO DE VEHÍCULOS AL DEPÓSITO GC8576BP - 2912FFD - 7705DKD - 8577KVW - 6473FPF - C6885BWD, 450 TRÁFICO #, TRAFICO - GASTOS GRUAS POR TRASLADO DE VEHÍCULOS AL DEPÓSITO GC8576BP - 2912FFD - 7705DKD - 8577KVW - 6473FPF - C6885BWD 494,40, GRUAS SEVERO S.L. (B35511799)</t>
  </si>
  <si>
    <t>4286/2024</t>
  </si>
  <si>
    <t>POLICIA LOCAL - REVISIÓN ANUAL DE DESFIBRILADORES, 700 POLICÍA LOCAL (Administración) #, POLICIA LOCAL - REVISIÓN ANUAL DE DESFIBRILADORES 470,80, GLOBAL EMERGENCIAS, S.L. (B76305879)</t>
  </si>
  <si>
    <t>4317/2024</t>
  </si>
  <si>
    <t>COMPRA DE PRODUCTOS CONGELADOS FEBRERO, 690 RESIDENCIA DE MAYORES, COMPRA DE PRODUCTOS CONGELADOS EN FRIGONORTE POR IMPORTE DE 2.454,14 € PARA LA RESIDENCIA GENOVEVA PEREZ., FRIGONORTE S.L. (B35095264)</t>
  </si>
  <si>
    <t>4318/2024</t>
  </si>
  <si>
    <t>Fieltro adhesivo para las peanas del homenaje, 820 IGUALDAD #, Fieltro adhesivo para las peanas del homenaje Día Internacional de las mujeres. 13,80, IMPRENTA LIBRERIA EL NORTE (J35470723)</t>
  </si>
  <si>
    <t>4341/2024</t>
  </si>
  <si>
    <t>Impresión 4 Mapas Consejos de Barrio. 363,80€, 800 PARTICIPACIÓN CIUDADANA #, Impresión de los cuatro ámbitos territoriales de los Consejos de Barrio de Gáldar, PEDRO PABLO TACORONTE MENDOZA (78472968G)</t>
  </si>
  <si>
    <t>4349/2024</t>
  </si>
  <si>
    <t>Propuesta de Gastos adquisición material electricidad por robo de líneas en Polígono Industrial. Concejalía Alumbrado, 440 ALUMBRADO #, Propuesta de Gastos adquisición material electricidad por robo de líneas en Polígono Industrial. Concejalía Alumbrado; importe: 7.974,71 euros, FRADE ELECTRICIDAD SL (B76177237)</t>
  </si>
  <si>
    <t>B76177237</t>
  </si>
  <si>
    <t>FRADE ELECTRICIDAD SL</t>
  </si>
  <si>
    <t>4351/2024</t>
  </si>
  <si>
    <t>Se necesita la contratación de empresa, para la realización de trabajos de transporte y acondicionamiento del terreno para la instalación de quioscos en el Cementerio., 420 VÍAS Y OBRAS-TALLERES MUNICIPALES #, Se necesita la contratación de empresa.(149,35), JOSE MANUEL DIAZ MENDOZA (78466579D)</t>
  </si>
  <si>
    <t>4352/2024</t>
  </si>
  <si>
    <t>Propuesta de Gastos reparación avería agua. Concejalía Parques y Jardines, 860 PARQUES Y JARDINES #, Propuesta de Gastos reparación avería agua. Concejalía Parques y Jardines; importe: 2.888,35 euros, GALDAROBRA SLU (B72477953)</t>
  </si>
  <si>
    <t>4353/2024</t>
  </si>
  <si>
    <t>POR COMPRA DE MATERIAL PARA LA CANCHA DE LOS QUINTANAS, 400 URBANISMO / OFICINA TÉCNICA #, POR COMPRA DE MATERIAL PARA LA CANCHA DE LOS QUINTANAS, MONTESDEOCA CASTELLANO 2020 S.L. (B35263094)</t>
  </si>
  <si>
    <t>4355/2024</t>
  </si>
  <si>
    <t>POR FOCOS LED PARA EL PABELLÓN LA MONTAÑA 1202,79 €, DEPORTES, Por proyectores led para el Pabellón La Montaña 1.202,79, INSTALADORA QUINTANA S.A. (A35107325)</t>
  </si>
  <si>
    <t>4357/2024</t>
  </si>
  <si>
    <t>Se necesita la contratación de empresa, para el transporte de contenedor de voluminosos desde la nave de Vías y obras al vertedero., 420 VÍAS Y OBRAS-TALLERES MUNICIPALES #, Se necesita la contratación de empresa.(154,50), ARGELIO NICOLAS FLORES RAMOS (42825975K)</t>
  </si>
  <si>
    <t>4359/2024</t>
  </si>
  <si>
    <t>Propuesta de Gastos reparación máquina. Concejalía Parques y Jardindes, 860 PARQUES Y JARDINES #, Propuesta de Gastos reparación máquina. Concejalía Parques y Jardindes; importe: 69,33 euros, SAGRERA CANARIAS SA (A35022987)</t>
  </si>
  <si>
    <t>4360/2024</t>
  </si>
  <si>
    <t>Se necesita la compra de material, para el sellado de grietas en la Furnia., 420 VÍAS Y OBRAS-TALLERES MUNICIPALES #, Se necesita la compra de material.(26,46), MATERIALES DE CONSTRUCCIÓN GIL CHINEA SL (B35325653)</t>
  </si>
  <si>
    <t>4361/2024</t>
  </si>
  <si>
    <t>Material extra de sonido e iluminación para Concierto día 8 de Marzo Centro Cultural Guaires, 540 ESCUELA DE MÚSICA #, Material extra de sonido e iluminacióna alquiler para Concierto día 8 de Marzo Centro Cultural Guaires 802,50, L.F.SOUND S.L. (B35554542)</t>
  </si>
  <si>
    <t>4362/2024</t>
  </si>
  <si>
    <t>Propuesta nº V000109/2024- adquisición material laboratorio. Toxicomanías. Farmacia Valentín Roble (importe total: 351,39€), 180 INSTITUTO MUNICIPAL DE TOXICOMANÍAS #, Propuesta nº V000109/2024- adquisición material laboratorio. Toxicomanías. Farmacia Valentín Robledanos Cortés  Importe total: 351,39 €, VALENTIN ROBLEDANO CORTES (75956050E)</t>
  </si>
  <si>
    <t>4363/2024</t>
  </si>
  <si>
    <t>POR MATERIAL DE FONTANERÍA PARA REPARACIÓN ACS DEL TERRERO DE LUCHAS DE MARMOLEJO 55,93 €, DEPORTES, Por material de ferretería para reparación del ACS del Terrero de Luchas de Marmolejo, ALEJANDRO ANTONIO MONZON BOLAÑOS (43290965C)</t>
  </si>
  <si>
    <t>4365/2024</t>
  </si>
  <si>
    <t>Cambiar ubicación rack principal Policía Local, 900 NUEVAS TECNOLOGÍAS #, Cambiar ubicación rack principal Policía Local 1.522,21, INELCANSA SL (B35452176)</t>
  </si>
  <si>
    <t>4367/2024</t>
  </si>
  <si>
    <t>4379/2024</t>
  </si>
  <si>
    <t>Propuesta nº 2024-08164, adquisición garrafas de agua gral. Toxicomanías. Aguacana (importe total: 238,00€), 180 INSTITUTO MUNICIPAL DE TOXICOMANÍAS #, Propuesta nº 2024-08164, adquisición garrafas de agua gral. Toxicomanías. Aguacana  Importe total: 238,00€, AGUACANA S.A. (A35075183)</t>
  </si>
  <si>
    <t>4381/2024</t>
  </si>
  <si>
    <t>Propuesta nº 2024-08165- por adquisición garrafas de agua- gral. Toxicomanías. Proveedor:  Aguacana S.A. (importe total: 182,82€), 180 INSTITUTO MUNICIPAL DE TOXICOMANÍAS #, Propuesta nº 2024-08165- por adquisición garrafas de agua- gral. Toxicomanías.  Proveedor:  Aguacana S.A. Importe total: 182,82€), AGUACANA S.A. (A35075183)</t>
  </si>
  <si>
    <t>4397/2024</t>
  </si>
  <si>
    <t>Por afinación de los pianos para el certamen de piano Pedro Espinosa - 1391 €, 500, Por afinación de los pianos para el certamen de piano Pedro Espinosa - 1.391,00 €, Enrique Rapisarda Arencibia (42807725X)</t>
  </si>
  <si>
    <t>42807725X</t>
  </si>
  <si>
    <t>Enrique Rapisarda Arencibia</t>
  </si>
  <si>
    <t>4401/2024</t>
  </si>
  <si>
    <t>Propuesta de Gastos servicio de limpieza, desinfección y reparaciones en vehículos municipales. Concejalía Parque Móvil, 840 PARQUE MOVIL #, Propuesta de Gastos servicio de limpieza, desinfección y reparaciones en vehículos municipales. Concejalía Parque Móvil; importe: 2.460,00 euros, Albano Leonel Irrazabal Oderda (45360615S)</t>
  </si>
  <si>
    <t>4402/2024</t>
  </si>
  <si>
    <t>Flores diversas para decoración del acto del homenaje, 820 IGUALDAD #, Flores diversas para decoración del acto del homenaje 332,00, RUBEN DARIO PEREZ MACIAS (45330376K)</t>
  </si>
  <si>
    <t>4403/2024</t>
  </si>
  <si>
    <t>Propuesta de Gastos adquisición plantas para varios jardines municipales. Concejalía Parques y Jardines, 860 PARQUES Y JARDINES #, Propuesta de Gastos adquisición plantas para varios jardines municipales. Concejalía Parques y Jardines; importe: 319,40 euros, POINSETTIAS DE CANARIAS, S.L. (B76262294)</t>
  </si>
  <si>
    <t>4406/2024</t>
  </si>
  <si>
    <t>Propuesta de Gastos adquisición pintura y material para trabajos Canaleta Becerril.Concejalía de Parques y Jardines, 860 PARQUES Y JARDINES #, Propuesta de Gastos adquisición pintura y material para trabajos Canaleta Becerril.Concejalía de Parques y Jardines; importe: 23,41 euros, BOUTIQUE DE LA PINTURA S.L. (B35368836)</t>
  </si>
  <si>
    <t>4407/2024</t>
  </si>
  <si>
    <t>Propuesta de Gastos adquisición botas protección personal Convenios. Concejalía Limpieza, 880 LIMPIEZA #, Propuesta de Gastos adquisición botas protección personal Convenios. Concejalía Limpieza;  Importe: 20,30 euros, CENTRAL UNIFORMES, S.L. (B35111863)</t>
  </si>
  <si>
    <t>4411/2024</t>
  </si>
  <si>
    <t>Se necesita la compra de material, para colocación de vallas biondas en Fagajesto., 420 VÍAS Y OBRAS-TALLERES MUNICIPALES #, Se necesita la compra de material.(465,24), SEÑALCANARY SL (B35927136)</t>
  </si>
  <si>
    <t>4435/2024</t>
  </si>
  <si>
    <t>COMPRA DE AGUA EMBOTELLADA FEBRERO, 690 RESIDENCIA DE MAYORES, COMPRA DE AGUA EMBOTELLADA EN AGUAS DE TEROR POR IMPORTE DE 796,40 € CORRESPONDIENTE AL MES DE FEBRERO PARA LA RESIDENCIA GENOVEVA PEREZ., ILDEFONSO RIVERO QUINTANA (43660344L)</t>
  </si>
  <si>
    <t>4454/2024</t>
  </si>
  <si>
    <t>Propuesta de Gastos reparación chapa y pintura y tapizado interior vehiculo 1991FYY. Concejalía Parque Móvil 3.295,60, 840 PARQUE MOVIL #, Propuesta de Gastos reparación chapa y pintura y tapizado interior vehiculo 1991FYY. Concejalía Parque Móvil;  Importe: 3.295,60 euros, RAYCO JOSE MENDOZA GARCIA (78502318Y)</t>
  </si>
  <si>
    <t>4455/2024</t>
  </si>
  <si>
    <t>Actuación de Roberto Carlos en feria ENORTE por importe de 581,52€, 350 AGENCIA DE DESARROLLO LOCAL (AEDL) #, Actuación de Roberto Carlos en feria ENORTE por importe de 581,52€, Roberto Carlos Guedes Caballero (42226183T)</t>
  </si>
  <si>
    <t>42226183T</t>
  </si>
  <si>
    <t>4459/2024</t>
  </si>
  <si>
    <t>Actuación ASERES feria ENORTE por importe de 2.675,00€, 350 AGENCIA DE DESARROLLO LOCAL (AEDL) #, Actuación ASERES feria ENORTE por importe de 2.675,00€, JUAN CARLOS ORIHUELA GONZALEZ (54161138W)</t>
  </si>
  <si>
    <t>54161138W</t>
  </si>
  <si>
    <t>4460/2024</t>
  </si>
  <si>
    <t>Concierto Family Soul Band Feria ENORTE por importe de 5.000€, 350 AGENCIA DE DESARROLLO LOCAL (AEDL) #, Concierto Family Soul Band Feria ENORTE por importe de 5.000,00 €, Asociación Gran Canaria Family Soul Band (G56788318)</t>
  </si>
  <si>
    <t>G56788318</t>
  </si>
  <si>
    <t>4461/2024</t>
  </si>
  <si>
    <t>Actuación de La Parranda de Teror para Feria ENORTE por importe de 1.800,00€, 350 AGENCIA DE DESARROLLO LOCAL (AEDL) #, Actuación de La Parranda de Teror para Feria ENORTE por importe de 1.800,00€, Asociación Cultural La Parranda de Teror (G35329358)</t>
  </si>
  <si>
    <t>G35329358</t>
  </si>
  <si>
    <t>4463/2024</t>
  </si>
  <si>
    <t>B35803683</t>
  </si>
  <si>
    <t>4464/2024</t>
  </si>
  <si>
    <t>Actuación GRUPO QUE CHIMBA para Feria ENORTE por importe de 1.119,22€, 350 AGENCIA DE DESARROLLO LOCAL (AEDL) #, Actuación GRUPO QUE CHIMBA para Feria ENORTE por importe de 1.119,22€, NESTOR CARBALLO MARRERO (45757358P)</t>
  </si>
  <si>
    <t>4465/2024</t>
  </si>
  <si>
    <t>Actuación musical Feria ENORTE por importe de 535,00€, 350 AGENCIA DE DESARROLLO LOCAL (AEDL) #, Actuación musical Feria ENORTE por importe de 535,00€, RAFAEL ANGEL DEL PINO QUESADA (42869630E)</t>
  </si>
  <si>
    <t>42869630E</t>
  </si>
  <si>
    <t>4477/2024</t>
  </si>
  <si>
    <t>Lona 2x1 Día Internacional de las Mujeres, 820 IGUALDAD #, Lona 2x1 con motivo Día Internacional de las Mujeres. 111,28, YESSICA DIAZ ROSARIO (78495139A)</t>
  </si>
  <si>
    <t>4479/2024</t>
  </si>
  <si>
    <t>4483/2024</t>
  </si>
  <si>
    <t>POR TRABAJOS VARIOS EN EL SISTEMA DE VIDEO VIGILANCIA 240,75 €, DEPORTES, Trabajos varios en el sistema de video vigilancia de las instalaciones deportivas municipales, CONTROL VISION S.L. (B35838291)</t>
  </si>
  <si>
    <t>4490/2024</t>
  </si>
  <si>
    <t>POR TRABAJOS DE REPARACIÓN DEL MARCADOR ELECTRÓNICO DEL PABELLÓN DE LA MONTAÑA 295,32 €, DEPORTES, Por reparación del marcador electrónico del Pabellón de La Montaña 295,32, CONTROL VISION S.L. (B35838291)</t>
  </si>
  <si>
    <t>4503/2024</t>
  </si>
  <si>
    <t>Compra de material eléctrico para el CEIP M. Manuel Cruz, 515 EDUCACIÓN #, Compra de material eléctrico para el CEIP  M. Manuel Cruz 133,90, DIEXFE, S.L. (B15053952)</t>
  </si>
  <si>
    <t>4508/2024</t>
  </si>
  <si>
    <t>SERVICIO DE LIMPIEZA 20 Y 26 FEBRERO, 690 RESIDENCIA DE MAYORES, REFUERZO SERVICIO DE LIMPIEZA EL 20 Y 26 DE FEBRERO EN LA RESIDENCIA GENOVEVA PEREZ POR COMPSI CON IMPORTE DE 233,60 €., COMPSI SERVICIOS CEE (B35812494)</t>
  </si>
  <si>
    <t>4511/2024</t>
  </si>
  <si>
    <t>Por diseño, realización de planos y dirección técnica del escenario del carnaval -  3638 €, 500, Por diseño, realización de planos y dirección técnica del escenario del carnaval -  3.638,00 €, FRANCISCO J PEREZ PERDOMO (43292382B)</t>
  </si>
  <si>
    <t>43292382B</t>
  </si>
  <si>
    <t>FRANCISCO J PEREZ PERDOMO</t>
  </si>
  <si>
    <t>4524/2024</t>
  </si>
  <si>
    <t>Colocación de maderas en talleres PFAE, material, transporte y mano de obra por importe de 2.814,30€, 350 AGENCIA DE DESARROLLO LOCAL (AEDL) #, Colocación de maderas en talleres PFAE, material, transporte y mano de obra por importe de 2.814,30€, VICENTE MORENO PEREZ (42841969F)</t>
  </si>
  <si>
    <t>4526/2024</t>
  </si>
  <si>
    <t>REPARACION GRUPO ELECTROGENO, 690 RESIDENCIA DE MAYORES, REPARACION GRUPO ELECTROGENO DE LA RESIDENCIA GENOVEVA PEREZ CON IMPORTE DE 512 € POR ENERLIFT CANARIAS SLU., ENERLIF CANARIAS, S.L.U. (B56359797)</t>
  </si>
  <si>
    <t>B56359797</t>
  </si>
  <si>
    <t>4529/2024</t>
  </si>
  <si>
    <t>PRESUPUESTO INFORME DE IMPACTO ARQUEOLÓGICO DEL "PROYECTO PARA LAS OBRAS DE ENSANCHE DE LA CALLE BENTEJUÍ (FASE 1), GÁLDAR ISLA DE GRAN CANARIA", 400 URBANISMO / OFICINA TÉCNICA #, INFORME DE IMPACTO ARQUEOLÓGICO DEL "PROYECTO PARA LAS OBRAS DE ENSANCHE DE LA CALLE BENTEJUÍ (FASE 1), GÁLDAR ISLA DE GRAN CANARIA" 481,50, ARQUEOCANARIA SL (B35612290)</t>
  </si>
  <si>
    <t>B35612290</t>
  </si>
  <si>
    <t>ARQUEOCANARIA SL</t>
  </si>
  <si>
    <t>4548/2024</t>
  </si>
  <si>
    <t>Por enmarcación del acta de renovación del hermanamiento con Calatayud - 107 €, 580 RELACIONES INSTITUCIONALES #, Por enmarcación del acta de renovación del hermanamiento con Calatayud - 107,00 €, ROBERTO ANDRES LOPEZ MENDOZA (42842073L)</t>
  </si>
  <si>
    <t>42842073L</t>
  </si>
  <si>
    <t>ROBERTO ANDRES LOPEZ MENDOZA</t>
  </si>
  <si>
    <t>4549/2024</t>
  </si>
  <si>
    <t>Por compra de diferentes materiales para la concejalía de Cultura y Fiestas - 311.50 €, 500, Por compra de diferentes materiales para la concejalía de Cultura y Fiestas - 311,50 €, FERRETERIA PADRON S.L. (B35781780)</t>
  </si>
  <si>
    <t>4551/2024</t>
  </si>
  <si>
    <t>Cuadros para el PFAE sociosanitario por importe de 73,59€ SE PREPARA UN EXTE. DE CONTRATO MENOR, 350 AGENCIA DE DESARROLLO LOCAL (AEDL) #, Cuadros para el PFAE sociosanitario por importe de 73,59€, WYC HOME 2021 SL (B06871909)</t>
  </si>
  <si>
    <t>4557/2024</t>
  </si>
  <si>
    <t>Por placa de metacrilato para el monolito conmemorativo de Cristobal Colón en el muelle de Sardina - 1.365,57 €, 570, Por placa de metacrilato para el monolito conmemorativo de Cristobal Colón en el muelle de Sardina - 1365.57 €, YERAY GONZALEZ PEREZ (78488807L)</t>
  </si>
  <si>
    <t>4561/2024</t>
  </si>
  <si>
    <t>REPARAR SILLAS DE OFICINA, ALCALDIA, REPARAR DOS SILLAS DE OFICINA DE ALCALDIA 95,00, MAYOLA RIVERO SILVA (52845094H)</t>
  </si>
  <si>
    <t>4562/2024</t>
  </si>
  <si>
    <t>COMPRA FRUTA Y VERDURAS FEBRERO, 690 RESIDENCIA DE MAYORES, COMPRA DE FRUTAS Y VERDURAS EN PEDRO SUAREZ BENITEZ PARA LA RESIDENCIA GENOVEVA PEREZ POR IMPORTE DE 2.869,32 € CORRESPONDIENTE AL MES DE FEBRERO., PEDRO SUAREZ BENITEZ SL (B35349679)</t>
  </si>
  <si>
    <t>4563/2024</t>
  </si>
  <si>
    <t>Por comida para los participantes en la conferencia en el Museo de la Ciudad el día 16 de marzo - 90 €, 152, Por comida para los participantes en la conferencia en el Museo de la Ciudad el día 16 de marzo - 90,00 €, LA MARQUESINA GESTION DE RESTAURANTE SL (B76362417)</t>
  </si>
  <si>
    <t>4566/2024</t>
  </si>
  <si>
    <t>COMPRA DE MATERIALES DE FERRETERIA, COMPRA DE MATERIALES DE FERRETERIA EN GIL CHINEA POR IMPORTE DE 205,23 € PARA LA RESIDENCIA GENOVEVA PEREZ., MATERIALES DE CONSTRUCCIÓN GIL CHINEA SL (B35325653)</t>
  </si>
  <si>
    <t>4606/2024</t>
  </si>
  <si>
    <t>Propuesta de Gastos cambio neumáticos vehículo 2167FDZ. Concejalía Parque Móvil, 840 PARQUE MOVIL #, Propuesta de Gastos cambio neumáticos vehículo 2167FDZ. Concejalía Parque Móvil; importe: 144,99 euros, VEGA NEUMATICOS - DOMINGO VEGA FLEITAS (42801955J)</t>
  </si>
  <si>
    <t>4610/2024</t>
  </si>
  <si>
    <t>Propuesta de Gastos cambio bateria vehículo GC7379BD. Concejalía Parque Móvil, 840 PARQUE MOVIL #, Propuesta de Gastos cambio bateria vehículo GC7379BD. Concejalía Parque Móvil; importe: 158, 83 euros, JUAN J. HERNANDEZ SUAREZ S.L. (B35394212)</t>
  </si>
  <si>
    <t>4611/2024</t>
  </si>
  <si>
    <t>TRAFICO - GASTOS GRUAS POR TRASLADO DE VEHÍCULOS AL DEPÓSITO 0179FHW - 6872BZM - 5501JTR- 1962FVG - 9000JZJ - C22233BWC - PATINETE ELECTRICO, 450 TRÁFICO #, TRAFICO - GASTOS GRUAS POR TRASLADO DE VEHÍCULOS AL DEPÓSITO 0179-FHW, 6872-BZM ,5501-JTR, 1962-FVG ,9000-JZJ - C22233BWC - PATINETE ELECTRICO 540,75, GRUAS LAS PALMAS S.L.                                        (B35232370)</t>
  </si>
  <si>
    <t>4613/2024</t>
  </si>
  <si>
    <t>Vídeos de las homenajeadas 3.424,00, 820 IGUALDAD #, 16 vídeos de las semblanzas las homenajeadas., IRENE RUIZ ORAMAS (44747932Y)</t>
  </si>
  <si>
    <t>4615/2024</t>
  </si>
  <si>
    <t>Propuesta de Gastos adquisición  uniforme personal Fontanero. Concejalía Parques y Jardines, 860 PARQUES Y JARDINES #, Propuesta de Gastos adquisición uniforme personal Fontanero. Concejalía Parques y Jardines; importe: 94,22 euros, CENTRAL UNIFORMES, S.L. (B35111863)</t>
  </si>
  <si>
    <t>4616/2024</t>
  </si>
  <si>
    <t>Pendrive homenajeadas 2024, 820 IGUALDAD #, 17 pendrives para las homenajeadas. 78,20, NELSON JESUS DIAZ MEDINA (78475663P)</t>
  </si>
  <si>
    <t>4618/2024</t>
  </si>
  <si>
    <t>propuesta de gasto, Alimentación PSB febrero 2024, 530 ESCUELA INFANTIL - GUARDERIA #, Alimentación febrero 2024 1.191,78, PEDRO SUAREZ BENITEZ SL (B35349679)</t>
  </si>
  <si>
    <t>4619/2024</t>
  </si>
  <si>
    <t>ENMARCACIÓN ESCRITO  JUECES DE PAZ, 580 RELACIONES INSTITUCIONALES #, ENMARCACIÓN ESCRITO JUECES DE PAZ 71,00, ROBERTO ANDRES LOPEZ MENDOZA (42842073L)</t>
  </si>
  <si>
    <t>4620/2024</t>
  </si>
  <si>
    <t>4621/2024</t>
  </si>
  <si>
    <t>Grabación de las peanas para las homenajeadas, 820 IGUALDAD #, Grabación de las peanas para las homenajeadas. 67,41, PEDRO PABLO TACORONTE MENDOZA (78472968G)</t>
  </si>
  <si>
    <t>4624/2024</t>
  </si>
  <si>
    <t>Compra de un sello en Librería Drago (25,70 €) para la Biblioteca Municipal, 510, Compra de un sello en Librería Drago (25,70 €) para la Biblioteca Municipal, LIBRERIA COPISTERIA IMPRENTA DRAGO-GESTION DE RECUROS EDUCATIVOS SL (B35710458)</t>
  </si>
  <si>
    <t>B35710458</t>
  </si>
  <si>
    <t>LIBRERIA COPISTERIA IMPRENTA DRAGO-GESTION DE RECUROS EDUCATIVOS SL</t>
  </si>
  <si>
    <t>4635/2024</t>
  </si>
  <si>
    <t>4637/2024</t>
  </si>
  <si>
    <t>Propuesta de Gastos adquisición material ferretería para Mercado Municipal. Concejalía de Mercados, 850 MERCADO #, Propuesta de Gastos adquisición material ferretería para Mercado Municipal. Concejalía de Mercados; importe: 25,91 euros, FERRETERIA PADRON S.L. (B35781780)</t>
  </si>
  <si>
    <t>4641/2024</t>
  </si>
  <si>
    <t>Propuesta de Gastos poda de 10 Palmeras en Barrial y el Cabuco. Concejalía Parques y Jardines, 860 PARQUES Y JARDINES #, Propuesta de Gastos poda de 10 Palmeras en Barrial y el Cabuco. Concejalía Parques y Jardines; importe: 845,30 euros, DANIEL MOLINA JIMENEZ (45332567G)</t>
  </si>
  <si>
    <t>45332567G</t>
  </si>
  <si>
    <t>DANIEL MOLINA JIMENEZ</t>
  </si>
  <si>
    <t>4643/2024</t>
  </si>
  <si>
    <t>Propuesta de Gastos adquisición equipamiento cocina bar Club 3ª Edad Galdar. Concejalía Clubs 3ª Edad, 680 CLUB DE MAYORES / VIAJES, Propuesta de Gastos adquisición equipamiento cocina bar Club 3ª Edad Galdar. Concejalía Clubs 3ª Edad; importe: 4.644,87 euros, COTAHISAR SOCIEDAD LIMITADA (B35291111)</t>
  </si>
  <si>
    <t>B35291111</t>
  </si>
  <si>
    <t>COTAHISAR SOCIEDAD LIMITADA</t>
  </si>
  <si>
    <t>4650/2024</t>
  </si>
  <si>
    <t>Por montaje de luminarias en la fachada del teatro Consistorial - 240.75 €, 500, Por montaje de luminarias en la fachada del teatro Consistorial - 240,75 €, INELCANSA S.L. (ESB35452176)</t>
  </si>
  <si>
    <t>ESB35452176</t>
  </si>
  <si>
    <t>INELCANSA S.L.</t>
  </si>
  <si>
    <t>4656/2024</t>
  </si>
  <si>
    <t>POR MATERIAL DE FONTANERÍA PARA REPARACIONES EN VARIAS INSTALACIONES DEPORTIVAS 99,68 €, DEPORTES, Por material fontanería para reparaciones en varias instalaciones deportivas municipales 99,68, ALEJANDRO ANTONIO MONZON BOLAÑOS (43290965C)</t>
  </si>
  <si>
    <t>4659/2024</t>
  </si>
  <si>
    <t>COMPRA DE MATERIAL PARA JARDIN RESIDENCIA, RESIDENCIA, COMPRA DE SUSTRATO PARA LOS JARDINES DE LA RESIDENCIA 25,96, MATERIALES DE CONSTRUCCIÓN GIL CHINEA SL (B35325653)</t>
  </si>
  <si>
    <t>4660/2024</t>
  </si>
  <si>
    <t>Adquisición de 3 regletas para la Concejalía de Participación Ciudadanas, 800 PARTICIPACIÓN CIUDADANA #, Funcionamiento de las actividades de la Concejalía de Participación Ciudadana se hace necesario adquisición de regletas 23,27</t>
  </si>
  <si>
    <t>4662/2024</t>
  </si>
  <si>
    <t>REPARACION GRUPO ELECTROGENO, 690 RESIDENCIA DE MAYORES, REPARACION GRUPO ELECTROGENO DE LA RESIDENCIA GENOVEVA PEREZ CON IMPORTE DE 547,84 € POR ENERLIFT CANARIAS SLU., ENERLIF CANARIAS, S.L.U. (B56359797)</t>
  </si>
  <si>
    <t>4663/2024</t>
  </si>
  <si>
    <t>Propuesta de Gastos adquisición cargardor para móvil. Concejalía de Playas, 910 PLAYAS #, Propuesta de Gastos adquisición cargardor para móvil. Concejalía de Playas; importe: 19,50 euros, NELSON JESUS DIAZ MEDINA (78475663P)</t>
  </si>
  <si>
    <t>4669/2024</t>
  </si>
  <si>
    <t>POR MATERIAL DE FERRETERÍA PARA REPARACIONES EN VARIAS INSTALACIONES DEPORTIVAS MUNICIPALES 2545,22 €, DEPORTES, Por material de ferretería para reparaciones en varias instalaciones deportivas municipales 2.545,22, MATERIALES DE CONSTRUCCIÓN GIL CHINEA SL (B35325653)</t>
  </si>
  <si>
    <t>4671/2024</t>
  </si>
  <si>
    <t>Propuesta de Gastos servicios de reparaciones urgentes en varios puntos del alumbrado público municipal. Concejalía de Alumbrado, 440 ALUMBRADO #, Propuesta de Gastos servicios de reparaciones urgentes en varios puntos del alumbrado público municipal. Concejalía de Alumbrado; importe: 2.647,73 euros, EMILIO DELGADO PEREZ (44715496T)</t>
  </si>
  <si>
    <t>4673/2024</t>
  </si>
  <si>
    <t>Menajes de cocina para PFAE sociosanitario por importe de 60,50€, 350 AGENCIA DE DESARROLLO LOCAL (AEDL) #, Compra menaje de cocina para PFAE sociosanitario por importe de 60,50€, WYC HOME 2021 SL (B06871909)</t>
  </si>
  <si>
    <t>4674/2024</t>
  </si>
  <si>
    <t>POR MATERIAL ELÉCTRICO PARA LA CANCHA CUBIERTA DE LOS QUINTANAS 256,08 €, DEPORTES, Por material eléctrico para la cancha cubierta de Los Quintanas, INSTALADORA QUINTANA S.A. (A35107325)</t>
  </si>
  <si>
    <t>4675/2024</t>
  </si>
  <si>
    <t>Propuesta de Gastos acondicionamiento Parque Infantil en Cumbrecillas del Faro. Concejalía  Parques y Jardines, 860 PARQUES Y JARDINES #, Propuesta de Gastos acondicionamiento Parque Infantil en Cumbrecillas del Faro. Concejalía Parques y Jardines; importe:   5.120,90 euros, RAUL PULIDO MENDOZA (45757614B)</t>
  </si>
  <si>
    <t>45757614B</t>
  </si>
  <si>
    <t>RAUL PULIDO MENDOZA</t>
  </si>
  <si>
    <t>4676/2024</t>
  </si>
  <si>
    <t>Propuesta de Gastos adquisición material electricidad Club 3ª Edad Gáldar. Concejalía Clubs 3ª Edad, 680 CLUB DE MAYORES / VIAJES, Propuesta de Gastos adquisición material electricidad Club 3ª Edad Gáldar. Concejalía Clubs 3ª Edad;  Importe: 169,70 euros, DIEXFE, S.L. (B15053952)</t>
  </si>
  <si>
    <t>4678/2024</t>
  </si>
  <si>
    <t>Propuesta nº 2 - adquisición material talleres programa de prevención . Toxicomanías. Proveedor Símbolos manualidades ( importe total : 356,10€), 180 INSTITUTO MUNICIPAL DE TOXICOMANÍAS #, Propuesta nº 2 - adquisición material talleres programa de prevención . Toxicomanías.  Proveedor Símbolos Manualidades  Importe total : 356,10€, HORTENSIA ROQUE RAMIREZ (42797149Z)</t>
  </si>
  <si>
    <t>42797149Z</t>
  </si>
  <si>
    <t>HORTENSIA ROQUE RAMIREZ</t>
  </si>
  <si>
    <t>4679/2024</t>
  </si>
  <si>
    <t>Se necesita la compra de material, para el pintado de vallas biondas para Fagajesto., 420 VÍAS Y OBRAS-TALLERES MUNICIPALES #, Se necesita la compra de material.(80,40), BOUTIQUE DE LA PINTURA S.L. (B35368836)</t>
  </si>
  <si>
    <t>4680/2024</t>
  </si>
  <si>
    <t>Actuación musical Paula Ojeda, 820 IGUALDAD #, Actuación musical de Paula Ojeda el 7 de marzo en el homenaje a las mujeres y el 8 de marzo en el acto institucional 8M. 300,00, PAULA MARIA OJEDA RODRIGUEZ (46248184Z)</t>
  </si>
  <si>
    <t>46248184Z</t>
  </si>
  <si>
    <t>PAULA MARIA OJEDA RODRIGUEZ</t>
  </si>
  <si>
    <t>4685/2024</t>
  </si>
  <si>
    <t>Propuesta de gastos reparación contenedores soterrados. Concejalía Limpieza, 880 LIMPIEZA #, Propuesta de gastos reparación contenedores soterrados. Concejalía Limpieza; importe: 289,17 euros, SERVI RAIN CANARIAS S.L. (B35506476)</t>
  </si>
  <si>
    <t>4690/2024</t>
  </si>
  <si>
    <t>Propuesta de Gastos adquisición billetes barco y alojamiento hotel ponentes Tertulias Museos. Concejalía Museos, 510 ARCHIVO Y BIBLIOTECA #, Propuesta de Gastos adquisición billetes barco y alojamiento hotel ponentes Tertulias Museos. Concejalía Museos; importe: 363,00 euros, Viajes Tizziri S.L (B76015486)</t>
  </si>
  <si>
    <t>4729/2024</t>
  </si>
  <si>
    <t>MATERIAL CENTRO OCUPACIONAL - BARRAS DE SILICONA, 670 CENTRO OCUPACIONAL, MATERIAL CENTRO OCUPACIONAL 42,85, FERRETERIA PADRON S.L. (B35781780)</t>
  </si>
  <si>
    <t>4730/2024</t>
  </si>
  <si>
    <t>PRODUCTOS DE LIMPIEZA - QUIMINOR, 600 SERVICIOS SOCIALES #, PRODUCTOS DE LIMPIEZA 128,64, EXCLUSIVAS QUIMINOR, S.L.U. (B35984772)</t>
  </si>
  <si>
    <t>4737/2024</t>
  </si>
  <si>
    <t>PROYECTO ENVEJECIMIENTO ACTIVO - Clases de Salsa, 695 MAYOR (Ayuda Domicilio, SPAP, SAPMA), PROYECTO ENVEJECIMIENTO ACTIVO 80,65, FAYNA DESSIRE SUAREZ GIL (43292020V)</t>
  </si>
  <si>
    <t>43292020V</t>
  </si>
  <si>
    <t>FAYNA DESSIRE SUAREZ GIL</t>
  </si>
  <si>
    <t>4741/2024</t>
  </si>
  <si>
    <t>Se necesita la compra de material, para la colocación de marquesina en el jardín de la Calle Síndico Lorenzo y Vázquez., 420 VÍAS Y OBRAS-TALLERES MUNICIPALES #, Se necesita la compra de material.(156,66), PREFABRICADOS DIMAGIL S.L. (B35740125)</t>
  </si>
  <si>
    <t>4742/2024</t>
  </si>
  <si>
    <t>HOGAR DISCAPACITADOS - ARREGLO GRIFO, 670 CENTRO OCUPACIONAL, HOGAR DISCAPACITADOS 13,31, ALEJANDRO ANTONIO MONZON BOLAÑOS (43290965C)</t>
  </si>
  <si>
    <t>4746/2024</t>
  </si>
  <si>
    <t>Se necesita la compra de material, para el pintado del pasaje 8 de Marzo en Barrial., 420 VÍAS Y OBRAS-TALLERES MUNICIPALES #, Se necesita la compra de material.(87,24), BOUTIQUE DE LA PINTURA S.L. (B35368836)</t>
  </si>
  <si>
    <t>4753/2024</t>
  </si>
  <si>
    <t>Se necesita la compra de material, para el embarnizado del machimbrado del Juzgado de Paz., 420 VÍAS Y OBRAS-TALLERES MUNICIPALES #, Se necesita la compra de material.(158,63), BOUTIQUE DE LA PINTURA S.L. (B35368836)</t>
  </si>
  <si>
    <t>4755/2024</t>
  </si>
  <si>
    <t>Se necesita la contratación de transporte grúa, para el traslado de material para la carretera del Barranco del Saucillo., 420 VÍAS Y OBRAS-TALLERES MUNICIPALES #, Se necesita la contratación de transporte grúa.(229,80), JOSE MANUEL DIAZ MENDOZA (78466579D)</t>
  </si>
  <si>
    <t>4757/2024</t>
  </si>
  <si>
    <t>Se necesita la contratación de máquina de brazo, para el pintado del frontis de las oficinas municipales y mercado., 420 VÍAS Y OBRAS-TALLERES MUNICIPALES #, Para el pintado del frontis de las oficinas municipales y mercado.(598,48), PROMONZON, S.L. (B35814276)</t>
  </si>
  <si>
    <t>4761/2024</t>
  </si>
  <si>
    <t>Se necesita la compra de material, para su almacenamiento y posterior utilización donde se requiera., 420 VÍAS Y OBRAS-TALLERES MUNICIPALES #, Se necesita la compra de material.(281,78), MATERIALES DE CONSTRUCCIÓN GIL CHINEA SL (B35325653)</t>
  </si>
  <si>
    <t>4763/2024</t>
  </si>
  <si>
    <t>POR DORSALES PARA LOS PARTICIPANTES EN LA CARRERA SOLIDARIA DEL IES ROQUE AMAGRO 481,50 €, DEPORTES, Por dorsales para los participantes en la Carrera Solidaria del IES Roque Amagro 481,50, PEDRO PABLO TACORONTE MENDOZA (78472968G)</t>
  </si>
  <si>
    <t>4770/2024</t>
  </si>
  <si>
    <t>POR MATERIAL DE ALUMINIO PARA LOS VESTUARIOS DE LA CANCHA CUBIERTA DE LOS QUINTANAS 183,32 €, DEPORTES, Por material de aluminio para los vestuarios de la Cancha Cubierta de Los Quintanas, AD BRICO SUMINISTRO E INSTALACIONES S.L.U. (B76240019)</t>
  </si>
  <si>
    <t>4790/2024</t>
  </si>
  <si>
    <t>Por limpieza de la ropa de los papaguevos - 48.15 €, 500, Por limpieza de la ropa de los papaguevos - 48,15 €, MARIA DEL ROCIO CAMPOS PEREZ (52845235K)</t>
  </si>
  <si>
    <t>4805/2024</t>
  </si>
  <si>
    <t>Servicio de 1 azafata en la Biblioteca Municipal para talleres de "Educar en Familia 24", los días 20 de marzo y 3, 10 y 17 de abril ., 515 EDUCACIÓN #, Servicio de 1 azafata en la Biblioteca Municipal , para los talleres de "Educar en Familia 24" ,los días 20 de marzo y 3, 10 y 17 de abril . 210,19, GRUPO SUATA CANARIAS, S.L.U (B42728006)</t>
  </si>
  <si>
    <t>4893/2024</t>
  </si>
  <si>
    <t>Por placa para el homenajeado en la Bajada de la Virgen de la Vega 2024 - 21,29 €, 500, Por placa para el homenajeado en la Bajada de la Virgen de la Vega 2024 - 21.29 €, PEDRO PABLO TACORONTE MENDOZA (78472968G)</t>
  </si>
  <si>
    <t>4931/2024</t>
  </si>
  <si>
    <t>Servicio de Control de aves, 460 MEDIO AMBIENTE #, Servicio de Control de aves, FUMIPLAGAS CANARIAS 2021 S.L. (B05471529)</t>
  </si>
  <si>
    <t>B05471529</t>
  </si>
  <si>
    <t>4936/2024</t>
  </si>
  <si>
    <t>Propuesta de Gastos adquisición combustible vehículo 6231FRT. Suplido José María Aguiar. Concejalía Parques y Jardines, 860 PARQUES Y JARDINES #, Propuesta de Gastos adquisición combustible vehículo 6231FRT. Suplido José María Aguiar. Concejalía Parques y Jardines; importe: 53,03 euros, PRODALCA ESPAÑA S.A. DISA E.S.SHELL GALDAR (A38013611)</t>
  </si>
  <si>
    <t>A38013611</t>
  </si>
  <si>
    <t>PRODALCA ESPAÑA S.A. DISA E.S.SHELL GALDAR</t>
  </si>
  <si>
    <t>4938/2024</t>
  </si>
  <si>
    <t>Se necesita la compra de piso de acera, para la reparación y acondicionamiento de la acera en la calle Guadalete., 420 VÍAS Y OBRAS-TALLERES MUNICIPALES #, Se necesita la compra de piso de acera.(1112,40), PREFABRICADOS DIMAGIL S.L. (B35740125)</t>
  </si>
  <si>
    <t>4948/2024</t>
  </si>
  <si>
    <t>Propuesta nº 20240100071- adquisición material laboratoriol. Toxicomanías. Cardiomedical del Atlántico (importe total: 864,00€), 180 INSTITUTO MUNICIPAL DE TOXICOMANÍAS #, Propuesta nº 20240100071- adquisición material laboratorio. Toxicomanías.  Cardiomedical del Atlántico Importe total: 864,00€, Cardiomedical del Atlántico, S.L. (B35757889)</t>
  </si>
  <si>
    <t>4949/2024</t>
  </si>
  <si>
    <t>Se necesita la compra de material, para el encofrado de la instalación de los quioscos en el cementerio., 420 VÍAS Y OBRAS-TALLERES MUNICIPALES #, Se necesita la compra de material.(239,20), MADERAS EL PINO S.L. (B35027143)</t>
  </si>
  <si>
    <t>4963/2024</t>
  </si>
  <si>
    <t>Se necesita la compra de material, para la colocación de vallas Biondas de seguridad en Fagajesto., 420 VÍAS Y OBRAS-TALLERES MUNICIPALES #, Se necesita la compra de material.(108,15), PREFABRICADOS DIMAGIL S.L. (B35740125)</t>
  </si>
  <si>
    <t>4966/2024</t>
  </si>
  <si>
    <t>Se necesita la compra de material, para la reparación de aceras en la calle Gómez Escudero de La Montaña., 420 VÍAS Y OBRAS-TALLERES MUNICIPALES #, Se necesita la compra de material.(169,70), PREFABRICADOS DIMAGIL S.L. (B35740125)</t>
  </si>
  <si>
    <t>4967/2024</t>
  </si>
  <si>
    <t>Propuesta de gastos, Educación, diseño e impresión material, 515 EDUCACIÓN #, Diseño e impresión de materiales varios 67,42, YESSICA DIAZ ROSARIO (78495139A)</t>
  </si>
  <si>
    <t>4969/2024</t>
  </si>
  <si>
    <t>por compra para el brindis con motivo delas rondas de la Virgen de la Vega - 339.06 €, 500, por compra para el brindis con motivo delas rondas de la Virgen de la Vega - 339,06 €, SPAR DENIZ DIAZ SLU (B35341387)</t>
  </si>
  <si>
    <t>4970/2024</t>
  </si>
  <si>
    <t>Servicio de disposición, montaje, desmontaje y traslado de Tarima de 5x6 recubierta con linóleo para el acto de museo en danza - 1251.90 €, 152 PATRIMONIO HISTÓRICO #, Servicio de disposición, montaje, desmontaje y traslado de Tarima de 5x6 recubierta con linóleo para el acto de museo en danza - 1.251,90 €, Traquinando SL (B76321512)</t>
  </si>
  <si>
    <t>B76321512</t>
  </si>
  <si>
    <t>Traquinando SL</t>
  </si>
  <si>
    <t>4971/2024</t>
  </si>
  <si>
    <t>4972/2024</t>
  </si>
  <si>
    <t>D i s e ñ o  y  m a q u e t a c i ó n  d el  p r o g r a m a  d e  Semana Santa 2024 - 556,40 €, 500, D i s e ñ o  y  m a q u e t a c i ó n  d el  p r o g r a m a  d e  Semana Santa 2024 - 556,40 €, DANIEL RIVERO SUAREZ (45360898E)</t>
  </si>
  <si>
    <t>4973/2024</t>
  </si>
  <si>
    <t>Por impresión del programa de Semana Santa 2024 - 1379.20 €, 500, Por impresión del programa de Semana Santa 2024 - 1.379,20 €, Daute Diseño, SL (B35410240)</t>
  </si>
  <si>
    <t>B35410240</t>
  </si>
  <si>
    <t>5005/2024</t>
  </si>
  <si>
    <t>Propuesta de gastos, material para la Guardería, 530 ESCUELA INFANTIL - GUARDERIA #, MATERIAL, GUARDERÍA 88,00, MAYOLA RIVERO SILVA (52845094H)</t>
  </si>
  <si>
    <t>5014/2024</t>
  </si>
  <si>
    <t>Se necesita la compra de material, para el pintado del Tanatorio., 420 VÍAS Y OBRAS-TALLERES MUNICIPALES #, Se necesita la compra de material.(131,20), PINTURAS NESMI SL (B76351444)</t>
  </si>
  <si>
    <t>5015/2024</t>
  </si>
  <si>
    <t>Se necesita la contratación de empresa, para el acondicionamiento y limpieza de solar en la Avenida de Los Guanartemes como medida urgente debido al riesgo de peligro por insalubridad que pudiera ocasionar., 420 VÍAS Y OBRAS-TALLERES MUNICIPALES #, Se necesita la contratación de empresa.(5768), ARGELIO NICOLAS FLORES RAMOS (42825975K)</t>
  </si>
  <si>
    <t>5019/2024</t>
  </si>
  <si>
    <t>Se necesita la contratación de empresa, para el traslado de máquina elevadora desde Gáldar a la nave de Vías y Obras., 420 VÍAS Y OBRAS-TALLERES MUNICIPALES #, Se necesita la contratación de empresa.(61,80), GRUAS SEVERO S.L. (B35511799)</t>
  </si>
  <si>
    <t>5020/2024</t>
  </si>
  <si>
    <t>Propuesta de Gastos reparación y cambió batería vehículos municipales. Concejalía Parque Móvil, 840 PARQUE MOVIL #, Propuesta de Gastos reparación y cambió batería vehículos municipales. Concejalía Parque Móvil; importe: 115,60 euros, JUAN J. HERNANDEZ SUAREZ S.L. (B35394212)</t>
  </si>
  <si>
    <t>5021/2024</t>
  </si>
  <si>
    <t>Propuesta de Gastos adquisición  plástico protección Drago de Casas Consistoriales. Concejalía Parques y Jardines, 860 PARQUES Y JARDINES #, Propuesta de Gastos adquisición plástico protección Drago de Casas Consistoriales. Concejalía Parques y Jardines; importe:  25,75 euros, FERRETERIA PADRON S.L. (B35781780)</t>
  </si>
  <si>
    <t>5022/2024</t>
  </si>
  <si>
    <t>Propuesta de Gastos servicio de poda y tala de varias palmeras en Sardina y Huertas del Rey. Concejalía Parques y Jardines, 860 PARQUES Y JARDINES #, Propuesta de Gastos servicio de poda y tala de varias palmeras en Sardina y Huertas del Rey. Concejalía Parques y Jardines; importe: 716,90 euros, VICTOR FELIPE RIVERO SOSA (44321102X)</t>
  </si>
  <si>
    <t>5025/2024</t>
  </si>
  <si>
    <t>PROPUESTA DE GASTO URBANISMO - LEVANTAMIENTO TOPOGRAFICO ANTIGUA ESCUELITA DE BARRANCO HONDO DE ABAJO, 400 URBANISMO / OFICINA TÉCNICA (Administración) #, LEVANTAMIENTO TOPOGRAFICO ANTIGUA ESCUELITA DE BARRANCO HONDO DE ABAJO. 428,00, ALBERTO BOLAÑOS OLIVA (42841032J)</t>
  </si>
  <si>
    <t>42841032J</t>
  </si>
  <si>
    <t>ALBERTO BOLAÑOS OLIVA</t>
  </si>
  <si>
    <t>5027/2024</t>
  </si>
  <si>
    <t>Por adquisición de un queso por gastos protocolarios. Visita D. Juan Sosa, 010 ALCALDÍA #, Por adquisición de un queso por gastos protocolarios. Visita D. Juan Sosa 45,10, FRUTAS Y VERDURAS HERMANOS ALMEIDA, S.C.P. (J09746801)</t>
  </si>
  <si>
    <t>5031/2024</t>
  </si>
  <si>
    <t>POR VARIADOR DE FRECUENCIA PARA LOS HIDROS DE LA PISCINA MUNICIPAL 1.820,07 €, DEPORTES, Por variador de frecuencia para los hidros de la piscina municipal 1.820,07, INSISTE (B76035211)</t>
  </si>
  <si>
    <t>B76035211</t>
  </si>
  <si>
    <t>INSISTE</t>
  </si>
  <si>
    <t>5039/2024</t>
  </si>
  <si>
    <t>POR MATERIAL PARA ARREGLO GRADA CAMPO F11 SARDINA 333,23 €, DEPORTES, Por material para reparación grada F11 Sardina, PREFABRICADOS DIMAGIL S.L. (B35740125)</t>
  </si>
  <si>
    <t>5044/2024</t>
  </si>
  <si>
    <t>Propuesta de Gastos adquisición e instalación juegos para Parque Infantil en Sardina. Concejalía Parques y Jardines, 840 PARQUE MOVIL #, Propuesta de Gastos adquisición e instalación juegos para Parque Infantil en Sardina. Concejalía Parques y Jardines; importe: 15.140,50 euros, RAUL PULIDO MENDOZA (45757614B)</t>
  </si>
  <si>
    <t>5047/2024</t>
  </si>
  <si>
    <t>Propuesta de Gastos adquisición material para decoración Exposición Gáldar en Flor 2024. Concejalía Parques y Jardines, 860 PARQUES Y JARDINES #, Propuesta de Gastos adquisición material para decoración Exposición Gáldar en Flor 2024. Concejalía Parques y Jardines; importe: 136,32 euros, WYC HOME 2021 SL (B06871909)</t>
  </si>
  <si>
    <t>5079/2024</t>
  </si>
  <si>
    <t>Por confección y colocación  de telones y bambalinas en el teatro Consistorial - 3070.90 €, 500, Por confección y colocación  de telones y bambalinas en el teatro Consistorial - 3.070,90 €, Traquinando SL (B76321512)</t>
  </si>
  <si>
    <t>5083/2024</t>
  </si>
  <si>
    <t>POR MATERIAL DE FERRETERÍA PARA REPARACIONES EN VARIAS INSTALACIONES DEPORTIVAS MUNICIPALES 1018,94 €, DEPORTES, Por material de ferretería para reparaciones en varias instalaciones deportivas municipales 1.018,94, MATERIALES DE CONSTRUCCIÓN GIL CHINEA SL (B35325653)</t>
  </si>
  <si>
    <t>5089/2024</t>
  </si>
  <si>
    <t>POR CABLEADO PARA LA MESA DE SONIDO DE BALLET 31,48 €, DEPORTES, Por cableado para la mesa de sonido de ballet, APLICACIONES ACUSTICAS MUSICALES, S.L. (B35331354)</t>
  </si>
  <si>
    <t>5096/2024</t>
  </si>
  <si>
    <t>Compra quesos para Entre Corderos y Fogones por importe de 311,00€, 350 AGENCIA DE DESARROLLO LOCAL (AEDL) #, Compra queso y cordero para entre corderos y fogones por importe de 311,00€, FELIPE MENDOZA RAMOS (78474917K)</t>
  </si>
  <si>
    <t>78474917K</t>
  </si>
  <si>
    <t>5097/2024</t>
  </si>
  <si>
    <t>POR MATERIAL DEPORTIVO PARA LA PISCINA MUNICIPAL 573,84 €, DEPORTES, Por material deportivo para las actividades acuáticas de la piscina municipal, PEDRO PABLO TACORONTE MENDOZA (78472968G)</t>
  </si>
  <si>
    <t>5099/2024</t>
  </si>
  <si>
    <t>5101/2024</t>
  </si>
  <si>
    <t>Dirección de obra proyecto "Marquesinas fotovoltaicas con puntos de recarga V.E. en la Ciudad Deportiva Venancio Monzón", 460 MEDIO AMBIENTE #, Se pretende con esta propuesta la contratación externa de la dirección de obra para la ejecución del proyecto "Marquesinas fotovoltaicas con puntos de recarga V.E. en la Ciudad Deportiva Venancio Monzón", que se encuentra en proceso de adjudicación. Se plantea la externalización de este servicio motivado por la falta de medios propios dentro de la administración para llevar a cabo este seguimiento de obra. Se trata de un proyecto técnico con unas especificaciones muy concretas debido a su objeto y no se cuentan con recursos humanos con la formación necesaria dentro de la administración para llevar a cabo la correcta dirección. Se propone la adjudicación a la oferta económica más ventajosa entre las solicitadas a profesionales especializados en la materia.14.819,50, MARIANO RODRIGUEZ CABRERA (42859237W)</t>
  </si>
  <si>
    <t>42859237W</t>
  </si>
  <si>
    <t>MARIANO RODRIGUEZ CABRERA</t>
  </si>
  <si>
    <t>5102/2024</t>
  </si>
  <si>
    <t>POOR TROFEOS PARA LA FINAL FOUR DE BALONMANO CADETE 2024 528,37 €, DEPORTES, Por trofeos para la Final Four de Balonmano Cadete 2024 que se celebra en nuestro municipio los días 15,16 y 17 de marzo de 2024., PEDRO PABLO TACORONTE MENDOZA (78472968G)</t>
  </si>
  <si>
    <t>5109/2024</t>
  </si>
  <si>
    <t>Propuesta de Gastos colocación de rejillas en Tanatorio Municipal., 870 CEMENTERIO #, Propuesta de Gastos colocación de rejillas en Tanatorio Municipal.; importe: 812,37 euros, ANTONIO HERNANDEZ GONZALEZ (42840896S)</t>
  </si>
  <si>
    <t>5113/2024</t>
  </si>
  <si>
    <t>Propuesta de Gastos adquisición repuesto para vehículo matrícula 6960DXH. Concejalía Parque Móvil, 840 PARQUE MOVIL #, Propuesta de Gastos adquisición repuesto para vehículo matrícula 6960DXH. Concejalía Parque Móvil ; importe: 85,00 euros, LUZ MARINA QUESADA HERNANDEZ (42585214R)</t>
  </si>
  <si>
    <t>5116/2024</t>
  </si>
  <si>
    <t>Reubicar registro de las cámaras de la Jefatura, 900 NUEVAS TECNOLOGÍAS #, Reubicar registro de las cámaras de la Jefatura 92,02, CONTROL VISION S.L. (B35838291)</t>
  </si>
  <si>
    <t>5120/2024</t>
  </si>
  <si>
    <t>Por billetes para el traslado de los participantes en el concierto de apertura de la semana santa- 127 €, 500, Por billetes para el traslado de los participantes en el concierto de apertura de la semana santa- 127,00 €, Viajes Tizziri S.L (B76015486)</t>
  </si>
  <si>
    <t>5121/2024</t>
  </si>
  <si>
    <t>5122/2024</t>
  </si>
  <si>
    <t>5127/2024</t>
  </si>
  <si>
    <t>5155/2024</t>
  </si>
  <si>
    <t>Por servicios de ambulancia para la procesión del Viernes Santo - 126 €, 500, Por servicios de ambulancia para la procesión del Viernes Santo - 126,00 €, SERVICIO DE AMBULANCIAS GARCIA TACORONTE S.L. (B35278555)</t>
  </si>
  <si>
    <t>5159/2024</t>
  </si>
  <si>
    <t>por compra para el brindis con motivo delas rondas de la Virgen de la Vega - 44.58  €, 500, por compra para el brindis con motivo delas rondas de la Virgen de la Vega - 44,58  €, SPAR DENIZ DIAZ SLU (B35341387)</t>
  </si>
  <si>
    <t>5172/2024</t>
  </si>
  <si>
    <t>Compra de 70 libros en CUARZO (2.000 €) con cargo al Presupuesto de la Biblioteca Municipal 2024, 510, Compra de 70 libros "40 años de libertad (1977-2017)" en CUARZO (2.000 €) con cargo al Presupuesto de la Biblioteca Municipal 2024, JORGE A LIRIA RODRIGUEZ (52850434E)</t>
  </si>
  <si>
    <t>52850434E</t>
  </si>
  <si>
    <t>JORGE A LIRIA RODRIGUEZ</t>
  </si>
  <si>
    <t>5178/2024</t>
  </si>
  <si>
    <t>Propuesta de gastos, alimentación, frigonorte S.L., 530 ESCUELA INFANTIL - GUARDERIA #, Alimentación Frigonorte, Marzo 2024 134,41, FRIGONORTE S.L. (B35095264)</t>
  </si>
  <si>
    <t>5202/2024</t>
  </si>
  <si>
    <t>POR ALQUILER DE BAÑOS QUÍMICOS PARA EL CAMPEONATO DE CAZA 538,99 €, DEPORTES, Por alquiler de baños portátiles para el Campeonato de Caza a celebrar nuestro municipio el 23 y 24/03/2024., ALCOIMA S.L.                                                 (B35229095)</t>
  </si>
  <si>
    <t>5210/2024</t>
  </si>
  <si>
    <t>POR MATERIAL ELÉCTRICO PARA EL LOCAL DE PING PONG DEL COLEGIO VIEJO DE SARDINA 443,81 €, DEPORTES, Por material eléctrico para el local de ping pong del Colegio Viejo de Sardina, DIEXFE, S.L. (B15053952)</t>
  </si>
  <si>
    <t>5225/2024</t>
  </si>
  <si>
    <t>Servicio fotográfico para EDUCARURAL por importe de 150,00€ financiado con subvención del Cabildo. Sector primario 2023, 350 AGENCIA DE DESARROLLO LOCAL (AEDL) #, Servicio fotográfico para EDUCARURAL por importe de 150,00€ financiado con subvención del Cabildo. Sector primario 2023, RAYCO OLIVERIO TACORONTE HERNANDEZ (44710087L)</t>
  </si>
  <si>
    <t>5230/2024</t>
  </si>
  <si>
    <t>Por servicios fotográficos para diferentes actos de la semana santa 2024 - 283 €, 500, Por servicios fotográficos para diferentes actos de la semana santa 2024 - 283 €, RAYCO OLIVERIO TACORONTE HERNANDEZ (44710087L)</t>
  </si>
  <si>
    <t>5231/2024</t>
  </si>
  <si>
    <t>Por servicios fotográficos en la bajada de la Virgen de la Vega 2024 - 90 €, 500, Por servicios fotográficos en la bajada de la Virgen de la Vega 2024 - 90,00 €, RAYCO OLIVERIO TACORONTE HERNANDEZ (44710087L)</t>
  </si>
  <si>
    <t>5232/2024</t>
  </si>
  <si>
    <t>Por servicios fotográficos en el  XXXVI concurso de Piano Pedro Espinosa - 90 €, 500, Por servicios fotográficos en el  XXXVI concurso de Piano Pedro Espinosa - 90,00 €, RAYCO OLIVERIO TACORONTE HERNANDEZ (44710087L)</t>
  </si>
  <si>
    <t>5237/2024</t>
  </si>
  <si>
    <t>Convenio con parroquia de Santiago en el mantenimiento del Museo Sacro, años 2023 y 2024 - 3.000,00 €, 010, Convenio con parroquia de Santiago en el mantenimiento del Museo Sacro, años 2023 y 2024 - 3000 €, PARROQUIA DE SANTIAGO APÓSTOL (R3500136A)</t>
  </si>
  <si>
    <t>R3500136A</t>
  </si>
  <si>
    <t>PARROQUIA DE SANTIAGO APÓSTOL</t>
  </si>
  <si>
    <t>5245/2024</t>
  </si>
  <si>
    <t>5246/2024</t>
  </si>
  <si>
    <t>5248/2024</t>
  </si>
  <si>
    <t>Compra de pan para EDUCARURAL por importe de 80,00€ financiado con subvención del Cabildo. Sector primario 2023, 350 AGENCIA DE DESARROLLO LOCAL (AEDL) #, Compra de pan para EDUCARURAL por importe de 80,00€ financiado con subvención del Cabildo. Sector primario 2023, AINHOA CAIPAN S.L.U (B02925659)</t>
  </si>
  <si>
    <t>5267/2024</t>
  </si>
  <si>
    <t>Impresión de carteles para EDUCARURAL por importe de 256,80€ financiado con subvención del Cabildo. Sector primario 2023, 350 AGENCIA DE DESARROLLO LOCAL (AEDL) #, Impresión de carteles para EDUCARURAL por importe de 256,80€ financiado con subvención del Cabildo. Sector primario 2023, GREGORIO GARCIA GONZALEZ (78467531H)</t>
  </si>
  <si>
    <t>5269/2024</t>
  </si>
  <si>
    <t>Impresión cartel para Punto de información Turístico de Caideros por importe de 80,25€, 350 AGENCIA DE DESARROLLO LOCAL (AEDL) #, Impresión cartel para Punto de información Turístico de Caideros por importe de 80,25€, GREGORIO GARCIA GONZALEZ (78467531H)</t>
  </si>
  <si>
    <t>5281/2024</t>
  </si>
  <si>
    <t>KIT PORTERO 64,15, 690 RESIDENCIA DE MAYORES, KIT PORTERO  DE LA RESIDENCIA GENOVEVA PEREZ POR IMPORTE DE 64.15 € EN INSTALADORA QUINTANA., INSTALADORA QUINTANA S.A. (A35107325)</t>
  </si>
  <si>
    <t>5285/2024</t>
  </si>
  <si>
    <t>Cartel de subvención para colocar en la casa de la juventud por importe de 155,15€, 350 AGENCIA DE DESARROLLO LOCAL (AEDL) #, Cartel de subvención para colocar en la casa de la juventud por importe de 155,15€, GREGORIO GARCIA GONZALEZ (78467531H)</t>
  </si>
  <si>
    <t>5294/2024</t>
  </si>
  <si>
    <t>Compra materiales de obra para PFAE por importe de 126,20€, 350 AGENCIA DE DESARROLLO LOCAL (AEDL) #, Compra materiales de obra para PFAE por importe de 126,20€, FERRETERIA PADRON S.L. (B35781780)</t>
  </si>
  <si>
    <t>5297/2024</t>
  </si>
  <si>
    <t>Compra materiales de obra para PFAE por importe de 51,34€, 350 AGENCIA DE DESARROLLO LOCAL (AEDL) #, Compra materiales de obra para PFAE por importe de 51,34€, FERRETERIA PADRON S.L. (B35781780)</t>
  </si>
  <si>
    <t>5298/2024</t>
  </si>
  <si>
    <t>Compra materiales de obra para PFAE por importe de 135,33€, 350 AGENCIA DE DESARROLLO LOCAL (AEDL) #, Compra materiales de obra para PFAE por importe de 135,33€, FERRETERIA PADRON S.L. (B35781780)</t>
  </si>
  <si>
    <t>5301/2024</t>
  </si>
  <si>
    <t>Propuesta de Gastos adquisicion material ferretería personal Convenios. Concejalía Limpieza, 880 LIMPIEZA #, Propuesta de Gastos adquisicion material ferretería personal Convenios. Concejalía Limpieza; importe: 36,11 euros, FERRETERIA PADRON S.L. (B35781780)</t>
  </si>
  <si>
    <t>5302/2024</t>
  </si>
  <si>
    <t>Propuesta de Gastos adquisición pinturas decoración Exposición Gáldar en Flor. Concejalía Jardines, 860 PARQUES Y JARDINES #, Propuesta de Gastos adquisición pinturas decoración Exposición Gáldar en Flor. Concejalía Jardines; importe: 51,00 euros, BOUTIQUE DE LA PINTURA S.L. (B35368836)</t>
  </si>
  <si>
    <t>5304/2024</t>
  </si>
  <si>
    <t>Propuesta de Gastos servicio taxi Telda-Galdar-Telde participantes Tertulias Museos. Concejalía Museos, 510 ARCHIVO Y BIBLIOTECA #, Propuesta de Gastos servicio taxi Telda-Galdar-Telde participantes Tertulias Museos. Concejalía Museos; importe: 124,30 euros, JUAN CARLOS MOLINA GIL (42840832C)</t>
  </si>
  <si>
    <t>5311/2024</t>
  </si>
  <si>
    <t>Contrato Menor Suministros - Adquisición de 25 carteles informativos control mascotas en parques y jardienes municipales. Concejalía Parques y Jardines 323,67, JUAN ANTONIO JIMENEZ SAAVEDRA (78520740M), Adquisición de 25 carteles en PVC impresos + laminado tamaño A3</t>
  </si>
  <si>
    <t>DECRETO 2024-0867 [Resolución PR/2024/138 - Contratación menor de suministros y servicios ] -- Órgano de Contratación -- 12/04/2024</t>
  </si>
  <si>
    <t>5355/2024</t>
  </si>
  <si>
    <t>DECRETO 2024-1635 [Resolución PR/2024/753 - Contratación menor de suministros y servicios ] -- Órgano de Contratación -- 10/06/2024</t>
  </si>
  <si>
    <t>5356/2024</t>
  </si>
  <si>
    <t>Contrato Menor Servicios - Revisión Excepcional Carretera de Sardina Concejalía de Alumbrado Público 6.302,30, FRADE ELECTRICIDAD SL (B76177237), Revisión excepcional 31 farolas del alumbrado público en la Carretera de Sardina.</t>
  </si>
  <si>
    <t>DECRETO 2024-1009 [Resolución PR/2024/102 - Contratación menor de suministros y servicios ] -- Órgano de Contratación -- 24/04/2024</t>
  </si>
  <si>
    <t>5359/2024</t>
  </si>
  <si>
    <t>Contrato Menor Suministros - Se necesita la compras de material, para el encofrado de las bases del emplazamiento de los Quioscos del Cementerio. 220,33, MADERAS EL PINO S.L. (B35027143), 420 VÍAS Y OBRAS-TALLERES MUNICIPALES #, La necesidad de la compra de material, para el encofrado de las bases del emplazamiento de los Quioscos del Cementerio.</t>
  </si>
  <si>
    <t>DECRETO 2024-0719 [Resolución PR/2024/50 - Contratación menor de suministros y servicios ] -- Órgano de Contratación -- 03/04/2024</t>
  </si>
  <si>
    <t>5360/2024</t>
  </si>
  <si>
    <t>Contrato Menor Suministros - Contrato menor para el suministro e instalación báculos Alumbrado Público en el Corralete. Concejalía Alumbrado 963,00, FRADE ELECTRICIDAD SL (B76177237), Suministro e instalación báculos Alumbrado Público en el Corralete.</t>
  </si>
  <si>
    <t>DECRETO 2024-0716 [Resolución PR/2024/38 - Contratación menor de suministros y servicios ] -- Órgano de Contratación -- 03/04/2024</t>
  </si>
  <si>
    <t>5394/2024</t>
  </si>
  <si>
    <t>DECRETO 2024-0694 [Resolución PR/2024/33 - Contratación menor de suministros y servicios ] -- Órgano de Contratación -- 02/04/2024</t>
  </si>
  <si>
    <t>5409/2024</t>
  </si>
  <si>
    <t>Contrato Menor Servicios - Servicio de Impresión de la 3ª edición  revista Artevigua. Concejalía Patrimonio Histórico 2.541,25, ARTES GRAFICAS DEL ATLANTICO S.A. (A35218700), Impresión de la 3ª Edición de la Revista Artevigua</t>
  </si>
  <si>
    <t>DECRETO 2024-0660 [Resolución PR/2024/13 - Contratación menor de suministros y servicios ] -- Órgano de Contratación -- 22/03/2024</t>
  </si>
  <si>
    <t>ARTES GRAFICAS DEL ATLANTICO S.A.</t>
  </si>
  <si>
    <t>5410/2024</t>
  </si>
  <si>
    <t>Contrato Menor Suministros - Se necesita la compra de material, para el pintado del centro de día en Barrial. 562,54, BOUTIQUE DE LA PINTURA S.L. (B35368836), 420 VÍAS Y OBRAS-TALLERES MUNICIPALES #, Se necesita la compra de material, para el pintado del centro de Día en Barrial</t>
  </si>
  <si>
    <t>DECRETO 2024-0668 [Resolución PR/2024/17 - Contratación menor de suministros y servicios ] -- Órgano de Contratación -- 25/03/2024</t>
  </si>
  <si>
    <t>5424/2024</t>
  </si>
  <si>
    <t>Contrato Menor Suministros - Se necesita la compra de material, para el pintado de la Plaza de Santiago. 138,40, BOUTIQUE DE LA PINTURA S.L. (B35368836), 420 VÍAS Y OBRAS-TALLERES MUNICIPALES #, Se necesita la compra de material, para el pintado de la Plaza de Santiago.</t>
  </si>
  <si>
    <t>DECRETO 2024-0678 [Resolución PR/2024/24 - Contratación menor de suministros y servicios ] -- Órgano de Contratación -- 26/03/2024</t>
  </si>
  <si>
    <t>5439/2024</t>
  </si>
  <si>
    <t>Contrato Menor Suministros - Adquisición de material electrico para el C.E.I.P. Diego Trujillo, iluminación sótano. Concejalía Ecucación 198,86, DIEXFE, S.L. (B15053952), Se necesita  adquirir  material electrico para el C.E.I.P. Diego Trujillo, iluminación sótano.</t>
  </si>
  <si>
    <t>DECRETO 2024-0722 [Resolución PR/2024/45 - Contratación menor de suministros y servicios ] -- Órgano de Contratación -- 03/04/2024</t>
  </si>
  <si>
    <t>5531/2024</t>
  </si>
  <si>
    <t>Contrato Menor Suministros - Adquirir Ap wifi para aulas del taller de empleo en la Casa de la Juventud 2.421,09, MISTRAL TECNOLOGIAS DE INFORMACION Y COMUNICACIONES, S.L (B76035625), Adquirir 10 Ap Wifi para dar conexión a internet inalámbrica en las aulas taller en la Casa de la Juventud</t>
  </si>
  <si>
    <t>DECRETO 2024-0674 [Resolución PR/2024/21 - Contratación menor de suministros y servicios ] -- Órgano de Contratación -- 26/03/2024</t>
  </si>
  <si>
    <t>5617/2024</t>
  </si>
  <si>
    <t>Contrato Menor Servicios - Elaboración del vídeo - spot publicitario del FIC Gáldar 2024 5.071,80, MANUEL PEÑA RAMOS (44735025W), Grabación y edición de spot publicitario del FIC Gáldar 2024 con realización, actores, especialistas y gastos de producción.</t>
  </si>
  <si>
    <t>DECRETO 2024-0669 [Resolución PR/2024/18 - Contratación menor de suministros y servicios ] -- Órgano de Contratación -- 25/03/2024</t>
  </si>
  <si>
    <t>44735025W</t>
  </si>
  <si>
    <t>MANUEL PEÑA RAMOS</t>
  </si>
  <si>
    <t>5632/2024</t>
  </si>
  <si>
    <t>Contrato Menor Obras - Se necesita la contratación de empresa, para el cierre de hueco en Sala Sabor  y así aislar acústicamente la oficina de Desarrollo Local. 2.050,01, ANTONIO HERNANDEZ GONZALEZ (42840896S), 420 VÍAS Y OBRAS-TALLERES MUNICIPALES #, Se necesita la contratación de empresa, para el cierre de hueco en Sala Sabor  y así aislar acústicamente la oficina de Desarrollo Local, debido a las continuas molestias que causan los actos realizados en la misma.</t>
  </si>
  <si>
    <t>DECRETO 2024-0676 [Resolución PR/2024/22 - Contratación menor de obras] -- Órgano de Contratación -- 26/03/2024</t>
  </si>
  <si>
    <t>5635/2024</t>
  </si>
  <si>
    <t>Contrato Menor Servicios - Servicio de gabinete de comunicación para el Gáldar Pride 2024 2.696,40, Mediapress Global (B76367929), Servicio de gabinete de comunicación para el Gáldar Pride 2024</t>
  </si>
  <si>
    <t>-;DECRETO 2024-0685 [Resolución PR/2024/28 - Contratación menor de suministros y servicios ] -- Órgano de Contratación -- 27/03/2024</t>
  </si>
  <si>
    <t>B76367929</t>
  </si>
  <si>
    <t>Mediapress Global</t>
  </si>
  <si>
    <t>5667/2024</t>
  </si>
  <si>
    <t>Contrato Menor Servicios - Coordinación de seguridad y gestión de carrozas de la cabalgata del Gáldar Pride 2024 1.757,34, Emergencias Costa Canaria S.L.U. (B76102169), Coordinación de seguridad y gestión de carrozas de la cabalgata del Gáldar Pride 2024.</t>
  </si>
  <si>
    <t>DECRETO 2024-0677 [Resolución PR/2024/23 - Contratación menor de suministros y servicios ] -- Órgano de Contratación -- 26/03/2024</t>
  </si>
  <si>
    <t>B76102169</t>
  </si>
  <si>
    <t>Emergencias Costa Canaria S.L.U.</t>
  </si>
  <si>
    <t>5685/2024</t>
  </si>
  <si>
    <t>Contrato Menor Servicios - Masterclass ''Cata del Queso'' 535,00, Vanessa Santana Hernández (78496410D), Realización de una master-class que se lleva a cabo en las medianías en la que se explica como se lleva a cabo las catas de queso.</t>
  </si>
  <si>
    <t>-;-;DECRETO 2024-2674 [Resolución PR/2024/1499 - Contratación menor de suministros y servicios ] -- Órgano de Contratación -- 01/08/2024</t>
  </si>
  <si>
    <t>78496410D</t>
  </si>
  <si>
    <t>Vanessa Santana Hernández</t>
  </si>
  <si>
    <t>5700/2024</t>
  </si>
  <si>
    <t>Contrato Menor Suministros - Se necesita la compra de material, para el hormigonado de las bases del emplazamiento de los quioscos del cementerio. 1.330,62, HORMICAN GRUPO FELIX SANTIAGO MELIAN (B35091255), 420 VÍAS Y OBRAS-TALLERES MUNICIPALES #, Se necesita la compra de material, para el hormigonado de las bases del emplazamiento de los quioscos del cementerio.</t>
  </si>
  <si>
    <t>DECRETO 2024-0735 [Resolución PR/2024/60 - Contratación menor de suministros y servicios ] -- Órgano de Contratación -- 05/04/2024</t>
  </si>
  <si>
    <t>B35091255</t>
  </si>
  <si>
    <t>HORMICAN GRUPO FELIX SANTIAGO MELIAN</t>
  </si>
  <si>
    <t>5705/2024</t>
  </si>
  <si>
    <t>Contrato Menor Servicios - Por servicios fotográficos para los actos de semana santa 283,00, RAYCO OLIVERIO TACORONTE HERNANDEZ (44710087L), Por servicios fotográficos para los actos de semana santa</t>
  </si>
  <si>
    <t>DECRETO 2024-0693 [Resolución PR/2024/31 - Contratación menor de suministros y servicios ] -- Órgano de Contratación -- 02/04/2024</t>
  </si>
  <si>
    <t>5707/2024</t>
  </si>
  <si>
    <t>Contrato Menor Servicios - Servicios fotográficos: Educa  Rural Gáldar 2024 150,00, Rayco Oliverio Tacoronte Hernández (44710087L), Servicios fotográficos para Educa Rural 2024.</t>
  </si>
  <si>
    <t>DECRETO 2024-0714 [Resolución PR/2024/37 - Contratación menor de suministros y servicios ] -- Órgano de Contratación -- 03/04/2024</t>
  </si>
  <si>
    <t>Rayco Oliverio Tacoronte Hernández</t>
  </si>
  <si>
    <t>5718/2024</t>
  </si>
  <si>
    <t>Contrato Menor Obras - POR PINTADO IMPERMEABILIZANTE DEL PABELLÓN DE LA MONTAÑA 3.877,20, MONTESDEOCA CASTELLANO 2020 S.L. (B35263094), pintado impermeabilizante de parte de la cubierta del Pabellón La Montaña</t>
  </si>
  <si>
    <t>DECRETO 2024-0861 [Resolución PR/2024/133 - Contratación menor de obras] -- Órgano de Contratación -- 11/04/2024</t>
  </si>
  <si>
    <t>5724/2024</t>
  </si>
  <si>
    <t>Contrato Menor Suministros - Suministro de plantas y flores ornamentales para Exposición Gáldar en Flor 2024 Concejalía Parques y Jardines 12.240,73 €, POINSETTIAS DE CANARIAS, S.L. (B76262294), La adquisición de plantas y flores ornamentales para la Exposicíón anual de mayo "Gáldar en Flor 2024"</t>
  </si>
  <si>
    <t>DECRETO 2024-0684 [Resolución PR/2024/27 - Contratación menor de suministros y servicios ] -- Órgano de Contratación -- 27/03/2024</t>
  </si>
  <si>
    <t>5731/2024</t>
  </si>
  <si>
    <t>Contrato Menor Servicios - Servicio de reparación de canal de agua de madera en Parque Infantil de Becerril. Concejalía Parques y Jardines 658,05, VICENTE MORENO PEREZ (42841969F), Servicio de reparación del canal de madera que contiene agua y pasa por encima del Parque Infantil de Becerril.</t>
  </si>
  <si>
    <t>DECRETO 2024-0695 [Resolución PR/2024/32 - Contratación menor de suministros y servicios ] -- Órgano de Contratación -- 02/04/2024</t>
  </si>
  <si>
    <t>5733/2024</t>
  </si>
  <si>
    <t>DECRETO 2024-0713 [Resolución PR/2024/36 - Contratación menor de suministros y servicios ] -- Órgano de Contratación -- 03/04/2024</t>
  </si>
  <si>
    <t>5734/2024</t>
  </si>
  <si>
    <t>Contrato Menor Servicios - Contratación servicio de emisión en directo y programa especial inauguración Enorte 2024 en Mírame TV. 2.140,00, MORANARTI S.L.U. (B76760057), Contratación servicio de emisión en directo de programa especial inauguración Enorte 2024 y emisión de spots en Mírame TV de la Feria Enorte.</t>
  </si>
  <si>
    <t>DECRETO 2024-0747 [Resolución PR/2024/63 - Contratación menor de suministros y servicios ] -- Órgano de Contratación -- 08/04/2024</t>
  </si>
  <si>
    <t>5735/2024</t>
  </si>
  <si>
    <t>Contrato Menor Servicios - Por comida en varios eventos y fiestas para el personal de sonido, mantenimiento y seguridad 2.821,19, BRAULIO RODRIGUEZ DOMINGUEZ (52833550C), Por comida en varios eventos y fiestas para el personal de sonido, mantenimiento y seguridad</t>
  </si>
  <si>
    <t>DECRETO 2024-0712 [Resolución PR/2024/35 - Contratación menor de suministros y servicios ] -- Órgano de Contratación -- 03/04/2024</t>
  </si>
  <si>
    <t>52833550C</t>
  </si>
  <si>
    <t>BRAULIO RODRIGUEZ DOMINGUEZ</t>
  </si>
  <si>
    <t>5740/2024</t>
  </si>
  <si>
    <t>Contrato Menor Servicios - Por servicios para los invitados  al Pregón de Semana Santa 1.066,30, LA MARQUESINA GESTION DE RESTAURANTE SL (B76362417), Por servicios para los invitados  al Pregón de Semana Santa</t>
  </si>
  <si>
    <t>DECRETO 2024-0718 [Resolución PR/2024/49 - Contratación menor de suministros y servicios ] -- Órgano de Contratación -- 03/04/2024</t>
  </si>
  <si>
    <t>5748/2024</t>
  </si>
  <si>
    <t>Contrato Menor Suministros - Se necesita la compra de material, para reparación de acera en la calle General Serrano en Sardina., MATERIALES DE CONSTRUCCIÓN GIL CHINEA SL (B35325653), 420 VÍAS Y OBRAS-TALLERES MUNICIPALES #, Se necesita la compra de material, para reparación de acera en la calle General Serrano en Sardina.</t>
  </si>
  <si>
    <t>DECRETO 2024-0715 [Resolución PR/2024/39 - Contratación menor de suministros y servicios ] -- Órgano de Contratación -- 03/04/2024</t>
  </si>
  <si>
    <t>5750/2024</t>
  </si>
  <si>
    <t>Contrato Menor Suministros - Se necesita la contratación de empresa, para la limpieza de imbornales en varios puntos del municipio. 1.731,69, MONTESDEOCA CASTELLANO 2020 S.L. (B35263094), 430 ALCANTARILLADO #, Se necesita la contratación de empresa, para la limpieza de imbornales en varios puntos del municipio.</t>
  </si>
  <si>
    <t>DECRETO 2024-0720 [Resolución PR/2024/48 - Contratación menor de suministros y servicios ] -- Órgano de Contratación -- 03/04/2024</t>
  </si>
  <si>
    <t>5753/2024</t>
  </si>
  <si>
    <t>Contrato Menor Servicios - Por diferentes comidas para los miembros del jurado del certamen de piano Pedro Espinosa 119,94, LA MARQUESINA GESTION DE RESTAURANTE SL (B76362417), Por diferentes comidas para los miembros del jurado del certamen de piano Pedro Espinosa</t>
  </si>
  <si>
    <t>DECRETO 2024-3346 [Resolución PR/2024/1925 - Contratación menor de suministros y servicios ] -- Órgano de Contratación -- 11/10/2024</t>
  </si>
  <si>
    <t>5758/2024</t>
  </si>
  <si>
    <t>Contrato Menor Servicios - Por yuntas para la celebración de la romería infantil 1.027,20, Rubén Alemán Medina (44313650X), Por yuntas para la celebración de la romería infantil</t>
  </si>
  <si>
    <t>DECRETO 2024-2165 [Resolución PR/2024/1108 - Contratación menor de suministros y servicios ] -- Órgano de Contratación -- 09/07/2024</t>
  </si>
  <si>
    <t>5857/2024</t>
  </si>
  <si>
    <t>Contrato Menor Servicios - Se pretende adquirir 18 ordenadores Lenovo i5-1235U 8Gb 512Gb 15.6" W11 Pro (83FS002WSP), INEXUS INFORMATICA Y DISEÑO S.L. (B35695402), Se pretende adquirir 18 ordenadores Lenovo i5-1235U 8Gb 512Gb 15.6" W11 Pro (83FS002WSP) para la ejecución de los PFAES que se van a llevar acabo en la casa de la juventud en abril del 2024 para el desarrollo eficaz de los mismos.</t>
  </si>
  <si>
    <t>DECRETO 2024-0734 [Resolución PR/2024/58 - Contratación menor de suministros y servicios ] -- Órgano de Contratación -- 05/04/2024</t>
  </si>
  <si>
    <t>B35695402</t>
  </si>
  <si>
    <t>5901/2024</t>
  </si>
  <si>
    <t>Contrato Menor Servicios - Actuación de los Gofiones en la Feria Enorte 2024. 6.955,00, CANARY STAGE SL (B54374996), Cache actuación los Gofiones en la Feria Enorte 2024 que se va a celebrar en el municipio los días 5, 6 y 7 de abril. Esta actuación se llevará a cabo el día 6 de abril.</t>
  </si>
  <si>
    <t>DECRETO 2024-0737 [Resolución PR/2024/61 - Contratación menor de suministros y servicios ] -- Órgano de Contratación -- 05/04/2024</t>
  </si>
  <si>
    <t>B54374996</t>
  </si>
  <si>
    <t>CANARY STAGE SL</t>
  </si>
  <si>
    <t>5905/2024</t>
  </si>
  <si>
    <t>Contrato Menor Servicios - Realización de programa COPE más GRAN CANARIA con motivo de la feria ENORTE 2024 XXII Feria Empresarial del NORTE de Gran Canaria 481,50, RADIO POPULAR S.A. - COPE (A28281368), Realización y emisión en directo del programa COPE Gran Canaria desde Gáldar con motivo de la Feria Enorte 2024, que se celebra del 5 al 7 de abril en el municipio.</t>
  </si>
  <si>
    <t>DECRETO 2024-0721 [Resolución PR/2024/46 - Contratación menor de suministros y servicios ] -- Órgano de Contratación -- 03/04/2024</t>
  </si>
  <si>
    <t>5906/2024</t>
  </si>
  <si>
    <t>Contrato Menor Suministros - Se necesita la compra de material, para el pintado del Juzgado de Paz. 183,47, BOUTIQUE DE LA PINTURA S.L. (B35368836), 420 VÍAS Y OBRAS-TALLERES MUNICIPALES #, Se necesita la compra de material, para el pintado del frontis así como puertas y ventanas del edificio del Juzgado de Paz.</t>
  </si>
  <si>
    <t>DECRETO 2024-0823 [Resolución PR/2024/95 - Contratación menor de suministros y servicios ] -- Órgano de Contratación -- 09/04/2024</t>
  </si>
  <si>
    <t>5908/2024</t>
  </si>
  <si>
    <t>Contrato Menor Obras - Instalación, conexión y suministro de foco led en paso de peatones en Sardina. Concejalía de Alumbrado 297,72, CANARIAS INSTALACIONES Y SISTEMAS, S.L. (B67911388), Instalación de un foco para iluminar paso de peatones en la carretera de Sardina, junto a supermercado muy frecuentado.</t>
  </si>
  <si>
    <t>DECRETO 2024-0812 [Resolución PR/2024/97 - Contratación menor de obras] -- Órgano de Contratación -- 09/04/2024</t>
  </si>
  <si>
    <t>5911/2024</t>
  </si>
  <si>
    <t>Contrato Menor Suministros - Suministro de pintura para elementos decorativos de la Semana de las Flores  2024. Concejalía Parques y Jardines 951,81, BOUTIQUE DE LA PINTURA S.L. (B35368836), Adquisición de pinturas de colores para pintar los elementos decorativos de la Exposición de Plantas y Flores "Gáldar en Flor 2024"</t>
  </si>
  <si>
    <t>DECRETO 2024-1099 [Resolución PR/2024/243 - Contratación menor de suministros y servicios ] -- Órgano de Contratación -- 29/04/2024</t>
  </si>
  <si>
    <t>5950/2024</t>
  </si>
  <si>
    <t>DECRETO 2024-0731 [Resolución PR/2024/54 - Contratación menor de suministros y servicios ] -- Órgano de Contratación -- 04/04/2024</t>
  </si>
  <si>
    <t>5955/2024</t>
  </si>
  <si>
    <t>Contrato Menor Servicios - Organismo Control Autorizado Centro Ocupacional (Inspección Reglamentaria Baja Tensión) 310,30, SGS INSPECCIONES REGLAMENTARIAS (A84395078), Establecer condiciones técnicas para realización de inspecciones periódicas detalladas</t>
  </si>
  <si>
    <t>DECRETO 2024-0813 [Resolución PR/2024/96 - Contratación menor de suministros y servicios ] -- Órgano de Contratación -- 09/04/2024</t>
  </si>
  <si>
    <t>A84395078</t>
  </si>
  <si>
    <t>SGS INSPECCIONES REGLAMENTARIAS</t>
  </si>
  <si>
    <t>5958/2024</t>
  </si>
  <si>
    <t>Contrato Menor Servicios - REFUERZO LIMPIEZA EN RESIDENCIA GENOVEVA PEREZ LOS DIAS 18,19,23,24,26 Y 27 MARZO 771,79, COMPSI SERVICIOS CEE (B35812494), SERVICIO LIMPIEZA EN LA RESIDENCIA GENOVEVA PEREZ</t>
  </si>
  <si>
    <t>DECRETO 2024-1064 [Resolución PR/2024/148 - Contratación menor de suministros y servicios ] -- Órgano de Contratación -- 25/04/2024</t>
  </si>
  <si>
    <t>5959/2024</t>
  </si>
  <si>
    <t>Contrato Menor Suministros - Adquisición de plantas con flores, plantación época en Rotondas, Avenidas y Plazas. Concejalía Parques y Jardines 3.462,29, POINSETTIAS DE CANARIAS, S.L. (B76262294), Para el embellecimiento de las Rotondas, Plazas y Avenidas del Municipio, se hace necesario la adquisición de plantas con flores para la temporada de primavera.</t>
  </si>
  <si>
    <t>DECRETO 2024-0736 [Resolución PR/2024/59 - Contratación menor de suministros y servicios ] -- Órgano de Contratación -- 05/04/2024</t>
  </si>
  <si>
    <t>5963/2024</t>
  </si>
  <si>
    <t>Contrato Menor Servicios - Actuación Artística Gala Inclusión 2024 214,00, ACTURA, ARTE Y COMUNICACIÓN. SL (B76339878), Actuación artística Gala Inclusión 2024</t>
  </si>
  <si>
    <t>-;DECRETO 2024-0724 [Resolución PR/2024/43 - Contratación menor de suministros y servicios ] -- Órgano de Contratación -- 03/04/2024</t>
  </si>
  <si>
    <t>5972/2024</t>
  </si>
  <si>
    <t>Contrato Menor Servicios - Asesoramiento especializado para Galdar en Flor 2024 y Semana de las Flores 2024. Concejalía Parques y Jardines 15.000,00, FLORES ARUCAS S.L.                                           (B35581560), Planificación y asesoramiento de las Exposiciones de Plantas y Flores "Gáldar en Flor 2024" y "Semana de las Flores 2024" se hace necesaria la contratación de este servicio.</t>
  </si>
  <si>
    <t>-;DECRETO 2024-1771 [Resolución PR/2024/935 - Contratación menor de suministros y servicios ] -- Órgano de Contratación -- 14/06/2024</t>
  </si>
  <si>
    <t>B35581560</t>
  </si>
  <si>
    <t>FLORES ARUCAS S.L.</t>
  </si>
  <si>
    <t>5985/2024</t>
  </si>
  <si>
    <t>Contrato Menor Servicios - Revisión ascensor del Museo Agáldar. Concejalía Patrimonio y Museos 289,97, GRATEC,S.A. (A35206846), Servicio de revisión para valoración del estado  del ascensión del Museo Agáldar y su reparación si fuera necesaria.</t>
  </si>
  <si>
    <t>DECRETO 2024-0726 [Resolución PR/2024/53 - Contratación menor de suministros y servicios ] -- Órgano de Contratación -- 03/04/2024</t>
  </si>
  <si>
    <t>5990/2024</t>
  </si>
  <si>
    <t>Contrato Menor Obras - Se necesita la contratación de empresa, para colocación de pasamanos de acero inoxidable en la escalera de la calle Bajitierra. 1.738,75, CARPINTERIA METALICA J SANTANA S.L. (B35547827), 420 VÍAS Y OBRAS-TALLERES MUNICIPALES #, Se necesita la contratación de empresa, para colocación de pasamanos de acero inoxidable en la escalera de la calle Bajitierra.</t>
  </si>
  <si>
    <t>DECRETO 2024-1086 [Resolución PR/2024/277 - Contratación menor de obras] -- Órgano de Contratación -- 26/04/2024</t>
  </si>
  <si>
    <t>B35547827</t>
  </si>
  <si>
    <t>CARPINTERIA METALICA J SANTANA S.L.</t>
  </si>
  <si>
    <t>5992/2024</t>
  </si>
  <si>
    <t>Contrato Menor Servicios - Alquiler de máquina tijera mastil , para el CEIP Antonio Padrón, para colocar fluorescentes en el gimnasio por la altura del techo de éste . 334,40, PROMONZON, S.L. (B35814276), Se necesita el alquiler de la máquina tijera , para colocar los fluorescentes en el gimnasio del CEIP Antonio Padrón.</t>
  </si>
  <si>
    <t>DECRETO 2024-0751 [Resolución PR/2024/71 - Contratación menor de suministros y servicios ] -- Órgano de Contratación -- 08/04/2024</t>
  </si>
  <si>
    <t>6021/2024</t>
  </si>
  <si>
    <t>Contrato Menor Suministros - Adquisición material fontanería para varios arreglos en jardines municipales. Concejalía Parques y Jardines 283,38, ALEJANDRO ANTONIO MONZON BOLAÑOS (43290965C), Para el arreglo de averías varias en los Jardines Municipales, se hace necesaria la adquisición de material de fontanería.</t>
  </si>
  <si>
    <t>DECRETO 2024-0822 [Resolución PR/2024/99 - Contratación menor de suministros y servicios ] -- Órgano de Contratación -- 09/04/2024</t>
  </si>
  <si>
    <t>6081/2024</t>
  </si>
  <si>
    <t>Contrato Menor Suministros - Adquisición de productos de alimentación para comedor de la Guardería Municipal. Concejalía Educación 582,96, SPAR DENIZ DIAZ SLU (B35341387), Adquisición de productos de alimentación para el servicio de comedor de la Guardería Municipal.</t>
  </si>
  <si>
    <t>DECRETO 2024-1082 [Resolución PR/2024/276 - Contratación menor de suministros y servicios ] -- Órgano de Contratación -- 26/04/2024</t>
  </si>
  <si>
    <t>6086/2024</t>
  </si>
  <si>
    <t>Contrato Menor Servicios - Servicio de Formación Pedagógica y Concierto Pim Pau, actos "Escuela Abierta". Concejalía Educación 5.665,65, Margarita Padilla García (78482166W), Dentro de la celebración de los actos de "Escuela Abierta" , se hace necesaria la contratación de horas de Formanción Pedagógica y Concierto del Grupo Pim Pau.</t>
  </si>
  <si>
    <t>DECRETO 2024-1008 [Resolución PR/2024/73 - Contratación menor de suministros y servicios ] -- Órgano de Contratación -- 24/04/2024</t>
  </si>
  <si>
    <t>78482166W</t>
  </si>
  <si>
    <t>Margarita Padilla García</t>
  </si>
  <si>
    <t>6087/2024</t>
  </si>
  <si>
    <t>Contrato Menor Suministros - COMPRA PAN MES DE MARZO RESIDENCIA GENOVEVA PEREZ 519,90, MARIA ENELIDA CASTELLANO CURBELO (78462117D), COMPRA PAN MES DE MARZO RESIDENCIA GENOVEVA PEREZ</t>
  </si>
  <si>
    <t>DECRETO 2024-0767 [Resolución PR/2024/67 - Contratación menor de suministros y servicios ] -- Órgano de Contratación -- 08/04/2024</t>
  </si>
  <si>
    <t>6088/2024</t>
  </si>
  <si>
    <t>Contrato Menor Servicios - REALIZACION PROYECTO PRINCIPANTES DENTRO DEL MARCO DEL MUSEO EN DANZA DE ABRIL 2024 4.830,00, CARLOTA GONZALEZ MANTECON (54049041F), REALIZACION PROYECTO PRINCIPANTES DENTRO DEL MARCO DEL MUSEO EN DANZA DE ABRIL 2024</t>
  </si>
  <si>
    <t>DECRETO 2024-1080 [Resolución PR/2024/275 - Contratación menor de suministros y servicios ] -- Órgano de Contratación -- 26/04/2024</t>
  </si>
  <si>
    <t>54049041F</t>
  </si>
  <si>
    <t>CARLOTA GONZALEZ MANTECON</t>
  </si>
  <si>
    <t>6106/2024</t>
  </si>
  <si>
    <t>Contrato Menor Suministros - COMPRA DE ALIMENTOS VARIOS EN LA RESIDENCIA GENOVEVA PEREZ MES DE MARZO 3.814,22, SPAR DENIZ DIAZ SLU (B35341387), COMPRA DE PRODUCTOS DE ALIMENTACION PARA LA RESIDENCIA GENOVEVA PEREZ CORRESPONDIENTE AL MES DE MARZO 2024.</t>
  </si>
  <si>
    <t>DECRETO 2024-0820 [Resolución PR/2024/103 - Contratación menor de suministros y servicios ] -- Órgano de Contratación -- 09/04/2024</t>
  </si>
  <si>
    <t>6109/2024</t>
  </si>
  <si>
    <t>DECRETO 2024-0755 [Resolución PR/2024/70 - Contratación menor de suministros y servicios ] -- Órgano de Contratación -- 08/04/2024</t>
  </si>
  <si>
    <t>6111/2024</t>
  </si>
  <si>
    <t>Contrato Menor Suministros - ADQUISICIÓN  PRODUCTOS  ACTOS PROTOCOLARIOS 1.019,18, PEDRO PABLO TACORONTE MENDOZA (78472968G), 010 ALCALDÍA #, ADQUISICIÓN PRODUCTOS ACTOS PROTOCOLARIOS</t>
  </si>
  <si>
    <t>DECRETO 2024-0817 [Resolución PR/2024/106 - Contratación menor de suministros y servicios ] -- Órgano de Contratación -- 09/04/2024</t>
  </si>
  <si>
    <t>6119/2024</t>
  </si>
  <si>
    <t>Contrato Menor Servicios - Concierto del Tributo a Manuel Carrasco - Festival la Guancha 2024 8.640,00, ART BEMBE,S.L. (B35968452), Concierto del Tributo a Manuel Carrasco - Festival la Guancha 2024</t>
  </si>
  <si>
    <t>DECRETO 2024-0821 [Resolución PR/2024/101 - Contratación menor de suministros y servicios ] -- Órgano de Contratación -- 09/04/2024</t>
  </si>
  <si>
    <t>B35968452</t>
  </si>
  <si>
    <t>6120/2024</t>
  </si>
  <si>
    <t>Contrato Menor Servicios - Contratación de ambulancia ,para actividades con alumnos a celebrar el día 10 de abril en la plaza de Santiago . 140,00, SERVICIO DE AMBULANCIAS GARCIA TACORONTE S.L. (B35278555), Se necesita la contratación de una ambulancia para actividades  con alumnos, en la plaza de Santiago el día 10 de abril .</t>
  </si>
  <si>
    <t>DECRETO 2024-0754 [Resolución PR/2024/72 - Contratación menor de suministros y servicios ] -- Órgano de Contratación -- 08/04/2024</t>
  </si>
  <si>
    <t>6122/2024</t>
  </si>
  <si>
    <t>Contrato Menor Servicios - Concierto del grupo Bombai - Festival la Guancha 2024 12.840,00, ART BEMBE,S.L. (B35968452), Concierto del grupo Bombai - Festival la Guancha 2024</t>
  </si>
  <si>
    <t>DECRETO 2024-0816 [Resolución PR/2024/100 - Contratación menor de suministros y servicios ] -- Órgano de Contratación -- 09/04/2024</t>
  </si>
  <si>
    <t>6124/2024</t>
  </si>
  <si>
    <t>DECRETO 2024-1149 [Resolución PR/2024/274 - Contratación menor de suministros y servicios ] -- Órgano de Contratación -- 02/05/2024</t>
  </si>
  <si>
    <t>6126/2024</t>
  </si>
  <si>
    <t>Contrato Menor Suministros - Se necesita la compra de material, para reparación de acera en la calle General Serrano en Sardina. 278,43, MATERIALES DE CONSTRUCCIÓN GIL CHINEA SL (B35325653), 420 VÍAS Y OBRAS-TALLERES MUNICIPALES #, Se necesita la compra de material, para reparación de acera en la calle General Serrano en Sardina.</t>
  </si>
  <si>
    <t>DECRETO 2024-0811 [Resolución PR/2024/90 - Contratación menor de suministros y servicios ] -- Órgano de Contratación -- 09/04/2024</t>
  </si>
  <si>
    <t>6129/2024</t>
  </si>
  <si>
    <t>Contrato Menor Suministros - Se necesita la compra de material, para la preparación del encofrado de las bases de hormigón del emplazamiento de los quioscos del cementerio. 37,67, MATERIALES DE CONSTRUCCIÓN GIL CHINEA SL (B35325653), 420 VÍAS Y OBRAS-TALLERES MUNICIPALES #, Se necesita la compra de material, para la preparación del encofrado de las bases de hormigón del emplazamiento de los quioscos del cementerio.</t>
  </si>
  <si>
    <t>DECRETO 2024-0806 [Resolución PR/2024/86 - Contratación menor de suministros y servicios ] -- Órgano de Contratación -- 09/04/2024</t>
  </si>
  <si>
    <t>6130/2024</t>
  </si>
  <si>
    <t>Contrato Menor Servicios - Servicio de restauración, desayuno asistentes acto "Escuela Abierta". Concejalía Educación 321,00, BAR RESTAURANTE HNOS.GONZALEZ S.L. (B35278548), Contratación de sevicio de restauración para ofrecer desayuno a los asistentes al acto Escuela Abierta.</t>
  </si>
  <si>
    <t>DECRETO 2024-0752 [Resolución PR/2024/74 - Contratación menor de suministros y servicios ] -- Órgano de Contratación -- 08/04/2024</t>
  </si>
  <si>
    <t>6149/2024</t>
  </si>
  <si>
    <t>Contrato Menor Servicios - POR SERVICIOS PRESTADOS PARA CAMBIO DE CENTRALITA 8.263,82, Voxitel servicios y desarrollo tecnológico (B76110972), Instalación configuración y migración de la centralita instalada actualmente a los servidores virtualizados, con el fin de tener la centralita en alta disponibilidad.</t>
  </si>
  <si>
    <t>DECRETO 2024-0814 [Resolución PR/2024/98 - Contratación menor de suministros y servicios ] -- Órgano de Contratación -- 09/04/2024</t>
  </si>
  <si>
    <t>B76110972</t>
  </si>
  <si>
    <t>6150/2024</t>
  </si>
  <si>
    <t>Contrato Menor Servicios - HONORARIOS POR ASESORAMIENTO PARA CONTRATACIÓN ELÉCTRICA EN EL HOTEL AGÁLDAR. 749,00, JUAN JOSÉ PONS BORDES (42836136Q), Honorarios por asesoramiento contratación eléctrica Hotel Agaldar.</t>
  </si>
  <si>
    <t>DECRETO 2024-0874 [Resolución PR/2024/141 - Contratación menor de suministros y servicios ] -- Órgano de Contratación -- 12/04/2024</t>
  </si>
  <si>
    <t>42836136Q</t>
  </si>
  <si>
    <t>JUAN JOSÉ PONS BORDES</t>
  </si>
  <si>
    <t>6152/2024</t>
  </si>
  <si>
    <t>Contrato Menor Servicios - POR SERVICIOS DE AMBULANCIA PARA LA SUBIDA A JUNCALILLO 2024 € 918,00, SERVICIO DE AMBULANCIAS GARCIA TACORONTE S.L. (B35278555), Servicio de Ambulancia para la Subida a Juncalillo 2024</t>
  </si>
  <si>
    <t>DECRETO 2024-0819 [Resolución PR/2024/104 - Contratación menor de suministros y servicios ] -- Órgano de Contratación -- 09/04/2024</t>
  </si>
  <si>
    <t>6157/2024</t>
  </si>
  <si>
    <t>Contrato Menor Suministros - Suministro, fabricación y colocación arcos y letras en madera, Gáldar en Flor 2024. Concejalía Parques y Jardines 3.905,50, VICENTE MORENO PEREZ (42841969F), Suministro de Arco y letras en la calle Capitan Quesada, exposición plantas y flores "Galdar  En Flor 2024"</t>
  </si>
  <si>
    <t>DECRETO 2024-0978 [Resolución PR/2024/186 - Contratación menor de suministros y servicios ] -- Órgano de Contratación -- 23/04/2024</t>
  </si>
  <si>
    <t>6159/2024</t>
  </si>
  <si>
    <t>Contrato Menor Servicios - Servicio de actuación Galdar Dance Studio en inauguración exposción "Galdar en Flor 2024" Concejalía Parques y Jardines 321,00, Yurena Del Pino Molina Torres (45767800P), Para la inauguración de la exposición de plantas y flores "Gáldar en Flor 2024" se hace necesaria la contratación de un grupo de baile.</t>
  </si>
  <si>
    <t>DECRETO 2024-0818 [Resolución PR/2024/105 - Contratación menor de suministros y servicios ] -- Órgano de Contratación -- 09/04/2024</t>
  </si>
  <si>
    <t>45767800P</t>
  </si>
  <si>
    <t>Yurena Del Pino Molina Torres</t>
  </si>
  <si>
    <t>6160/2024</t>
  </si>
  <si>
    <t>Contrato Menor Suministros - Adquisición de 10 Tablets y 6 Impresoras para la Policía Local - Gestión Policial y Multas 5.436,43, INEXUS INFORMATICA Y DISEÑO S.L. (B35695402), Adquisición de 10 Tablets y 6 Impresoras para la Policía Local</t>
  </si>
  <si>
    <t>DECRETO 2024-0826 [Resolución PR/2024/92 - Contratación menor de suministros y servicios ] -- Órgano de Contratación -- 09/04/2024</t>
  </si>
  <si>
    <t>INEXUS INFORMATICA Y DISEÑO S.L.</t>
  </si>
  <si>
    <t>6161/2024</t>
  </si>
  <si>
    <t>Contrato Menor Servicios - Transporte para el traslado de los Gofiones para Enorte 2024. 278,10, GUAGUAS GUMIDAFE SL (B35016583), Transporte del Grupo Los Gofiones desde la plaza de la constitución, (El Obelisco) hasta el CEIP FDO Guanarteme, (Gáldar) para su actuación el día 6 de abril en la Quinta.</t>
  </si>
  <si>
    <t>DECRETO 2024-1062 [Resolución PR/2024/273 - Contratación menor de suministros y servicios ] -- Órgano de Contratación -- 25/04/2024</t>
  </si>
  <si>
    <t>GUAGUAS GUMIDAFE SL</t>
  </si>
  <si>
    <t>6195/2024</t>
  </si>
  <si>
    <t>Contrato Menor Servicios - Se necesita la contratación de empresa, para el alquiler de máquina de brazo para el pintado del frontis del Juzgado de Paz. 848,00, PROMONZON, S.L. (B35814276), 420 VÍAS Y OBRAS-TALLERES MUNICIPALES #, Se necesita la contratación de empresa, para el alquiler de máquina de brazo para el pintado del frontis del Juzgado de Paz.</t>
  </si>
  <si>
    <t>DECRETO 2024-0805 [Resolución PR/2024/87 - Contratación menor de suministros y servicios ] -- Órgano de Contratación -- 09/04/2024</t>
  </si>
  <si>
    <t>6197/2024</t>
  </si>
  <si>
    <t>Contrato Menor Suministros - Se necesita la compra de material, para el pintado de reforma hecha en la sala sabor. 73,73, BOUTIQUE DE LA PINTURA S.L. (B35368836), 420 VÍAS Y OBRAS-TALLERES MUNICIPALES #, Se necesita la compra de material, para el pintado de reforma hecha en la sala sabor.</t>
  </si>
  <si>
    <t>DECRETO 2024-0810 [Resolución PR/2024/84 - Contratación menor de suministros y servicios ] -- Órgano de Contratación -- 09/04/2024</t>
  </si>
  <si>
    <t>6202/2024</t>
  </si>
  <si>
    <t>DECRETO 2024-0841 [Resolución PR/2024/118 - Contratación menor de suministros y servicios ] -- Órgano de Contratación -- 10/04/2024</t>
  </si>
  <si>
    <t>6210/2024</t>
  </si>
  <si>
    <t>Contrato Menor Servicios - Transporte para el traslado de la parranda de Teror para Enorte 2024., GUAGUAS GUMIDAFE S.L. (B35016583), Transporte de la Parranda de Teror desde el Club de los pensionistas Teror, hasta el polideportivo Juan Vega Mateos, Gáldar, para actuar en la Feria de Enorte, el día 6 de abril.</t>
  </si>
  <si>
    <t>DECRETO 2024-0912 [Resolución PR/2024/158 - Contratación menor de suministros y servicios ] -- Órgano de Contratación -- 17/04/2024</t>
  </si>
  <si>
    <t>6211/2024</t>
  </si>
  <si>
    <t>Contrato Menor Suministros - Se necesita la compra de material, para el hormigonado de las bases del emplazamiento de los quioscos del cementerio. 1.145,43, HORMICAN GRUPO FELIX SANTIAGO MELIAN (B35091255), 420 VÍAS Y OBRAS-TALLERES MUNICIPALES #, Se necesita la compra de material, para el hormigonado de las bases del emplazamiento de los quioscos del cementerio.</t>
  </si>
  <si>
    <t>DECRETO 2024-0808 [Resolución PR/2024/89 - Contratación menor de suministros y servicios ] -- Órgano de Contratación -- 09/04/2024</t>
  </si>
  <si>
    <t>6218/2024</t>
  </si>
  <si>
    <t>Contrato Menor Servicios - Dirección de instalaciones de Estanque para la implantación de un Parque Urbano, Aparcamiento y Dotaciones (Fase 2), C/ Delgado, s/n 16.049,99, CONSTANTINO JUAN GONZALVO ORTIZ (42878988L), Dirección de instalaciones de Estanque para la implantación de un Parque Urbano, Aparcamiento y Dotaciones (Fase 2), C/ Delgado, s/n</t>
  </si>
  <si>
    <t>DECRETO 2024-1081 [Resolución PR/2024/272 - Contratación menor de suministros y servicios ] -- Órgano de Contratación -- 26/04/2024</t>
  </si>
  <si>
    <t>42878988L</t>
  </si>
  <si>
    <t>CONSTANTINO JUAN GONZALVO ORTIZ</t>
  </si>
  <si>
    <t>6226/2024</t>
  </si>
  <si>
    <t>Contrato Menor Obras - Reforma de aseos Mercado de Gáldar. 24.055,50, Coprogal Soluciones 2.013, S.L. (B76175249), Reforma de aseos Mercado Municipal.</t>
  </si>
  <si>
    <t>DECRETO 2024-0915 [Resolución PR/2024/163 - Contratación menor de obras] -- Órgano de Contratación -- 17/04/2024</t>
  </si>
  <si>
    <t>6244/2024</t>
  </si>
  <si>
    <t>Contrato Menor Suministros - POR MATERIAL DE FERRETERÍA PARA REPARACIONES EN VARIAS INSTALACIONES DEPORTIVAS MUNICIPALES 908,85, MATERIALES DE CONSTRUCCIÓN GIL CHINEA SL (B35325653), Adquisición de material de ferretería para reparaciones en varias instalaciones deportivas municipales</t>
  </si>
  <si>
    <t>DECRETO 2024-0997 [Resolución PR/2024/111 - Contratación menor de suministros y servicios ] -- Órgano de Contratación -- 23/04/2024</t>
  </si>
  <si>
    <t>6247/2024</t>
  </si>
  <si>
    <t>Contrato Menor Servicios - Servicio preventivo de ambulancia en el acto Feria del Queso. 196,00, SERVICIO DE AMBULANCIAS GARCIA TACORONTE S.L. (B35278555), Contratar un servicio preventivo en el acto Feria del Queso con ambulancia SVB, para el día 14 de abril en horario de 10:00 a 14:00 horas.</t>
  </si>
  <si>
    <t xml:space="preserve">-;Resolución PR/2024/564 - Contratación menor de suministros y servicios -- Órgano de Contratación -- </t>
  </si>
  <si>
    <t>6249/2024</t>
  </si>
  <si>
    <t>Contrato Menor Suministros - Adquisición muebles oficinas y despachos Concejalías 1.821,04, ARTURO MARTINEZ SERRA S.L. (B38323531), Para equipar despacho de concejal se hace necesaria la contratación de suministro de muebles de odicina.</t>
  </si>
  <si>
    <t>DECRETO 2024-0847 [Resolución PR/2024/124 - Contratación menor de suministros y servicios ] -- Órgano de Contratación -- 10/04/2024</t>
  </si>
  <si>
    <t>6255/2024</t>
  </si>
  <si>
    <t>Contrato Menor Suministros - POR MEDALLAS PARA LOS PARTICIPANTES EN LA ARTENA CUP 2024 706,20, PEDRO PABLO TACORONTE MENDOZA (78472968G), Compra de medallas para los participantes en la ARTENA CUP 2024</t>
  </si>
  <si>
    <t>DECRETO 2024-0835 [Resolución PR/2024/108 - Contratación menor de suministros y servicios ] -- Órgano de Contratación -- 10/04/2024</t>
  </si>
  <si>
    <t>6264/2024</t>
  </si>
  <si>
    <t>Contrato Menor Servicios - Servicio de fabricacion de bases y soportes decoración "Gáldar en Flor 2024" Concejalía Parques y Jardines 3.180,68, BORO PEÑA E HIJOS SL (B76241124), Para la exposición ""Gáldar en Flor 2024", se hace necesaria la contratación de un sevicio que fabrique bases de hierro para la seguridad de las figuras a colocar.</t>
  </si>
  <si>
    <t>DECRETO 2024-0836 [Resolución PR/2024/109 - Contratación menor de suministros y servicios ] -- Órgano de Contratación -- 10/04/2024</t>
  </si>
  <si>
    <t>6266/2024</t>
  </si>
  <si>
    <t>Contrato Menor Servicios - Actuación musical de la agrupación cultural y folklórica para la Feria del Queso 2024. 400,00, AGRUPACION CULTURAL SURCO Y ARADO (G35820166), Actuación de la agrupación cultural y folklórica Surco y Arado para el día 14 de abril, dentro del evento de la Feria del queso, que se celebrará en la plaza de Santiago.</t>
  </si>
  <si>
    <t>DECRETO 2024-1410 [Resolución PR/2024/263 - Contratación menor de suministros y servicios ] -- Órgano de Contratación -- 23/05/2024</t>
  </si>
  <si>
    <t>AGRUPACION CULTURAL SURCO Y ARADO</t>
  </si>
  <si>
    <t>6269/2024</t>
  </si>
  <si>
    <t>Contrato Menor Suministros - Adquisición contrachapado y pino finlandes fabricación elementos decorativos Galdar en Flor 2024. Concejalía Parques y Jardines 1.826,07, MADERAS EL PINO S.L. (B35027143), Para la exposición "Gáldar en Flor 2024" se hace necesaria la adquisicón de madera para la fabricación de elementos decorativos</t>
  </si>
  <si>
    <t>DECRETO 2024-0837 [Resolución PR/2024/110 - Contratación menor de suministros y servicios ] -- Órgano de Contratación -- 10/04/2024</t>
  </si>
  <si>
    <t>6271/2024</t>
  </si>
  <si>
    <t>Contrato Menor Servicios - Instalación eléctrica en la Casa de la Juventud para la ejecucción de los PFAES. 3.640,33, INELCANSA SL (B35452176), Instalación eléctrica en la Casa de Juventud, debido a la ejecución de los PFAES que tendrá lugar a partir del 8 de abril.</t>
  </si>
  <si>
    <t>DECRETO 2024-0968 [Resolución PR/2024/194 - Contratación menor de suministros y servicios ] -- Órgano de Contratación -- 23/04/2024</t>
  </si>
  <si>
    <t>6272/2024</t>
  </si>
  <si>
    <t>Contrato Menor Servicios - Instalación de extinción para campana de cocina (Aula PFAE) 3.213,01, A&amp;R Instalaciones Canarias S.L. (B44958437), Instalación de extinción para campana de cocina en una de las aulas de la Casa de la Juventud para llevar a cabo la ejecución de los PFAES, que tendrá lugar desde el mes de abril.</t>
  </si>
  <si>
    <t>-;DECRETO 2024-2166 [Resolución PR/2024/1199 - Contratación menor de suministros y servicios ] -- Órgano de Contratación -- 09/07/2024</t>
  </si>
  <si>
    <t>A&amp;R Instalaciones Canarias S.L.</t>
  </si>
  <si>
    <t>6276/2024</t>
  </si>
  <si>
    <t>Contrato Menor Servicios - Cartel Linea 1 para formación para el empleo. 80,25, Gregorio García González (78467531H), Elaboración de un cartel DM pvc, 5mm 70x0,40 cmts. rotulado para colocarlo en las instalaciones donde se van a impartir los PFAES.</t>
  </si>
  <si>
    <t>DECRETO 2024-1101 [Resolución PR/2024/261 - Contratación menor de suministros y servicios ] -- Órgano de Contratación -- 29/04/2024</t>
  </si>
  <si>
    <t>Gregorio García González</t>
  </si>
  <si>
    <t>6288/2024</t>
  </si>
  <si>
    <t>DECRETO 2024-0839 [Resolución PR/2024/114 - Contratación menor de suministros y servicios ] -- Órgano de Contratación -- 10/04/2024</t>
  </si>
  <si>
    <t>6289/2024</t>
  </si>
  <si>
    <t>Contrato Menor Servicios - Tributo a Manny Manuel - Todo al Rey de Corazones - Gáldar Pride 2024 5.671,00, MANUEL DE LOS REYES CABRERA SANTIAGO (45770042L), Contratación del espectáculo, Tributo a Manny Manuel- Todo al Rey de Corazones - Gáldar Pride 2024</t>
  </si>
  <si>
    <t>-;DECRETO 2024-1600 [Resolución PR/2024/717 - Contratación menor de suministros y servicios ] -- Órgano de Contratación -- 06/06/2024</t>
  </si>
  <si>
    <t>45770042L</t>
  </si>
  <si>
    <t>MANUEL DE LOS REYES CABRERA SANTIAGO</t>
  </si>
  <si>
    <t>6291/2024</t>
  </si>
  <si>
    <t>Contrato Menor Servicios - Concierto grupo Guaraná - Festival la Guancha 2024 12.305,00, FUERTEINNOVA SL (B76161140), Concierto grupo Guaraná - Festival la Guancha 2024</t>
  </si>
  <si>
    <t>DECRETO 2024-0840 [Resolución PR/2024/112 - Contratación menor de suministros y servicios ] -- Órgano de Contratación -- 10/04/2024</t>
  </si>
  <si>
    <t>B76161140</t>
  </si>
  <si>
    <t>FUERTEINNOVA SL</t>
  </si>
  <si>
    <t>6292/2024</t>
  </si>
  <si>
    <t>Contrato Menor Servicios - Concierto artista Rebeca - Gáldar Pride 2024 8.453,00, FUERTEINNOVA SL (B76161140), Concierto artista Rebeca el 13 de junio - Gáldar Pride 2024</t>
  </si>
  <si>
    <t>DECRETO 2024-0857 [Resolución PR/2024/113 - Contratación menor de suministros y servicios ] -- Órgano de Contratación -- 11/04/2024</t>
  </si>
  <si>
    <t>6293/2024</t>
  </si>
  <si>
    <t>Contrato Menor Servicios - Concierto artista Sonia Madoc el 14 de junio - Gáldar Pride 2024 6.955,00, FUERTEINNOVA SL (B76161140), Concierto artista Sonia Madoc el 14 de junio - Gáldar Pride 2024</t>
  </si>
  <si>
    <t>DECRETO 2024-0838 [Resolución PR/2024/115 - Contratación menor de suministros y servicios ] -- Órgano de Contratación -- 10/04/2024</t>
  </si>
  <si>
    <t>6312/2024</t>
  </si>
  <si>
    <t>Contrato Menor Suministros - Por compra de material para oficinas municipales. 489,15, IMPRENTA LIBRERIA EL NORTE HERMANOS QUESADA LOPEZ (J35470723), Por compra de material para las oficinas municipales</t>
  </si>
  <si>
    <t>DECRETO 2024-0753 [Resolución PR/2024/68 - Contratación menor de suministros y servicios ] -- Órgano de Contratación -- 08/04/2024</t>
  </si>
  <si>
    <t>IMPRENTA LIBRERIA EL NORTE HERMANOS QUESADA LOPEZ</t>
  </si>
  <si>
    <t>6314/2024</t>
  </si>
  <si>
    <t>Contrato Menor Servicios - Servicio de poda de árboles y palmeras con maquinaria y personal cualficado en varios puntos del municipio. Concejalía Parques y Jardines 3.739,65, AYAGAURES MEDIOAMBIENTE, S.L.U. (B35276997), Servicio de poda de árboles y palmeras con maquinaria y personal cualficado en varios puntos del municipio</t>
  </si>
  <si>
    <t>DECRETO 2024-0876 [Resolución PR/2024/144 - Contratación menor de suministros y servicios ] -- Órgano de Contratación -- 15/04/2024</t>
  </si>
  <si>
    <t>B35276997</t>
  </si>
  <si>
    <t>6324/2024</t>
  </si>
  <si>
    <t>Contrato Menor Suministros - POR EQUIPOS DE CONTROL DE ACCESOS PARA LA CIUDAD DEPORTIVA 14.848,20, INZACARD (B50658863), Adquisición de equipo se control de accesos para la Ciudad Deportiva</t>
  </si>
  <si>
    <t>DECRETO 2024-0756 [Resolución PR/2024/76 - Contratación menor de suministros y servicios ] -- Órgano de Contratación -- 08/04/2024</t>
  </si>
  <si>
    <t>B50658863</t>
  </si>
  <si>
    <t>INZACARD</t>
  </si>
  <si>
    <t>6328/2024</t>
  </si>
  <si>
    <t>Contrato Menor Servicios - Servicio Equipo Buceadores (según normativa) para reinstalción corchera en Playa de Sardina. Concejalía de Playas 9.416,00, SUBSERVICES,  S.L. (B35095819), De cara a la Temporada de Baños 2024, se hace necesaria la contratación de un servicio que reinstale la Corchera de protección de la Playa de Sardina</t>
  </si>
  <si>
    <t>DECRETO 2024-0904 [Resolución PR/2024/116 - Contratación menor de suministros y servicios ] -- Órgano de Contratación -- 17/04/2024</t>
  </si>
  <si>
    <t>6340/2024</t>
  </si>
  <si>
    <t>Contrato Menor Servicios - Impresión de credenciales Camino de Santiago 236,47, Carmelo Díaz González (42790188E), Obra, 500 Pasaporte del camino de Santiago tamaño triptico de 30x15 cm aprox. impresos dos caras  cartulina de 180 gm y con hendido  e impreso a cuatricomía., 570 TURISMO #,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500 Pasaporte del camino de Santiago tamaño triptico de 30x15 cm aprox. impresos dos caras  cartulina de 180 gm y con hendido  e impreso a cuatricomía., Impresión credenciales Camino de Santiago</t>
  </si>
  <si>
    <t>DECRETO 2024-0843 [Resolución PR/2024/117 - Contratación menor de suministros y servicios ] -- Órgano de Contratación -- 10/04/2024</t>
  </si>
  <si>
    <t>Carmelo Díaz González</t>
  </si>
  <si>
    <t>6355/2024</t>
  </si>
  <si>
    <t>Contrato Menor Obras - Obra de instalación de aire acondicionado en el Tanatorio Municipal 21.472,25, ALGOR PLUS SL (B76090406), Obra de instalación de bomba de calor para aire acondicionado en el Tanatorio Municipal de San Isidro para mejorar la refrigeración y aireación de todas sus salas</t>
  </si>
  <si>
    <t>DECRETO 2024-0794 [Resolución PR/2024/81 - Contratación menor de obras] -- Órgano de Contratación -- 09/04/2024</t>
  </si>
  <si>
    <t>B76090406</t>
  </si>
  <si>
    <t>ALGOR PLUS SL</t>
  </si>
  <si>
    <t>6358/2024</t>
  </si>
  <si>
    <t>Contrato Menor Servicios - Contratación artista Nebulossa día 14 de junio - Gáldar Pride 2024 12.000,00, Promociones Musicales GET IN (B20981593), Contratación artista Nebulossa día 14 de junio - Gáldar Pride 2024</t>
  </si>
  <si>
    <t>DECRETO 2024-0797 [Resolución PR/2024/80 - Contratación menor de suministros y servicios ] -- Órgano de Contratación -- 09/04/2024</t>
  </si>
  <si>
    <t>B20981593</t>
  </si>
  <si>
    <t>Promociones Musicales GET IN</t>
  </si>
  <si>
    <t>6360/2024</t>
  </si>
  <si>
    <t>Contrato Menor Servicios - Honorarios por servicio de representación procesal en los autos de DILIGENCIAS PREVIAS NÚM. 242/2022 tramitadas en el Juzgado de 1ª Instancia e Instrucción nº 3 de Sta. María de Guía contra el Ayto. de Gáldar 1.926,00, FRANCISCO JAVIER ARTILES MARTINEZ (42849764M), Actuaciones en autos de DILIGENCIAS PREVIAS NUM. 242/2022 en Juzgado de Sta. María de Guía contra el Ayto. de Gáldar</t>
  </si>
  <si>
    <t>DECRETO 2024-0750 [Resolución PR/2024/64 - Contratación menor de suministros y servicios ] -- Órgano de Contratación -- 08/04/2024</t>
  </si>
  <si>
    <t>42849764M</t>
  </si>
  <si>
    <t>FRANCISCO JAVIER ARTILES MARTINEZ</t>
  </si>
  <si>
    <t>6361/2024</t>
  </si>
  <si>
    <t>Contrato Menor Servicios - Contratación Tributo a Camilo - Festival la Guancha 2024 4.280,00, ART BEMBE,S.L. (B35968452), Contratación Tributo a Camilo - Festival la Guancha 2024</t>
  </si>
  <si>
    <t>DECRETO 2024-0745 [Resolución PR/2024/66 - Contratación menor de suministros y servicios ] -- Órgano de Contratación -- 08/04/2024</t>
  </si>
  <si>
    <t>6369/2024</t>
  </si>
  <si>
    <t>Contrato Menor Servicios - Honorarios por  RECURSO DE APELACIÓN NÚM. 262/2024  JUICIO VERBAL POR SUSPENSIÓN DE OBRA NUEVA NÚM. 962/2022 381,54, FRANCISCO JAVIER ARTILES MARTINEZ (42849764M), Honorarios por RECURSO DE APELACIÓN NÚM. 206/2024 JUICIO VERBAL POR SUSPENSIÓN DE OBRA NUEVA NÚM. 962/2022</t>
  </si>
  <si>
    <t>DECRETO 2024-0796 [Resolución PR/2024/78 - Contratación menor de suministros y servicios ] -- Órgano de Contratación -- 09/04/2024</t>
  </si>
  <si>
    <t>6403/2024</t>
  </si>
  <si>
    <t>Contrato Menor Suministros - Se necesita la compra de material, para el pintado del Juzgado de Paz. 82,20, BOUTIQUE DE LA PINTURA S.L. (B35368836), 420 VÍAS Y OBRAS-TALLERES MUNICIPALES #, Se necesita la compra de material, para el pintado del Juzgado de Paz.</t>
  </si>
  <si>
    <t>DECRETO 2024-0809 [Resolución PR/2024/85 - Contratación menor de suministros y servicios ] -- Órgano de Contratación -- 09/04/2024</t>
  </si>
  <si>
    <t>6414/2024</t>
  </si>
  <si>
    <t>Contrato Menor Suministros - POR MATERIAL DE FERRETERÍA PARA REPARACIONES EN VARIAS INSTALACIONES DEPORTIVAS MUNICIPALES 610,90, MATERIALES DE CONSTRUCCIÓN GIL CHINEA SL (B35325653), Adquisición de material de ferretería para reparación en varias instalaciones deportivas municipales</t>
  </si>
  <si>
    <t>DECRETO 2024-0748 [Resolución PR/2024/65 - Contratación menor de suministros y servicios ] -- Órgano de Contratación -- 08/04/2024</t>
  </si>
  <si>
    <t>6416/2024</t>
  </si>
  <si>
    <t>Contrato Menor Servicios - Plan de Formación digital dirigido a las asociaciones 2.568,00, JOSE LUIS RODRIGUEZ VELASQUEZ (16814056K), 800 PARTICIPACIÓN CIUDADANA #, Acción Formativa: Plataformas digitales para las asociaciones. Taller 1: Google Calendar y workspace; Taller 2: Redes Sociales; Taller 3: WhatsApp business, Acción Formativa  Plan de Formación Digital para las asociaciones., Acción Formativa. Plan de Formación Digital para las asociaciones 2024</t>
  </si>
  <si>
    <t>DECRETO 2024-0842 [Resolución PR/2024/119 - Contratación menor de suministros y servicios ] -- Órgano de Contratación -- 10/04/2024</t>
  </si>
  <si>
    <t>16814056K</t>
  </si>
  <si>
    <t>JOSE LUIS RODRIGUEZ VELASQUEZ</t>
  </si>
  <si>
    <t>6419/2024</t>
  </si>
  <si>
    <t>Contrato Menor Servicios - Actuación del artista Ángel López - Gáldar Pride 2024 11.438,30, CALUFA MUSICAL PRODUCTIONS SOCIEDAD LIMITADA (B44645653), Actuación del artista Ángel López - Gáldar Pride 2024</t>
  </si>
  <si>
    <t>DECRETO 2024-1076 [Resolución PR/2024/259 - Contratación menor de suministros y servicios ] -- Órgano de Contratación -- 26/04/2024</t>
  </si>
  <si>
    <t>B44645653</t>
  </si>
  <si>
    <t>CALUFA MUSICAL PRODUCTIONS SOCIEDAD LIMITADA</t>
  </si>
  <si>
    <t>6423/2024</t>
  </si>
  <si>
    <t>Contrato Menor Suministros - POR MATERIAL DEPORTIVO VARIADO 852,82, PEDRO PABLO TACORONTE MENDOZA (78472968G), material deportivo</t>
  </si>
  <si>
    <t>DECRETO 2024-0967 [Resolución PR/2024/121 - Contratación menor de suministros y servicios ] -- Órgano de Contratación -- 23/04/2024</t>
  </si>
  <si>
    <t>6424/2024</t>
  </si>
  <si>
    <t>Contrato Menor Suministros - Se necesita la compra de material, para el hormigonado de las bases del emplazamiento de los quioscos del cementerio. 116,84, MATERIALES DE CONSTRUCCIÓN GIL CHINEA SL (B35325653), 420 VÍAS Y OBRAS-TALLERES MUNICIPALES #, Se necesita la compra de material, para el hormigonado de las bases del emplazamiento de los quioscos del cementerio.</t>
  </si>
  <si>
    <t>DECRETO 2024-0815 [Resolución PR/2024/91 - Contratación menor de suministros y servicios ] -- Órgano de Contratación -- 09/04/2024</t>
  </si>
  <si>
    <t>6429/2024</t>
  </si>
  <si>
    <t>Contrato Menor Servicios - Actuación del grupo musical Tabaida - Festival la Guancha 2024 3.210,00, ACTURA, ARTE Y COMUNICACIÓN. SL (B76339878), Actuación del grupo musical Tabaida - Festival la Guancha 2024</t>
  </si>
  <si>
    <t xml:space="preserve">Resolución PR/2024/258 - Contratación menor de suministros y servicios -- Órgano de Contratación -- </t>
  </si>
  <si>
    <t>6431/2024</t>
  </si>
  <si>
    <t>Contrato Menor Servicios - Concierto del grupo Troveros de Asieta - Festival La Guancha 2024 4.280,00, ART BEMBE,S.L. (B35968452), Concierto del grupo Troveros de Asieta - Festival La Guancha 2024</t>
  </si>
  <si>
    <t>DECRETO 2024-0845 [Resolución PR/2024/120 - Contratación menor de suministros y servicios ] -- Órgano de Contratación -- 10/04/2024</t>
  </si>
  <si>
    <t>6438/2024</t>
  </si>
  <si>
    <t>Contrato Menor Servicios - POR TRANSPORTES DE MATERIAL PARA LA SUBIDA A JUNCALILLO 2024 1.057,81, ARGELIO NICOLAS FLORES RAMOS (42825975K), Transporte de material para la Subida a Juncalillo 2024</t>
  </si>
  <si>
    <t>DECRETO 2024-1130 [Resolución PR/2024/257 - Contratación menor de suministros y servicios ] -- Órgano de Contratación -- 30/04/2024</t>
  </si>
  <si>
    <t>6446/2024</t>
  </si>
  <si>
    <t>Contrato Menor Servicios - actuación en PROCEDIMIENTO ORDINARIO NÚM 529/2023 que, a instancia de Don Maximiano Moreno Mendoza, se tramita en el Juzgado de 1ª Instancia e Instrucción nº 3 de Sta. Mº de Guía contra el Ayto. de Gáldar(letrado DON ANTONIO RUIZ ALONSO). 612,04, FRANCISCO JAVIER ARTILES MARTINEZ (42849764M), Actuación en PROCEDIMIENTO ORDINARIO NÚM 529/2023 que, a instancia de Don Maximiano Moreno Mendoza, se tramita en el Juzgado de 1ª Instancia e Instrucción nº 3 de Sta. Mº de Guía contra el Ayto. de Gáldar</t>
  </si>
  <si>
    <t>DECRETO 2024-0795 [Resolución PR/2024/79 - Contratación menor de suministros y servicios ] -- Órgano de Contratación -- 09/04/2024</t>
  </si>
  <si>
    <t>6447/2024</t>
  </si>
  <si>
    <t>Contrato Menor Servicios - Se necesita la contratación de empresa de transporte grúa, para la colocación de máquina de brazo dentro de la plaza del Cristo para el pintado del frontis del Juzgado de Paz. 721,00, CONZALO DIAZ E HIJOS S.L. (B35888924), 420 VÍAS Y OBRAS-TALLERES MUNICIPALES #, Se necesita la contratación de empresa de transporte grúa, para la colocación de máquina de brazo dentro de la plaza del Cristo para el pintado del frontis del Juzgado de Paz.</t>
  </si>
  <si>
    <t>DECRETO 2024-0848 [Resolución PR/2024/128 - Contratación menor de suministros y servicios ] -- Órgano de Contratación -- 10/04/2024</t>
  </si>
  <si>
    <t>B35888924</t>
  </si>
  <si>
    <t>CONZALO DIAZ E HIJOS S.L.</t>
  </si>
  <si>
    <t>6448/2024</t>
  </si>
  <si>
    <t>Contrato Menor Servicios - POR SERVICIOS DE AMBULANCIA PARA CAMPEONATO INSULAR DE CAZA 2024 448,00, SERVICIO DE AMBULANCIAS GARCIA TACORONTE S.L. (B35278555), Cobertura de Ambulancia en un evento deportivo municipal según normativa</t>
  </si>
  <si>
    <t>DECRETO 2024-1192 [Resolución PR/2024/336 - Contratación menor de suministros y servicios ] -- Órgano de Contratación -- 07/05/2024</t>
  </si>
  <si>
    <t>6452/2024</t>
  </si>
  <si>
    <t>Contrato Menor Servicios - Actuación  JUICIO VERBAL SUSPENSIÓN DE OBRA NUEVA NÚM. 962/2022 que, a instancia de Don José Dionisio Marrero Jiménez, se tramita en el Juzgado de 1ª Instancia e Instrucción nº 1 de Sta. Mª de Guía contra el Ayuntamiento de Gáldar 317,15, FRANCISCO JAVIER ARTILES MARTINEZ (42849764M), Actuación en autos de JUICIO VERBAL SUSPENSIÓN DE OBRA NUEVA NÚM. 962/2022 que, a instancia de Don José Dionisio Marrero Jiménez, se tramita en el Juzgado de 1ª Instancia e Instrucción nº 1 de Sta. María de Guía contra el Ayuntamiento de Gáldar</t>
  </si>
  <si>
    <t>DECRETO 2024-0824 [Resolución PR/2024/94 - Contratación menor de suministros y servicios ] -- Órgano de Contratación -- 09/04/2024</t>
  </si>
  <si>
    <t>6454/2024</t>
  </si>
  <si>
    <t>Contrato Menor Servicios - RECURSO DE CASACIÓN 4.177/2023 ante la SALA 1ª DE LO CIVIL DEL TRIBUNAL SUPREMO contra BANCO SANTANDER S.A., 2.568,00, FRANCISCO JAVIER ARTILES MARTINEZ (42849764M), Actuaciones en RECURSO DE CASACIÓN E INFRACCIÓN PROCESAL NÚM. 4.177/2023 que se tramita ante SALA 1ª DE LO CIVIL DEL TRIBUNAL SUPREMO contra la entidad BANCO SANTANDER S.A.,</t>
  </si>
  <si>
    <t>DECRETO 2024-0825 [Resolución PR/2024/93 - Contratación menor de suministros y servicios ] -- Órgano de Contratación -- 09/04/2024</t>
  </si>
  <si>
    <t>6490/2024</t>
  </si>
  <si>
    <t>Contrato Menor Suministros - Adquisición uniforme personal Alumbrado Público. Concejalía Alumbrado 170,10, CENTRAL UNIFORMES, S.L. (B35111863), Adquisición de uniformes para el personal de la Concejalía de Alumbrado Público</t>
  </si>
  <si>
    <t>DECRETO 2024-0958 [Resolución PR/2024/188 - Contratación menor de suministros y servicios ] -- Órgano de Contratación -- 19/04/2024</t>
  </si>
  <si>
    <t>6492/2024</t>
  </si>
  <si>
    <t>DECRETO 2024-1096 [Resolución PR/2024/256 - Contratación menor de suministros y servicios ] -- Órgano de Contratación -- 29/04/2024</t>
  </si>
  <si>
    <t>6500/2024</t>
  </si>
  <si>
    <t>Contrato Menor Servicios - PROYECTO ENVEJECIMIENTO ACTIVO - Ruta guiada Finca de Osorio 192,60, VERONICA GARCIA MELGAR (42851685V), Realizar ruta guiada el 11 de abril en la finca de Osorio dentro del programa de Envejecimiento Activo</t>
  </si>
  <si>
    <t>DECRETO 2024-0846 [Resolución PR/2024/126 - Contratación menor de suministros y servicios ] -- Órgano de Contratación -- 10/04/2024</t>
  </si>
  <si>
    <t>6505/2024</t>
  </si>
  <si>
    <t>DECRETO 2024-0844 [Resolución PR/2024/127 - Contratación menor de suministros y servicios ] -- Órgano de Contratación -- 10/04/2024</t>
  </si>
  <si>
    <t>6552/2024</t>
  </si>
  <si>
    <t>-;-;DECRETO 2024-1831 [Resolución PR/2024/852 - Contratación menor de suministros y servicios ] -- Órgano de Contratación -- 19/06/2024</t>
  </si>
  <si>
    <t>6557/2024</t>
  </si>
  <si>
    <t>DECRETO 2024-0873 [Resolución PR/2024/146 - Contratación menor de suministros y servicios ] -- Órgano de Contratación -- 12/04/2024</t>
  </si>
  <si>
    <t>6559/2024</t>
  </si>
  <si>
    <t>Contrato Menor Suministros - Adquisición de productos de alimentación para comedor de la Guardería Municipal. Concejalía Educación 363,76, AGUACANA S.A. (A35075183), Adquisición de agua embotellada para comedor Escuela Infantil</t>
  </si>
  <si>
    <t>DECRETO 2024-1000 [Resolución PR/2024/217 - Contratación menor de suministros y servicios ] -- Órgano de Contratación -- 23/04/2024</t>
  </si>
  <si>
    <t>6560/2024</t>
  </si>
  <si>
    <t>Contrato Menor Obras - POR PINTADO DE LA CANCHA POLIDEPORTIVA DE LA CIUDAD DEPORTIVA  VENANCIO MONZÓN MENDOZA 13.562,57, PINTURAS NESMI S.L. (B76351444), Pintado de la Cancha Polideportiva de la Ciudad Deportiva Venancio Monzón Mendoza</t>
  </si>
  <si>
    <t>DECRETO 2024-0972 [Resolución PR/2024/195 - Contratación menor de obras] -- Órgano de Contratación -- 23/04/2024</t>
  </si>
  <si>
    <t>PINTURAS NESMI S.L.</t>
  </si>
  <si>
    <t>6600/2024</t>
  </si>
  <si>
    <t>Contrato Menor Obras - Instalar una bandeja y reorganizar el cableado de red que se encuentra entre los dos rack del CPD principal 900,32, INELCANSA SL (B35452176), Instalar una bandeja y reorganizar el cableado de red que se encuentra entre los dos rack del cpd principal.</t>
  </si>
  <si>
    <t>DECRETO 2024-0862 [Resolución PR/2024/132 - Contratación menor de obras] -- Órgano de Contratación -- 11/04/2024</t>
  </si>
  <si>
    <t>6607/2024</t>
  </si>
  <si>
    <t>Contrato Menor Suministros - Se necesita la compra de material, para la fabricación de armazón de hierro y encofrado de las bases de emplazamiento de los quioscos del Cementerio. 3.057,92, PREFABRICADOS DIMAGIL S.L. (B35740125), 420 VÍAS Y OBRAS-TALLERES MUNICIPALES #, Se necesita la compra de material, para la fabricación de armazón de hierro y encofrado de las bases de emplazamiento de los quioscos del Cementerio.</t>
  </si>
  <si>
    <t>DECRETO 2024-1091 [Resolución PR/2024/182 - Contratación menor de suministros y servicios ] -- Órgano de Contratación -- 26/04/2024</t>
  </si>
  <si>
    <t>6608/2024</t>
  </si>
  <si>
    <t>Contrato Menor Suministros - Compra de 4 equipos para la Policía local, sustitución de equipos, entrada, centro, guardia civil y administrativo. 2.494,17, INEXUS INFORMATICA Y DISEÑO S.L. (B35695402), 4 torres Slim com procesador i5-12400 8Gb, almacenamiento de 512 NVMe, Sistema Operativo Windows 11 Pro. 4 Monitores de 27" Led FHD. 4 kit teclados + ratón Logitech MK120.</t>
  </si>
  <si>
    <t>DECRETO 2024-0860 [Resolución PR/2024/129 - Contratación menor de suministros y servicios ] -- Órgano de Contratación -- 11/04/2024</t>
  </si>
  <si>
    <t>6610/2024</t>
  </si>
  <si>
    <t>Contrato Menor Servicios - POR SERVICIOS DE AMBULANCIA PARA LA ARTENA CUP 2024, SERVICIO DE AMBULANCIAS GARCIA TACORONTE S.L. (B35278555), Servicio de Ambulancia para la ARTENA CUP 2024</t>
  </si>
  <si>
    <t>DECRETO 2024-1098 [Resolución PR/2024/255 - Contratación menor de suministros y servicios ] -- Órgano de Contratación -- 29/04/2024</t>
  </si>
  <si>
    <t>6612/2024</t>
  </si>
  <si>
    <t>Contrato Menor Suministros - Se necesita la compra de material, para reparación de aceras en el casco de Gáldar. 39,08, PREFABRICADOS DIMAGIL S.L. (B35740125), 420 VÍAS Y OBRAS-TALLERES MUNICIPALES #, Se necesita la compra de material, para reparación de aceras en el casco de Gáldar.</t>
  </si>
  <si>
    <t>DECRETO 2024-0957 [Resolución PR/2024/175 - Contratación menor de suministros y servicios ] -- Órgano de Contratación -- 19/04/2024</t>
  </si>
  <si>
    <t>6615/2024</t>
  </si>
  <si>
    <t>Contrato Menor Servicios - Se necesita la contratación de empresa, para el deposito de residuos de asfaltos retirados de la calle Lomo San Antón para su  posterior traslado al la planta de tratamiento. . 242,05, DIAZ ALMEIDA S.L. (B35403021), 420 VÍAS Y OBRAS-TALLERES MUNICIPALES #, Se necesita la contratación de empresa, para el deposito de residuos de asfaltos retirados de la calle Lomo San Antón para su  posterior traslado al la planta de tratamiento. .</t>
  </si>
  <si>
    <t>DECRETO 2024-1093 [Resolución PR/2024/178 - Contratación menor de suministros y servicios ] -- Órgano de Contratación -- 26/04/2024</t>
  </si>
  <si>
    <t>6619/2024</t>
  </si>
  <si>
    <t>Contrato Menor Suministros - Bolsas promocionales de Gáldar en tela para entregar en eventos y ferias 1.191,98, PEDRO PABLO TACORONTE MENDOZA (78472968G), 150 bolsas promocionales de Gáldar en tela crudo con estampación a doble cara, y 350 Bolsas promocionales de Gáldar en tela crudo y asas en verde con estampación a doble cara  para entregar en eventos y ferias, 570 TURISMO #, 150 bolsas promocionales de Gáldar en tela crudo con estampación a doble cara, y 350 Bolsas promocionales de Gáldar en tela crudo y asas en verde con estampación a doble cara  para entregar en eventos y ferias, Estampado bolsas crudo, Se celebra en abril una feria y son necesarias como elemento promocional. Se recomienda hacer en número suficiente para varias ferias y eventos, por eso se encargan 150 bolsas promocionales de Gáldar en tela crudo con estampación a doble cara, y 350 Bolsas promocionales de Gáldar en tela crudo y asas en verde con estampación a doble cara  para entregar en eventos y ferias., Bolsas crudo estampación</t>
  </si>
  <si>
    <t>-;DECRETO 2024-2828 [Resolución PR/2024/1630 - Contratación menor de suministros y servicios ] -- Órgano de Contratación -- 28/08/2024</t>
  </si>
  <si>
    <t>6624/2024</t>
  </si>
  <si>
    <t>Contrato Menor Suministros - COMPRA DE PRODUCTOS CONGELADOS PARA LA RESIDENCIA GENOVEVA PEREZ MARZO 2.844,94, FRIGONORTE S.L. (B35095264), COMPRA DE PRODUCTOS CONGELADOS MES DE MARZO ., COMPRA DE PRODUCTOS CONGELADOS PARA LA RESIDENCIA GENOVEVA PEREZ MARZO.</t>
  </si>
  <si>
    <t>DECRETO 2024-1131 [Resolución PR/2024/254 - Contratación menor de suministros y servicios ] -- Órgano de Contratación -- 30/04/2024</t>
  </si>
  <si>
    <t>6636/2024</t>
  </si>
  <si>
    <t>Contrato Menor Suministros - REGALO PROTOCOLARIO PARA  EL RECTOR DE LA ULPGC 79,95, ROBERTO CARLOS JORGE PADRON (78491797L), Compra de cesta de productos gourmet de Gáldar</t>
  </si>
  <si>
    <t>-;DECRETO 2024-1010 [Resolución PR/2024/183 - Contratación menor de suministros y servicios ] -- Órgano de Contratación -- 24/04/2024</t>
  </si>
  <si>
    <t>6637/2024</t>
  </si>
  <si>
    <t>Contrato Menor Servicios - Contratación de la artista Susi Caramelo para la Gala  - Gáldar Pride 2024 13.375, ART BEMBE,S.L. (B35968452), Contratación de la artista Susi Caramelo para la Gala  - Gáldar Pride 2024</t>
  </si>
  <si>
    <t>DECRETO 2024-0871 [Resolución PR/2024/145 - Contratación menor de suministros y servicios ] -- Órgano de Contratación -- 12/04/2024</t>
  </si>
  <si>
    <t>6685/2024</t>
  </si>
  <si>
    <t>Contrato Menor Suministros - COMPRA DE FRUTAS Y VERDURAS MES DE MARZO 3.951,03, PEDRO SUAREZ BENITEZ SL (B35349679), COMPRA DE FRUTAS Y VERDURAS PARA LA RESIDENCIA GENOVEVA PEREZ  MES DE MARZO., COMPRA DE FRUTAS Y VERDURAS MES DE MARZO PARA LA RESIDENCIA GENOVEVA PEREZ.</t>
  </si>
  <si>
    <t>-;DECRETO 2024-1827 [Resolución PR/2024/1001 - Contratación menor de suministros y servicios ] -- Órgano de Contratación -- 19/06/2024</t>
  </si>
  <si>
    <t>6709/2024</t>
  </si>
  <si>
    <t>Contrato Menor Suministros - Adquisición material para carteleria acto "Escuela Abierta" Concejalía Educación, YESSICA DIAZ ROSARIO (78495139A), Adquisición de material para hacer cartelería.</t>
  </si>
  <si>
    <t>DECRETO 2024-1104 [Resolución PR/2024/252 - Contratación menor de suministros y servicios ] -- Órgano de Contratación -- 29/04/2024</t>
  </si>
  <si>
    <t>6711/2024</t>
  </si>
  <si>
    <t>Contrato Menor Suministros - Adquisición de fruta y verdura para comedor de la Escuela Infantil San Isidro. Concejalía Educación 991,73, PEDRO SUAREZ BENITEZ SL (B35349679), Adquisición fruta y verdura para comedor Escuela Infantil San Isidro.</t>
  </si>
  <si>
    <t>DECRETO 2024-1829 [Resolución PR/2024/999 - Contratación menor de suministros y servicios ] -- Órgano de Contratación -- 19/06/2024</t>
  </si>
  <si>
    <t>6714/2024</t>
  </si>
  <si>
    <t>Contrato Menor Suministros - ADQUISICION DE CABLE ANTENA Y CONECTORES 4,50, FERRETERIA ANTONIO RAMOS S.L. (B35521566), ADQUISICION DE CABLE ANTENA Y CONECTORES.</t>
  </si>
  <si>
    <t>DECRETO 2024-1190 [Resolución PR/2024/338 - Contratación menor de suministros y servicios ] -- Órgano de Contratación -- 07/05/2024</t>
  </si>
  <si>
    <t>B35521566</t>
  </si>
  <si>
    <t>FERRETERIA ANTONIO RAMOS S.L.</t>
  </si>
  <si>
    <t>6717/2024</t>
  </si>
  <si>
    <t>Contrato Menor Servicios - Servicio de reparación de vehículos municipales. Concejalía Parque Movil 2.050,62, JUAN J. HERNANDEZ SUAREZ S.L. (B35394212), Servicio de Reparación de vehiculo municipal matricula 7994DTJ</t>
  </si>
  <si>
    <t>DECRETO 2024-1132 [Resolución PR/2024/251 - Contratación menor de suministros y servicios ] -- Órgano de Contratación -- 30/04/2024</t>
  </si>
  <si>
    <t>6718/2024</t>
  </si>
  <si>
    <t>Contrato Menor Servicios - Por alojamiento para los grupos participantes en el Festival la Guancha 2024 750,00, HOTEL PUERTO DE LAS NIEVES (B76084284), Por alojamiento para los grupos participantes en el Festival la Guancha 2024</t>
  </si>
  <si>
    <t>DECRETO 2024-1105 [Resolución PR/2024/250 - Contratación menor de suministros y servicios ] -- Órgano de Contratación -- 29/04/2024</t>
  </si>
  <si>
    <t>6731/2024</t>
  </si>
  <si>
    <t>Contrato Menor Servicios - Banda para las fiestas del Barrio de Anzo 600,00€, ASOCIACION CULTURAL VITAMINA AJODAR BAND (G35725472), 800 PARTICIPACIÓN CIUDADANA #, Banda de música para acompañar la Procesión en Anzo el día 22/05/2024, Banda de música para acompañar la procesión de las fiestas de Anzo.</t>
  </si>
  <si>
    <t>-;DECRETO 2024-2348 [Resolución PR/2024/1207 - Contratación menor de suministros y servicios ] -- Órgano de Contratación -- 16/07/2024</t>
  </si>
  <si>
    <t>6733/2024</t>
  </si>
  <si>
    <t>Contrato Menor Servicios - Servicio de técnico iluminación y programa resolumen gala Aniversario Ballet de Lucía González Salgado 321,00, L.F.SOUND S.L. (B35554542), Servicio de técnico iluminación y programa resolumen gala Aniversario Ballet de Lucía González Salgado</t>
  </si>
  <si>
    <t>DECRETO 2024-0868 [Resolución PR/2024/140 - Contratación menor de suministros y servicios ] -- Órgano de Contratación -- 12/04/2024</t>
  </si>
  <si>
    <t>6734/2024</t>
  </si>
  <si>
    <t>DECRETO 2024-0870 [Resolución PR/2024/143 - Contratación menor de suministros y servicios ] -- Órgano de Contratación -- 12/04/2024</t>
  </si>
  <si>
    <t>Pascatice S.L.</t>
  </si>
  <si>
    <t>6736/2024</t>
  </si>
  <si>
    <t>Contrato Menor Suministros - COMPRA DE AGUA EMBOTELLADA MES DE MARZO 589,60, ILDEFONSO RIVERO QUINTANA (43660344L), COMPRA DE AGUA EMBOTELLADA MES DE MARZO</t>
  </si>
  <si>
    <t>DECRETO 2024-1203 [Resolución PR/2024/339 - Contratación menor de suministros y servicios ] -- Órgano de Contratación -- 08/05/2024</t>
  </si>
  <si>
    <t>6739/2024</t>
  </si>
  <si>
    <t>Contrato Menor Servicios - Por servicios de pantalla para la proyección del documental Simiente Sobretierra 321,00, L.F.SOUND S.L. (B35554542), Por servicios de pantalla para la proyección del documental Simiente Sobretierra</t>
  </si>
  <si>
    <t>DECRETO 2024-0869 [Resolución PR/2024/139 - Contratación menor de suministros y servicios ] -- Órgano de Contratación -- 12/04/2024</t>
  </si>
  <si>
    <t>6741/2024</t>
  </si>
  <si>
    <t>Contrato Menor Suministros - Celebración del evento Enorte 2024 (raciones de potaje, mesas, transporte personal y servicios adicionales) 14.403,27, ANDRÉS RODRÍGUEZ DÍAZ (78519478P), Encargo de 1.000 raciones de potaje de berros para los asistentes de la Feria empresarial Enorte que se llevo a cabo en el recinto de la Quinta. Ademas de varias mesas, guagua para el personal y servicios adicionales.</t>
  </si>
  <si>
    <t>DECRETO 2024-1303 [Resolución PR/2024/173 - Contratación menor de suministros y servicios ] -- Órgano de Contratación -- 14/05/2024</t>
  </si>
  <si>
    <t>78519478P</t>
  </si>
  <si>
    <t>ANDRÉS RODRÍGUEZ DÍAZ</t>
  </si>
  <si>
    <t>6745/2024</t>
  </si>
  <si>
    <t>Contrato Menor Servicios - Servicio fabricación e instalación pasamanos en Piscina del Agujero.  Concejalía Playas 458,82, BORO PEÑA E HIJOS SL (B76241124), Debido al último temporal marítimo se hace necesaria la contratación de Servicio para la reparación de barandilla en Play del Agujero.</t>
  </si>
  <si>
    <t>DECRETO 2024-1152 [Resolución PR/2024/249 - Contratación menor de suministros y servicios ] -- Órgano de Contratación -- 02/05/2024</t>
  </si>
  <si>
    <t>6749/2024</t>
  </si>
  <si>
    <t>Contrato Menor Suministros - Por compra de bota de seguridad para el personal 24,51, CENTRAL UNIFORMES, S.L. (B35111863), Por compra de bota de seguridad para el personal</t>
  </si>
  <si>
    <t>DECRETO 2024-1193 [Resolución PR/2024/332 - Contratación menor de suministros y servicios ] -- Órgano de Contratación -- 07/05/2024</t>
  </si>
  <si>
    <t>6751/2024</t>
  </si>
  <si>
    <t>Contrato Menor Servicios - Compra de los billetes para la organización del viaje de los catadores para la participación en la Feria del Queso. 870,00, Viajes Tizziri S.L (B76015486), Compra de billetes de avión para que los catadores oficiales que van a participar en la celebración de las catas lleguen hasta Gáldar.</t>
  </si>
  <si>
    <t>-;DECRETO 2024-2628 [Resolución PR/2024/1454 - Contratación menor de suministros y servicios ] -- Órgano de Contratación -- 29/07/2024</t>
  </si>
  <si>
    <t>6752/2024</t>
  </si>
  <si>
    <t>Contrato Menor Servicios - Servicio de auxiliar de sonido para el domingo 14 de abril para la Feria del Queso. 192,60, LFSOUND (B35554542), Servicio de auxiliar de sonido para el domingo 14 de abril para la Feria del Queso en la plaza de Santiago.</t>
  </si>
  <si>
    <t>DECRETO 2024-1147 [Resolución PR/2024/294 - Contratación menor de suministros y servicios ] -- Órgano de Contratación -- 02/05/2024</t>
  </si>
  <si>
    <t>LFSOUND</t>
  </si>
  <si>
    <t>6784/2024</t>
  </si>
  <si>
    <t>Contrato Menor Servicios - Por talleres de maquillaje Glitter Party Gay - Gáldar Pride 2024 1.520,00, RUTH MARIA GONZALEZ MARTIN (78518739M), Por talleres de maquillaje Glitter Party Gay - Gáldar Pride 2024</t>
  </si>
  <si>
    <t>DECRETO 2024-1133 [Resolución PR/2024/247 - Contratación menor de suministros y servicios ] -- Órgano de Contratación -- 30/04/2024</t>
  </si>
  <si>
    <t>6796/2024</t>
  </si>
  <si>
    <t>Contrato Menor Servicios - Diseño del escenario de las Fiestas Mayores de Santiago - Gáldar 2024 3.210,00, PORHACHEOPORBE SCL (F35914282), Diseño del escenario de las Fiestas Mayores de Santiago - Gáldar 2024</t>
  </si>
  <si>
    <t>DECRETO 2024-1090 [Resolución PR/2024/231 - Contratación menor de suministros y servicios ] -- Órgano de Contratación -- 26/04/2024</t>
  </si>
  <si>
    <t>F35914282</t>
  </si>
  <si>
    <t>PORHACHEOPORBE SCL</t>
  </si>
  <si>
    <t>6811/2024</t>
  </si>
  <si>
    <t>Contrato Menor Suministros - Adquisición neumaticos vehiculo municipal matrícula 2766FLP. Concejalía Parque Móvil 210,00, VEGA NEUMATICOS - DOMINGO VEGA FLEITAS (42801955J), Adquisicón de neumaticos para vehiculo municipal matrícula 2766FLP.</t>
  </si>
  <si>
    <t>-;-;DECRETO 2024-2605 [Resolución PR/2024/1421 - Contratación menor de suministros y servicios ] -- Órgano de Contratación -- 27/07/2024</t>
  </si>
  <si>
    <t>6850/2024</t>
  </si>
  <si>
    <t>Contrato Menor Servicios - Restauración del mural de Piso Firme 2.500,00, VIVIAN PATRICIA MANTILLA MORENO (Y7139036B), Restauración del mural de Piso Firme dedicado a los cebolleros</t>
  </si>
  <si>
    <t>DECRETO 2024-1060 [Resolución PR/2024/230 - Contratación menor de suministros y servicios ] -- Órgano de Contratación -- 25/04/2024</t>
  </si>
  <si>
    <t>Y7139036B</t>
  </si>
  <si>
    <t>VIVIAN PATRICIA MANTILLA MORENO</t>
  </si>
  <si>
    <t>6875/2024</t>
  </si>
  <si>
    <t>Contrato Menor Obras - COLOCACIÓN DE REDES DE PROTECCIÓN EN LA CANCHA POLIDEPORTIVA CUBIERTA DE BARRIAL 3.613,62, ANTONIO HERNANDEZ GONZALEZ (42840896S), SUSTITUCIÓN DE LA RED DE PROTECCIÓN DE LA CANCHA POLIDEPORTIVA CUBIERTA DE BARRIAL</t>
  </si>
  <si>
    <t>DECRETO 2024-0993 [Resolución PR/2024/212 - Contratación menor de obras] -- Órgano de Contratación -- 23/04/2024</t>
  </si>
  <si>
    <t>6889/2024</t>
  </si>
  <si>
    <t>Contrato Menor Servicios - Adquisición de plantas para Exposición "Gáldar en Flor 2024"  Conejalía Parques y Jardines 6.494,88, VIVEROS GODOY SL (B35241470), adquisición de plantqas para la Exposición de Flores y Plantas "Gáldar en Flor 2024"</t>
  </si>
  <si>
    <t>DECRETO 2024-0973 [Resolución PR/2024/187 - Contratación menor de suministros y servicios ] -- Órgano de Contratación -- 23/04/2024</t>
  </si>
  <si>
    <t>6892/2024</t>
  </si>
  <si>
    <t>Contrato Menor Servicios - Fabricación de arquetas protección riegos varios jardines. Concejalía Parques y Jardines 2.223,11, BORO PEÑA E HIJOS SL (B76241124), Para la protección de los puntos de riego de varios jardines municipales, se hace necesaria la fabricación de arquetas en chapa galvanizada.</t>
  </si>
  <si>
    <t>DECRETO 2024-1088 [Resolución PR/2024/229 - Contratación menor de suministros y servicios ] -- Órgano de Contratación -- 26/04/2024</t>
  </si>
  <si>
    <t>6893/2024</t>
  </si>
  <si>
    <t>Contrato Menor Servicios - Actuación en la inauguración de  la exposición de plantas y flores "Gáldar en Flor" Concejalía Parques y Jardines 214,00, ACTURA, ARTE Y COMUNICACIÓN. SL (B76339878), Servicio de actuacion de un violinista  inauguración de la exposición de plantas y flores "Gáldar en Flor 2024",</t>
  </si>
  <si>
    <t>DECRETO 2024-1074 [Resolución PR/2024/228 - Contratación menor de suministros y servicios ] -- Órgano de Contratación -- 26/04/2024</t>
  </si>
  <si>
    <t>6899/2024</t>
  </si>
  <si>
    <t>Contrato Menor Servicios - Se necesita la contratación de empresa, para el desbroce y limpieza de las carreteras de Palomino, Fuente Bruma y del Camino Bajada de la Tienda, en Barranco Hondo. 3.424,00, LEOCADIO EUSEBIO RAMOS MORENO (78467557K), 420 VÍAS Y OBRAS-TALLERES MUNICIPALES #, Se necesita la contratación de empresa, para el desbroce y limpieza de las carreteras de Palomino, Fuente Bruma y del Camino Bajada de la Tienda, en Barranco Hondo.</t>
  </si>
  <si>
    <t>DECRETO 2024-1120 [Resolución PR/2024/297 - Contratación menor de suministros y servicios ] -- Órgano de Contratación -- 30/04/2024</t>
  </si>
  <si>
    <t>6901/2024</t>
  </si>
  <si>
    <t>Contrato Menor Servicios - Servicio de gestión de plásticos y residuos mezclados recogidos en el municipio. Concejalía Limpieza 1.130,35, MONTAÑA DE ARENA, S.L. (B35355601), Para la gestión de residuos de plástico, y mezclas varias, se hace necesaria la contratación de un servicio que realice su correcta gestión.</t>
  </si>
  <si>
    <t>DECRETO 2024-0905 [Resolución PR/2024/156 - Contratación menor de suministros y servicios ] -- Órgano de Contratación -- 17/04/2024</t>
  </si>
  <si>
    <t>, MONTAÑA DE ARENA, S.L.</t>
  </si>
  <si>
    <t>6920/2024</t>
  </si>
  <si>
    <t>Contrato Menor Obras - POR PINTADO IMPERMEABILIZANTE DEL POLIDEPORTIVO JUAN VEGA MATEOS 1.407,00, MONTESDEOCA CASTELLANO 2020 S.L. (B35263094), Reparación Goteras Polideportivo Juan Vega Mateos</t>
  </si>
  <si>
    <t>DECRETO 2024-0996 [Resolución PR/2024/214 - Contratación menor de obras] -- Órgano de Contratación -- 23/04/2024</t>
  </si>
  <si>
    <t>6930/2024</t>
  </si>
  <si>
    <t>Contrato Menor Suministros - Se necesita la compra de material, para el embarnizado del machimbrado del Juzgado de Paz. 175,25, BOUTIQUE DE LA PINTURA S.L. (B35368836), 420 VÍAS Y OBRAS-TALLERES MUNICIPALES #, Se necesita la compra de material, para el embarnizado del machimbrado del Juzgado de Paz.</t>
  </si>
  <si>
    <t>DECRETO 2024-1094 [Resolución PR/2024/177 - Contratación menor de suministros y servicios ] -- Órgano de Contratación -- 26/04/2024</t>
  </si>
  <si>
    <t>6931/2024</t>
  </si>
  <si>
    <t>Contrato Menor Suministros - Adquisición pinturas para mantenimiento del Tanatorio Municipal. Conejalía Cementerios 885,97, PINTURAS NESMI S.L. (B76351444), Para el mantenimiento del Tanatorio Municipal se hace necesaria la adquisición de pintura.</t>
  </si>
  <si>
    <t>DECRETO 2024-1218 [Resolución PR/2024/341 - Contratación menor de suministros y servicios ] -- Órgano de Contratación -- 08/05/2024</t>
  </si>
  <si>
    <t>6940/2024</t>
  </si>
  <si>
    <t>Contrato Menor Suministros - COMPRA DE PROYECTORES PARA LOCAL BANDA DE MUSICA 198,47, DIEXFE, S.L. (B15053952), Obra, Sustitución de dos focos de iluminación del Almacén de los Romero fundidos/quemados, 540 ESCUELA DE MÚSICA #, Sustitución de dos focos de iluminación del Almacén de los Romero fundidos/quemados, Dos unidades de proyector POLARIS  NG LED 220V de 150w de potencia y 5000 K, Necesidad de arreglo de la luz del local para la impartición de clases, Sustitución de dos focos de iluminación del Almacén de los Romero fundidos/quemados, Adquisición de dos proyectores POLARIS NG LED de 150W y 5000 k</t>
  </si>
  <si>
    <t>DECRETO 2024-1071 [Resolución PR/2024/227 - Contratación menor de suministros y servicios ] -- Órgano de Contratación -- 26/04/2024</t>
  </si>
  <si>
    <t>6958/2024</t>
  </si>
  <si>
    <t>Contrato Menor Servicios - Servicio de reparación de chapa y pintura vehículo municpal matícula 6960DXH. Concejalía Parque Móvil 1.433,80, FRANCISCO JAVIER PERDOMO GONZALEZ (52844505G), Reparación vehículo 6960DXH</t>
  </si>
  <si>
    <t>-;-;DECRETO 2024-1292 [Resolución PR/2024/436 - Contratación menor de suministros y servicios ] -- Órgano de Contratación -- 13/05/2024</t>
  </si>
  <si>
    <t>52844505G</t>
  </si>
  <si>
    <t>FRANCISCO JAVIER PERDOMO GONZALEZ</t>
  </si>
  <si>
    <t>6963/2024</t>
  </si>
  <si>
    <t>Contrato Menor Suministros - ADQUISIÓN DE AERONAVE NO TRIPULADA - DRON PARA UNIDAD DE LA POLICÍA LOCAL 6.587,72, José Luis Gago Llover (71025325Z), ADQUISICIÓN DE AERONAVE NO TRIPULADA - DRON PARA UNIDAD DE LA POLICÍA LOCAL.</t>
  </si>
  <si>
    <t>-;DECRETO 2024-1216 [Resolución PR/2024/346 - Contratación menor de suministros y servicios ] -- Órgano de Contratación -- 08/05/2024</t>
  </si>
  <si>
    <t>71025325Z</t>
  </si>
  <si>
    <t>José Luis Gago Llover</t>
  </si>
  <si>
    <t>6966/2024</t>
  </si>
  <si>
    <t>Contrato Menor Servicios - Dirección de obra de la Fase 1 del Proyecto de electrificación de la unidad de actuación U.A.-1 del Suso R1 casco de Gáldar. 6.634,00, CLAUDIO MEDINA CASTELLANO (43759055Z), Dirección de obra de la Fase 1 del Proyecto de electrificación de la unidad de actuación U.A.-1 del Suso R1 casco de Gáldar.</t>
  </si>
  <si>
    <t>DECRETO 2024-0969 [Resolución PR/2024/191 - Contratación menor de suministros y servicios ] -- Órgano de Contratación -- 23/04/2024</t>
  </si>
  <si>
    <t>43759055Z</t>
  </si>
  <si>
    <t>CLAUDIO MEDINA CASTELLANO</t>
  </si>
  <si>
    <t>6970/2024</t>
  </si>
  <si>
    <t>Contrato Menor Servicios - Servicio agencia de viajes, desplazamiento participantes  Clásicas Tertulias Museo Agáldar. Concejalía Museos 192,00, Viajes Tizziri S.L (B76015486), Servicio agencia de viajes, desplazamiento participantes Clásicas Tertulias Museo Agáldar.</t>
  </si>
  <si>
    <t>DECRETO 2024-1215 [Resolución PR/2024/347 - Contratación menor de suministros y servicios ] -- Órgano de Contratación -- 08/05/2024</t>
  </si>
  <si>
    <t>6988/2024</t>
  </si>
  <si>
    <t>Contrato Menor Servicios - Representación Espectáculo "El Baúl de Mouna" con motivo de los actos programados para el Día del Libro 2024 350,00, Bárbara Vega Mederos (44701144T), Contratación de Representación de un Espectáculo para niños con el título "El Baúl de Mouna" el 26 de abril de 2024, con motivo de los actos programados para el Día del Libro 2024</t>
  </si>
  <si>
    <t>DECRETO 2024-0970 [Resolución PR/2024/192 - Contratación menor de suministros y servicios ] -- Órgano de Contratación -- 23/04/2024</t>
  </si>
  <si>
    <t>6989/2024</t>
  </si>
  <si>
    <t>Contrato Menor Servicios - Por diferentes espectáculos pirotécnicos para los actos de los meses de mayo y junio 3.317,00, PIROTECNICA SAN MIGUEL SLU (B76037258), Por diferentes espectáculos pirotécnicos para los actos de los meses de mayo y junio</t>
  </si>
  <si>
    <t>DECRETO 2024-0907 [Resolución PR/2024/154 - Contratación menor de suministros y servicios ] -- Órgano de Contratación -- 17/04/2024</t>
  </si>
  <si>
    <t>B76037258</t>
  </si>
  <si>
    <t>PIROTECNICA SAN MIGUEL SLU</t>
  </si>
  <si>
    <t>6990/2024</t>
  </si>
  <si>
    <t>Contrato Menor Suministros - Se necesita la compra de material, para el emplazamiento de los quioscos del cementerio. 296,49, MATERIALES DE CONSTRUCCIÓN GIL CHINEA SL (B35325653), 420 VÍAS Y OBRAS-TALLERES MUNICIPALES #, Se necesita la compra de material, para el emplazamiento de los quioscos del cementerio.</t>
  </si>
  <si>
    <t>DECRETO 2024-1092 [Resolución PR/2024/181 - Contratación menor de suministros y servicios ] -- Órgano de Contratación -- 26/04/2024</t>
  </si>
  <si>
    <t>6991/2024</t>
  </si>
  <si>
    <t>Contrato Menor Suministros - Por compra de papel canelo para las alfombras del Corpus Christi 353,03, MATERIALES DE CONSTRUCCIÓN GIL CHINEA SL (B35325653), Por compra de papel canelo para las alfombras del Corpus Christi</t>
  </si>
  <si>
    <t>DECRETO 2024-0906 [Resolución PR/2024/155 - Contratación menor de suministros y servicios ] -- Órgano de Contratación -- 17/04/2024</t>
  </si>
  <si>
    <t>6992/2024</t>
  </si>
  <si>
    <t>Contrato Menor Suministros - ADQUISICIÓN CONSUMIBLES ARMA ELÉCTRICA TASER X2 (CARTUCHOS, BATERIAS Y FUNDA) 1.828,91, MHB EQUIPAMIENTO POLICIAL, S.L. (B35855683), ADQUISICIÓN CONSUMIBLES ARMA ELÉCTRICA TASER X2 (CARTUCHOS, BATERIAS Y FUNDA) PARA LA POLICÍA LOCAL.</t>
  </si>
  <si>
    <t>DECRETO 2024-1126 [Resolución PR/2024/268 - Contratación menor de suministros y servicios ] -- Órgano de Contratación -- 30/04/2024</t>
  </si>
  <si>
    <t>B35855683</t>
  </si>
  <si>
    <t>6993/2024</t>
  </si>
  <si>
    <t>Contrato Menor Suministros - POR MATERIAL DE FONTANERÍA PARA REPARACIÓN DEL ACS DEL CAMPO F11 SARDINA 1.588,39, ALEJANDRO ANTONIO MONZON BOLAÑOS (43290965C), Material de Fontanería para Reparación del ACS del Campo de F11 de Sardina</t>
  </si>
  <si>
    <t>DECRETO 2024-0913 [Resolución PR/2024/164 - Contratación menor de suministros y servicios ] -- Órgano de Contratación -- 17/04/2024</t>
  </si>
  <si>
    <t>6994/2024</t>
  </si>
  <si>
    <t>Contrato Menor Servicios - Por reportaje fotográfico de la exposición de Roberto Moreno 150,00, RAYCO OLIVERIO TACORONTE HERNANDEZ (44710087L), Por reportaje fotográfico de la exposición de Roberto Moreno</t>
  </si>
  <si>
    <t>DECRETO 2024-0909 [Resolución PR/2024/153 - Contratación menor de suministros y servicios ] -- Órgano de Contratación -- 17/04/2024</t>
  </si>
  <si>
    <t>6997/2024</t>
  </si>
  <si>
    <t>Contrato Menor Servicios - Actuación línea DJ para la noche de San Juan en Sardina 1.070,00, Discotecas Móviles Línea Dj's S.L.U. (B70714274), Actuación línea DJ para la noche de San Juan en Sardina</t>
  </si>
  <si>
    <t>DECRETO 2024-1073 [Resolución PR/2024/226 - Contratación menor de suministros y servicios ] -- Órgano de Contratación -- 26/04/2024</t>
  </si>
  <si>
    <t>B70714274</t>
  </si>
  <si>
    <t>Discotecas Móviles Línea Dj's S.L.U.</t>
  </si>
  <si>
    <t>6998/2024</t>
  </si>
  <si>
    <t>Contrato Menor Suministros - Se necesita la compra de material cable de cobre, para el emplazamiento de los quioscos del cementerio. 265,19, MATERIALES DE CONSTRUCCIÓN GIL CHINEA SL (B35325653), 420 VÍAS Y OBRAS-TALLERES MUNICIPALES #, Se necesita la compra de material cable de cobre, para el emplazamiento de los quioscos del cementerio.</t>
  </si>
  <si>
    <t>DECRETO 2024-1361 [Resolución PR/2024/179 - Contratación menor de suministros y servicios ] -- Órgano de Contratación -- 21/05/2024</t>
  </si>
  <si>
    <t>7002/2024</t>
  </si>
  <si>
    <t>Contrato Menor Servicios - Servicio transporte de restos de poda al Ecoparque. Concejalía Parques y Jardines 865,20, DIAZ ALMEIDA S.L. (B35403021), Servicio de transporte de poda  al Ecoparque</t>
  </si>
  <si>
    <t>DECRETO 2024-0950 [Resolución PR/2024/166 - Contratación menor de suministros y servicios ] -- Órgano de Contratación -- 18/04/2024</t>
  </si>
  <si>
    <t>7004/2024</t>
  </si>
  <si>
    <t>Contrato Menor Servicios - Servicio alojamiento participantes en las Clásicas Tertulias Museo Agáldar. Concejalía Museos 174,01, LA MARQUESINA GESTION DE RESTAURANTE SL (B76362417), 1 Mes</t>
  </si>
  <si>
    <t>DECRETO 2024-0914 [Resolución PR/2024/165 - Contratación menor de suministros y servicios ] -- Órgano de Contratación -- 17/04/2024</t>
  </si>
  <si>
    <t>7006/2024</t>
  </si>
  <si>
    <t>Contrato Menor Servicios - Presentación de Voces de Gáldar  con motivo de las Fiestas de Santiago - 1.070,00 €, ACTURA, ARTE Y COMUNICACIÓN. SL (B76339878), Presentación de Voces de Gáldar  con motivo de las Fiestas de Santiago</t>
  </si>
  <si>
    <t>DECRETO 2024-0951 [Resolución PR/2024/167 - Contratación menor de suministros y servicios ] -- Órgano de Contratación -- 18/04/2024</t>
  </si>
  <si>
    <t>7008/2024</t>
  </si>
  <si>
    <t>Contrato Menor Suministros - Adquisición de lonas ya Rollup de publicidad Jornada "Educa Galdar" Concejalía Educación 860,28, PEDRO PABLO TACORONTE MENDOZA (78472968G), Adquisición de material de publicidad, Jornada Educa Gáldar</t>
  </si>
  <si>
    <t>DECRETO 2024-0952 [Resolución PR/2024/169 - Contratación menor de suministros y servicios ] -- Órgano de Contratación -- 18/04/2024</t>
  </si>
  <si>
    <t>7011/2024</t>
  </si>
  <si>
    <t>Contrato Menor Suministros - Adquisición de pinturas y barnices mantenimiento Tanatorio Municipal. Concejalía Cementerios 521,21, BOUTIQUE DE LA PINTURA S.L. (B35368836), Adquisición de pinturas y barnices para el Tanatorio Municpal</t>
  </si>
  <si>
    <t>DECRETO 2024-0953 [Resolución PR/2024/168 - Contratación menor de suministros y servicios ] -- Órgano de Contratación -- 18/04/2024</t>
  </si>
  <si>
    <t>7013/2024</t>
  </si>
  <si>
    <t>Contrato Menor Servicios - Servicio de Gestión de residuos varios, mezclados y plásticos. Concejalía Limpieza 608,62, MONTAÑA DE ARENA, S.L. (B35355601), Para la correcta gestión de los residuos recogidos en Parque Ciéntifico Tecnológico, entre otros, se hace necesaria la contratación de un Gestgor autorizado.</t>
  </si>
  <si>
    <t>-;DECRETO 2024-1294 [Resolución PR/2024/438 - Contratación menor de suministros y servicios ] -- Órgano de Contratación -- 13/05/2024</t>
  </si>
  <si>
    <t>7017/2024</t>
  </si>
  <si>
    <t>Contrato Menor Servicios - Servicios instalaciones electricidad Decoración "Galdar en Flor 2024"  Concejalía Parques y Jardines 11.995,51, INELCANSA SL (B35452176), Para la iluminación de los decorados de la exposición de Plantas y Flores "Gáldar en Flor 2024" se hace necesaria la contratación de un servicio de instalaciónde iluminaciones.</t>
  </si>
  <si>
    <t>DECRETO 2024-1015 [Resolución PR/2024/225 - Contratación menor de suministros y servicios ] -- Órgano de Contratación -- 24/04/2024</t>
  </si>
  <si>
    <t>7043/2024</t>
  </si>
  <si>
    <t>Contrato Menor Servicios - Por servicios preventivos de ambulancias SVB y SVA para los diferenets actos del Gáldar Pride 2024 - 4.920,00 €, SERVICIO DE AMBULANCIAS GARCIA TACORONTE S.L. (B35278555), Por servicios preventivos de ambulancias SVB y SVA para los diferenets actos del Gáldar Pride 2024</t>
  </si>
  <si>
    <t>DECRETO 2024-0916 [Resolución PR/2024/162 - Contratación menor de suministros y servicios ] -- Órgano de Contratación -- 17/04/2024</t>
  </si>
  <si>
    <t>7046/2024</t>
  </si>
  <si>
    <t>Contrato Menor Servicios - Por servicios preventivos de ambulancias SVB y SVA para los diferenets actos de los meses de abril, mayo y junio - 4.484,00€, SERVICIO DE AMBULANCIAS GARCIA TACORONTE S.L. (B35278555), Por servicios preventivos de ambulancias SVB y SVA para los diferenets actos de los meses de abril, mayo y junio</t>
  </si>
  <si>
    <t>DECRETO 2024-0917 [Resolución PR/2024/161 - Contratación menor de suministros y servicios ] -- Órgano de Contratación -- 17/04/2024</t>
  </si>
  <si>
    <t>7066/2024</t>
  </si>
  <si>
    <t>Contrato Menor Suministros - Por compra de material para la restauración del mural en el barrio de Piso Firme - 364,25 €, BOUTIQUE DE LA PINTURA S.L. (B35368836), Por compra de material para la restauración del mural en el barrio de Piso Firme</t>
  </si>
  <si>
    <t>DECRETO 2024-0998 [Resolución PR/2024/180 - Contratación menor de suministros y servicios ] -- Órgano de Contratación -- 23/04/2024</t>
  </si>
  <si>
    <t>7069/2024</t>
  </si>
  <si>
    <t>Contrato Menor Suministros - Adquisición de Placa de la Concejalía de Participación Ciudadana 62,43 €, Dirigo Canarias 05, S.L. (B13704234), 800 PARTICIPACIÓN CIUDADANA #, Fabricación y montaje de placa metacrilato en fachada. Personalizado a color por cara trasera, 4 taladros, cantos pulidos, separadores, tornillería y embellecimiento, Placa de la Concejalía de Participación Ciudadana en la Casa de la Juventud, Fabricación y montaje de metacrilato en fachada, personalizado a color por cara trasera, 4 taladros, cantos pulidos, separadores, tornillería y embellecedores</t>
  </si>
  <si>
    <t>DECRETO 2024-1097 [Resolución PR/2024/242 - Contratación menor de suministros y servicios ] -- Órgano de Contratación -- 29/04/2024</t>
  </si>
  <si>
    <t>B13704234</t>
  </si>
  <si>
    <t>7085/2024</t>
  </si>
  <si>
    <t>Contrato Menor Suministros - Compra de uniformidad del alumnado pfae cocina, CENTRAL UNIFORMES , SL (B35111863), 350 AGENCIA DE DESARROLLO LOCAL (AEDL) #, Compra uniformidad alumnado pfae Gáldar Cocina que se utilizarán durante el curso 2024</t>
  </si>
  <si>
    <t>DECRETO 2024-2195 [Resolución PR/2024/971 - Contratación menor de suministros y servicios ] -- Órgano de Contratación -- 10/07/2024</t>
  </si>
  <si>
    <t>7138/2024</t>
  </si>
  <si>
    <t>Contrato Menor Suministros - Se necesita la compra de material, para el pintado de la plaza de San Isidro. 520,39, BOUTIQUE DE LA PINTURA S.L. (B35368836), 420 VÍAS Y OBRAS-TALLERES MUNICIPALES #, Se necesita la compra de material, para el pintado de la plaza de San Isidro.</t>
  </si>
  <si>
    <t>DECRETO 2024-0980 [Resolución PR/2024/199 - Contratación menor de suministros y servicios ] -- Órgano de Contratación -- 23/04/2024</t>
  </si>
  <si>
    <t>7153/2024</t>
  </si>
  <si>
    <t>Contrato Menor Suministros - Por compra de material de oficina. 1.787,94, DAVID JIMENEZ ALAMO SUMINISTROS INFORMATICOS (44305063W), Por compra de material de oficina.</t>
  </si>
  <si>
    <t>DECRETO 2024-1013 [Resolución PR/2024/224 - Contratación menor de suministros y servicios ] -- Órgano de Contratación -- 24/04/2024</t>
  </si>
  <si>
    <t>7163/2024</t>
  </si>
  <si>
    <t>Contrato Menor Obras - INSTALAR TIRA DE LUCES LED EN EL JUZGADO DE PAZ 1.660,78, CONTROL VISION S.L. (B35838291), Instalar tira de luces led con canalización.</t>
  </si>
  <si>
    <t>DECRETO 2024-1018 [Resolución PR/2024/223 - Contratación menor de obras] -- Órgano de Contratación -- 24/04/2024</t>
  </si>
  <si>
    <t>7165/2024</t>
  </si>
  <si>
    <t>DECRETO 2024-0982 [Resolución PR/2024/202 - Contratación menor de suministros y servicios ] -- Órgano de Contratación -- 23/04/2024</t>
  </si>
  <si>
    <t>7169/2024</t>
  </si>
  <si>
    <t>Contrato Menor Servicios - Alquiler de pantalla táctil para stand de feria GC me gusta 250,00, JUAN CARLOS SUAREZ SANTANA (43767023R), Alquiler de pantalla táctil de información para stand de feria Gran Canaria me gusta</t>
  </si>
  <si>
    <t>-;DECRETO 2024-2615 [Resolución PR/2024/1430 - Contratación menor de suministros y servicios ] -- Órgano de Contratación -- 29/07/2024</t>
  </si>
  <si>
    <t>43767023R</t>
  </si>
  <si>
    <t>JUAN CARLOS SUAREZ SANTANA</t>
  </si>
  <si>
    <t>7170/2024</t>
  </si>
  <si>
    <t>Contrato Menor Servicios - Servicios fotográficos para el espectáculo la Bella y La Bestia - 120,00 €, RAYCO OLIVERIO TACORONTE HERNANDEZ (44710087L), Servicios fotográficos para el espectáculo la Bella y La Bestia</t>
  </si>
  <si>
    <t>DECRETO 2024-0956 [Resolución PR/2024/171 - Contratación menor de suministros y servicios ] -- Órgano de Contratación -- 19/04/2024</t>
  </si>
  <si>
    <t>7171/2024</t>
  </si>
  <si>
    <t>Contrato Menor Suministros - Por compra de material para nuevas tecnologías 1.761,54, Gateway Comunicaciones y Sistemas S.L. (B35679638), Adquirir latiguillos de fibra y adquirir switches</t>
  </si>
  <si>
    <t>DECRETO 2024-1768 [Resolución PR/2024/841 - Contratación menor de suministros y servicios ] -- Órgano de Contratación -- 14/06/2024</t>
  </si>
  <si>
    <t>7175/2024</t>
  </si>
  <si>
    <t>Contrato Menor Suministros - Se necesita la compra de material, para el sellado de las tapas de alcantarillado para evitar ruidos. 58,27, MEDIFONSA HIERROS COMERCIALES (A35009992), 430 ALCANTARILLADO #, Se necesita la compra de material, para el sellado de las tapas de alcantarillado para evitar ruidos.</t>
  </si>
  <si>
    <t>DECRETO 2024-0975 [Resolución PR/2024/196 - Contratación menor de suministros y servicios ] -- Órgano de Contratación -- 23/04/2024</t>
  </si>
  <si>
    <t>7178/2024</t>
  </si>
  <si>
    <t>Contrato Menor Servicios - Servicio de Taxi traslados ida y vuelta (3) Cronista de Telde para Tertulias en el Museo Agaldar. Concejalía de Museos 410,00, VICTOR DANIEL SUAREZ VEGA (78488178B), Para el desarrollo de las Tertulias en el Museo Agáldar, se hace necesario el contratar un Servicio de transporte patra varios días.</t>
  </si>
  <si>
    <t>-;DECRETO 2024-1293 [Resolución PR/2024/441 - Contratación menor de suministros y servicios ] -- Órgano de Contratación -- 13/05/2024</t>
  </si>
  <si>
    <t>7183/2024</t>
  </si>
  <si>
    <t>Contrato Menor Suministros - Se necesita la compra de material, para la reparación de arquetas de alcantarillado. 430,86, MATERIALES DE CONSTRUCCIÓN GIL CHINEA SL (B35325653), 430 ALCANTARILLADO #, Se necesita la compra de material, para la reparación de arquetas de alcantarillado.</t>
  </si>
  <si>
    <t>DECRETO 2024-0977 [Resolución PR/2024/197 - Contratación menor de suministros y servicios ] -- Órgano de Contratación -- 23/04/2024</t>
  </si>
  <si>
    <t>7186/2024</t>
  </si>
  <si>
    <t>Contrato Menor Suministros - ENMARCACIÓN PERGAMINOS HIJOS PREDILECTOS Y ADOPTIVOS HONORES Y DISTINCIONES 2024 504,00, ROBERTO LÓPEZ MENDOZA (42842073L), ACTO DE HONORES Y DISTINCIONES DE LA CIUDAD DE GÁLDAR AÑO 2024</t>
  </si>
  <si>
    <t>DECRETO 2024-1213 [Resolución PR/2024/353 - Contratación menor de suministros y servicios ] -- Órgano de Contratación -- 08/05/2024</t>
  </si>
  <si>
    <t>ROBERTO LÓPEZ MENDOZA</t>
  </si>
  <si>
    <t>7195/2024</t>
  </si>
  <si>
    <t>Contrato Menor Suministros - POR MANERAJE PARA LA SALA DE MUSCULACIÓN DE LA CIUDAD DEPORTIVA 2.536,46, PEDRO PABLO TACORONTE MENDOZA (78472968G), Adquisición de manerales para la Sala de Musculación de la Ciudad Deportiva</t>
  </si>
  <si>
    <t>DECRETO 2024-0964 [Resolución PR/2024/176 - Contratación menor de suministros y servicios ] -- Órgano de Contratación -- 22/04/2024</t>
  </si>
  <si>
    <t>7203/2024</t>
  </si>
  <si>
    <t>Contrato Menor Servicios - POR REPARACIÓN DE UNA DE LAS BOMBAS DE IMPULSIÓN DE LA PISCINA MUNICIPAL 1.583,49, JOSE FALCON SUAREZ SA (A35033075), Reparación de una de las bombas de impulsión /filtración de la piscina municipal</t>
  </si>
  <si>
    <t>DECRETO 2024-1011 [Resolución PR/2024/222 - Contratación menor de suministros y servicios ] -- Órgano de Contratación -- 24/04/2024</t>
  </si>
  <si>
    <t>A35033075</t>
  </si>
  <si>
    <t>JOSE FALCON SUAREZ SA</t>
  </si>
  <si>
    <t>7219/2024</t>
  </si>
  <si>
    <t>Contrato Menor Suministros - Se necesita la compra de material, para la colocación de machimbrado en el Juzgado de Paz. 104,11, MADERAS EL PINO S.L. (B35027143), 420 VÍAS Y OBRAS-TALLERES MUNICIPALES #, Se necesita la compra de material, para la colocación de machimbrado en el Juzgado de Paz.</t>
  </si>
  <si>
    <t>DECRETO 2024-0981 [Resolución PR/2024/200 - Contratación menor de suministros y servicios ] -- Órgano de Contratación -- 23/04/2024</t>
  </si>
  <si>
    <t>7220/2024</t>
  </si>
  <si>
    <t>Contrato Menor Suministros - Por compra de uniforme para el personal en practica en sonido - 48,32 €, PEDRO PABLO TACORONTE MENDOZA (78472968G), Por compra de uniforme para el personal en practica en sonido</t>
  </si>
  <si>
    <t>DECRETO 2024-0974 [Resolución PR/2024/185 - Contratación menor de suministros y servicios ] -- Órgano de Contratación -- 23/04/2024</t>
  </si>
  <si>
    <t>7222/2024</t>
  </si>
  <si>
    <t>Contrato Menor Suministros - Por adquisición de  placas de metacrilato para el día de la danza - 142,31 €, PEDRO PABLO TACORONTE MENDOZA (78472968G), Por adquisición de placas de metacrilato para el día de la danza</t>
  </si>
  <si>
    <t>DECRETO 2024-1075 [Resolución PR/2024/184 - Contratación menor de suministros y servicios ] -- Órgano de Contratación -- 26/04/2024</t>
  </si>
  <si>
    <t>7231/2024</t>
  </si>
  <si>
    <t>Contrato Menor Suministros - Se necesita la compra de material, para el emplazamiento de los quioscos del cementerio. 118,82, MATERIALES DE CONSTRUCCIÓN GIL CHINEA SL (B35325653), 420 VÍAS Y OBRAS-TALLERES MUNICIPALES #, Se necesita la compra de material, para el emplazamiento de los quioscos del cementerio.</t>
  </si>
  <si>
    <t>DECRETO 2024-0976 [Resolución PR/2024/201 - Contratación menor de suministros y servicios ] -- Órgano de Contratación -- 23/04/2024</t>
  </si>
  <si>
    <t>7233/2024</t>
  </si>
  <si>
    <t>Contrato Menor Suministros - VITROCERAMICA HOGAR FUNCIONAL PARA DISCAPACITADOS 379,00, ALEJANDRO DAVID RAMIREZ CASTELLANO (78482071E), sustitución de vitrocerámica en el Hogar Funcional</t>
  </si>
  <si>
    <t>-;-;DECRETO 2024-4059 [Resolución PR/2024/2485 - Contratación menor de suministros y servicios ] -- Órgano de Contratación -- 22/11/2024</t>
  </si>
  <si>
    <t>7242/2024</t>
  </si>
  <si>
    <t>Contrato Menor Suministros - Se necesita la compra de material, para el emplazamiento de los quioscos del cementerio. 199,86, MATERIALES DE CONSTRUCCIÓN GIL CHINEA SL (B35325653), 420 VÍAS Y OBRAS-TALLERES MUNICIPALES #, Se necesita la compra de material, para el emplazamiento de los quioscos del cementerio.</t>
  </si>
  <si>
    <t>DECRETO 2024-0979 [Resolución PR/2024/198 - Contratación menor de suministros y servicios ] -- Órgano de Contratación -- 23/04/2024</t>
  </si>
  <si>
    <t>7255/2024</t>
  </si>
  <si>
    <t>Contrato Menor Suministros - Suministro material ferretería arreglos varios en jardines del casco. Concejalía Parques y Jardines 310,49, FERRETERIA PADRON S.L. (B35781780), Adquisición de material de ferretería para, arreglos de averías varias en Jardines del casco</t>
  </si>
  <si>
    <t>DECRETO 2024-1306 [Resolución PR/2024/488 - Contratación menor de suministros y servicios ] -- Órgano de Contratación -- 16/05/2024</t>
  </si>
  <si>
    <t>7257/2024</t>
  </si>
  <si>
    <t>Contrato Menor Suministros - Adquisición de material de ferretería personal limpieza hierbas calles. Concejalía Limpieza 285,27, FERRETERIA PADRON S.L. (B35781780), Para la Concejalía de Limpieza se hace necesaria la adquisición de material de Ferretería</t>
  </si>
  <si>
    <t>DECRETO 2024-1349 [Resolución PR/2024/522 - Contratación menor de suministros y servicios ] -- Órgano de Contratación -- 20/05/2024</t>
  </si>
  <si>
    <t>7259/2024</t>
  </si>
  <si>
    <t>Contrato Menor Suministros - Por confección de pancartas para la Fiesta de la Lana - 246,10 €, GREGORIO GARCIA GONZALEZ (78467531H), Por confección de pancartas para la Fiesta de la Lana</t>
  </si>
  <si>
    <t>DECRETO 2024-0994 [Resolución PR/2024/211 - Contratación menor de suministros y servicios ] -- Órgano de Contratación -- 23/04/2024</t>
  </si>
  <si>
    <t>7264/2024</t>
  </si>
  <si>
    <t>DECRETO 2024-0989 [Resolución PR/2024/205 - Contratación menor de suministros y servicios ] -- Órgano de Contratación -- 23/04/2024</t>
  </si>
  <si>
    <t>7284/2024</t>
  </si>
  <si>
    <t>Contrato Menor Servicios - Contrato menor de servicio de gabinete de comunicación y prensa para la 12ª Edición del Festival Internacional de Cine de Gáldar 4.815,00, Mediapress Global (B76367929), Servicio de gabinete de comunicación y prensa para la 12ª Edición del Festival Internacional de Cine de Gáldar 2024</t>
  </si>
  <si>
    <t>DECRETO 2024-0983 [Resolución PR/2024/204 - Contratación menor de suministros y servicios ] -- Órgano de Contratación -- 23/04/2024</t>
  </si>
  <si>
    <t>7305/2024</t>
  </si>
  <si>
    <t>Contrato Menor Suministros - Por compra de agua para el Centro Cultural Guaires - 158,40 €, SPAR DENIZ DIAZ SLU (B35341387), Por compra de agua para el Centro Cultural Guaires</t>
  </si>
  <si>
    <t>DECRETO 2024-0992 [Resolución PR/2024/208 - Contratación menor de suministros y servicios ] -- Órgano de Contratación -- 23/04/2024</t>
  </si>
  <si>
    <t>7307/2024</t>
  </si>
  <si>
    <t>Contrato Menor Suministros - Por compra de agua para los plenos y comisiones municipales - 453,60 €, SPAR DENIZ DIAZ SLU (B35341387), Por compra de agua para los plenos y comisiones municipales</t>
  </si>
  <si>
    <t>DECRETO 2024-0991 [Resolución PR/2024/210 - Contratación menor de suministros y servicios ] -- Órgano de Contratación -- 23/04/2024</t>
  </si>
  <si>
    <t>7316/2024</t>
  </si>
  <si>
    <t>Contrato Menor Suministros - Pergaminos Hijos Predilectos y Adoptivos 2024 342,40, PEDRO PABLO TACORONTE MENDOZA (78472968G), PERGAMINOS HIJOS PREDILECTOS Y ADOPTIVOS HONORES Y DISTINCIONES 2024</t>
  </si>
  <si>
    <t>DECRETO 2024-0987 [Resolución PR/2024/207 - Contratación menor de suministros y servicios ] -- Órgano de Contratación -- 23/04/2024</t>
  </si>
  <si>
    <t>7321/2024</t>
  </si>
  <si>
    <t>Contrato Menor Servicios - Servicio de sonido actividad Biblioteca en  Saucillo.  Concejalía Bibliotecas 385,20, L.F.SOUND S.L. (B35554542), Para desarrollo de actividad en Saucillo, se hace necesaria la contratación de un servicios de sonido.</t>
  </si>
  <si>
    <t>DECRETO 2024-0990 [Resolución PR/2024/209 - Contratación menor de suministros y servicios ] -- Órgano de Contratación -- 23/04/2024</t>
  </si>
  <si>
    <t>7323/2024</t>
  </si>
  <si>
    <t>Contrato Menor Servicios - Contrato menor de servicio ,poner cableado nuevo en la cocina y comedor del CEIP Sardina ,por deterioro del que esta , que hace que se salten las palancas . 341,33, EMILIO DELGADO PEREZ (44715496T), Poner cableado nuevo ,en la cocina y comedor del CEIP Sardina ,por deterioro del que esta , que hace que se salten las palancas.</t>
  </si>
  <si>
    <t>DECRETO 2024-1127 [Resolución PR/2024/309 - Contratación menor de suministros y servicios ] -- Órgano de Contratación -- 30/04/2024</t>
  </si>
  <si>
    <t>7325/2024</t>
  </si>
  <si>
    <t>Contrato Menor Suministros - Adquisición palos madera pino para carteles a colocar en Jardines. Concejalía Parques y Jardines 100,12, MADERAS EL PINO S.L. (B35027143), Para colocar carteles informativos en Jardines municipales, se hace necesario el suministro de unos palos de madera de pino.</t>
  </si>
  <si>
    <t>DECRETO 2024-1002 [Resolución PR/2024/220 - Contratación menor de suministros y servicios ] -- Órgano de Contratación -- 23/04/2024</t>
  </si>
  <si>
    <t>7334/2024</t>
  </si>
  <si>
    <t>Contrato Menor Suministros - Adquisición reloj temporizador para Fuente  Plaza de los Guanartemes. Concejalía Parques y Jardines 36,52, INSTALADORA QUINTANA S.A. (A35107325), Para el funcionamiento de la Fuente de la Plaza de los Guanartemes, se precisa la adquisición de 1 reloj temporizador.</t>
  </si>
  <si>
    <t>-;DECRETO 2024-1291 [Resolución PR/2024/451 - Contratación menor de suministros y servicios ] -- Órgano de Contratación -- 13/05/2024</t>
  </si>
  <si>
    <t>7336/2024</t>
  </si>
  <si>
    <t>DECRETO 2024-0995 [Resolución PR/2024/213 - Contratación menor de suministros y servicios ] -- Órgano de Contratación -- 23/04/2024</t>
  </si>
  <si>
    <t>7345/2024</t>
  </si>
  <si>
    <t>Contrato Menor Suministros - POR CAMISETAS PARA LOS PARTICIPANTES 3X3 ANZO 2024 688,01, JUAN ANTONIO JIMENEZ SAAVEDRA (78520740M), Camisetas conmemorativas para los participantes en el 3X3 Anzo 2024</t>
  </si>
  <si>
    <t>DECRETO 2024-0988 [Resolución PR/2024/206 - Contratación menor de suministros y servicios ] -- Órgano de Contratación -- 23/04/2024</t>
  </si>
  <si>
    <t>7352/2024</t>
  </si>
  <si>
    <t>Contrato Menor Suministros - Se necesita la compra de material, de protección individual para el personal de vías y obras. 22,41, MATERIALES DE CONSTRUCCIÓN GIL CHINEA SL (B35325653), 420 VÍAS Y OBRAS-TALLERES MUNICIPALES #, Se necesita la compra de material, de protección individual para el personal de vías y obras.</t>
  </si>
  <si>
    <t>DECRETO 2024-1107 [Resolución PR/2024/296 - Contratación menor de suministros y servicios ] -- Órgano de Contratación -- 29/04/2024</t>
  </si>
  <si>
    <t>7358/2024</t>
  </si>
  <si>
    <t>Contrato Menor Suministros - POR SUMINISTROS DE MATERIAL DE ALUMINIO PARA LA NUEVA CANCHA CUBIERTA DE LOS QUINTANAS 183,32, AD BRICO SUMINISTRO E INSTALACIONES S.L.U. (B76240019), Por suministro de material de aluminio para la nueva cancha cubierta de Los Quintanas</t>
  </si>
  <si>
    <t>DECRETO 2024-0986 [Resolución PR/2024/203 - Contratación menor de suministros y servicios ] -- Órgano de Contratación -- 23/04/2024</t>
  </si>
  <si>
    <t>7363/2024</t>
  </si>
  <si>
    <t>Contrato Menor Servicios - Servicios fotográficos: Recepción al vicepresidente del Cabildo de GC 180,00, RAYCO OLIVERIO TACORONTE HERNANDEZ (44710087L), Servicios fotográficos: recepción al vicepresidente del Cabildo de Gran Canaria</t>
  </si>
  <si>
    <t>DECRETO 2024-0999 [Resolución PR/2024/218 - Contratación menor de suministros y servicios ] -- Órgano de Contratación -- 23/04/2024</t>
  </si>
  <si>
    <t>7394/2024</t>
  </si>
  <si>
    <t>Contrato Menor Servicios - Gastos Certamen de Piano Pedro Espinosa 2024 3.917,80, FUNDACIÓN GARCÍA ESTEBAN (G22374953), Por gastos para el Certamen de Piano Pedro Espinosa</t>
  </si>
  <si>
    <t>DECRETO 2024-1861 [Resolución PR/2024/659 - Contratación menor de suministros y servicios ] -- Órgano de Contratación -- 20/06/2024</t>
  </si>
  <si>
    <t>G22374953</t>
  </si>
  <si>
    <t>FUNDACIÓN GARCÍA ESTEBAN</t>
  </si>
  <si>
    <t>7397/2024</t>
  </si>
  <si>
    <t>Contrato Menor Suministros - POR MATERIAL ELÉCTRICO PARA EL LOCAL DE PING PONG DEL COLEGIO VIEJO DE SARDINA 272,51, DIEXFE, S.L. (B15053952), Actualización de la instalación eléctrica del local del colegio antiguo de Sardina para convertirlo en sede del club de Ping Pong</t>
  </si>
  <si>
    <t>DECRETO 2024-1012 [Resolución PR/2024/221 - Contratación menor de suministros y servicios ] -- Órgano de Contratación -- 24/04/2024</t>
  </si>
  <si>
    <t>7399/2024</t>
  </si>
  <si>
    <t>Contrato Menor Suministros - Adquisición de artículos de costura para Curso de Universidad Popular. Concejalía de Educación 185,00, FRANCISCO JAVIER HERRERA SANTANA (42838280K), Adquisicón de material de costura para curso.</t>
  </si>
  <si>
    <t>DECRETO 2024-1001 [Resolución PR/2024/216 - Contratación menor de suministros y servicios ] -- Órgano de Contratación -- 23/04/2024</t>
  </si>
  <si>
    <t>42838280K</t>
  </si>
  <si>
    <t>FRANCISCO JAVIER HERRERA SANTANA</t>
  </si>
  <si>
    <t>7406/2024</t>
  </si>
  <si>
    <t>DECRETO 2024-1113 [Resolución PR/2024/239 - Contratación menor de suministros y servicios ] -- Órgano de Contratación -- 29/04/2024</t>
  </si>
  <si>
    <t>7412/2024</t>
  </si>
  <si>
    <t>Contrato Menor Servicios - Concierto de Etcétera en Anzo, ACTURA, ARTE Y COMUNICACIÓN. SL (B76339878), 800 PARTICIPACIÓN CIUDADANA #, Concierto del grupo musical Etcétera, Concierto del grupo musical Etcétera para actuación en las Fiestas de Anzo., Concierto del grupo musical Etcétera en las Fiestas de Anzo</t>
  </si>
  <si>
    <t>DECRETO 2024-1273 [Resolución PR/2024/406 - Contratación menor de suministros y servicios ] -- Órgano de Contratación -- 13/05/2024</t>
  </si>
  <si>
    <t>7433/2024</t>
  </si>
  <si>
    <t>Contrato Menor Servicios - Actuación del grupo Aseres en la Gáldar Pride 2024 - 2.675,00, JUAN CARLOS ORIHUELA GONZALEZ (54161138W), Actuación del grupo Aseres en la Gáldar Pride 2024</t>
  </si>
  <si>
    <t>DECRETO 2024-1056 [Resolución PR/2024/235 - Contratación menor de suministros y servicios ] -- Órgano de Contratación -- 25/04/2024</t>
  </si>
  <si>
    <t>JUAN CARLOS ORIHUELA GONZALEZ</t>
  </si>
  <si>
    <t>7434/2024</t>
  </si>
  <si>
    <t>Contrato Menor Suministros - Compra de uniforme para personal de turismo por 36,43, PEDRO PABLO TACORONTE MENDOZA (78472968G), 570 TURISMO #, Uniforme personal turismo, Uniforme personal turismo, Uniforme personal turismo, Uniforme personal turismo, Uniforme personal turismo</t>
  </si>
  <si>
    <t>DECRETO 2024-1211 [Resolución PR/2024/358 - Contratación menor de suministros y servicios ] -- Órgano de Contratación -- 08/05/2024</t>
  </si>
  <si>
    <t>7440/2024</t>
  </si>
  <si>
    <t>Contrato Menor Suministros - PINS PUBLICIDAD GÁLDAR  PLATA OXIDADA 979,05, PEDRO PABLO TACORONTE MENDOZA (78472968G), COMPRA DE PINS EN COLOR PLATA ENVEJECIDA CON LOGO AYUNTAMIENTO</t>
  </si>
  <si>
    <t>DECRETO 2024-1089 [Resolución PR/2024/233 - Contratación menor de suministros y servicios ] -- Órgano de Contratación -- 26/04/2024</t>
  </si>
  <si>
    <t>7441/2024</t>
  </si>
  <si>
    <t>Contrato Menor Suministros - Por fabricación y montaje de expositor para la Casa de La Juventud - 315,56 €, Dirigo Canarias 05, S.L. (B13704234), Por fabricación y montaje de expositor para la Casa de La Juventud</t>
  </si>
  <si>
    <t>DECRETO 2024-1128 [Resolución PR/2024/234 - Contratación menor de suministros y servicios ] -- Órgano de Contratación -- 30/04/2024</t>
  </si>
  <si>
    <t>7446/2024</t>
  </si>
  <si>
    <t>Contrato Menor Servicios - Proyecto de interiorismo Sala del Sábor 1.926,00, VÍCTOR MANUEL SANTANA MONTERO (44307909L), Proyecto de interiorismo de la Sala del Sábor</t>
  </si>
  <si>
    <t>DECRETO 2024-1063 [Resolución PR/2024/232 - Contratación menor de suministros y servicios ] -- Órgano de Contratación -- 25/04/2024</t>
  </si>
  <si>
    <t>44307909L</t>
  </si>
  <si>
    <t>VÍCTOR MANUEL SANTANA MONTERO</t>
  </si>
  <si>
    <t>7447/2024</t>
  </si>
  <si>
    <t>Contrato Menor Suministros - Por material para los baños de la casa de la juventud - 49,16 €, MATERIALES DE CONSTRUCCIÓN GIL CHINEA SL (B35325653), Por material para los baños de la casa de la juventud</t>
  </si>
  <si>
    <t>DECRETO 2024-1102 [Resolución PR/2024/245 - Contratación menor de suministros y servicios ] -- Órgano de Contratación -- 29/04/2024</t>
  </si>
  <si>
    <t>7449/2024</t>
  </si>
  <si>
    <t>DECRETO 2024-1109 [Resolución PR/2024/244 - Contratación menor de suministros y servicios ] -- Órgano de Contratación -- 29/04/2024</t>
  </si>
  <si>
    <t>7453/2024</t>
  </si>
  <si>
    <t>Contrato Menor Suministros - Adquisición de tres equipos de aire acondicionado para las tres aulas de la Escueal de Música por importe de 3.645,00, ORLANDO CEFERINO KOCH HAAG (49859791T), Obra, Instalación de Aire Acondicionado en tres aulas de la Escuela Municipal de Música en la Casa de la Juventud, 540 ESCUELA DE MÚSICA #, Instalación de Aire Acondicionado en tres aulas de la Escuela Municipal de Música en la Casa de la Juventud, Instalación de Aire Acondicionado en tres aulas de la Escuela Municipal de Música en la Casa de la Juventud debido a las constantes altas temperaturas en las clases con muchos alumnos en la misma, Constantes problemas en las aulas debido a la alta cantidad de alumnos en las aulas y las altas temperaturas en las mismas, Instalación de Aire Acondicionado en tres aulas de la Escuela Municipal de Música en la Casa de la Juventud debido a las constantes altas temperaturas en las clases con muchos alumnos en la misma, Adquisición e instalación de tres equipos de Aire Acondicionado en tres aulas de la Escuela Municipal de Música</t>
  </si>
  <si>
    <t>DECRETO 2024-1210 [Resolución PR/2024/359 - Contratación menor de suministros y servicios ] -- Órgano de Contratación -- 08/05/2024</t>
  </si>
  <si>
    <t>7455/2024</t>
  </si>
  <si>
    <t>Contrato Menor Servicios - Por servicios fotográficos para diferentes actos del Día de  la Danza 2024 - 250,00 €, RAYCO OLIVERIO TACORONTE HERNANDEZ (44710087L), Por servicios fotográficos para diferentes actos del Día de  la Danza 2024</t>
  </si>
  <si>
    <t>DECRETO 2024-1057 [Resolución PR/2024/238 - Contratación menor de suministros y servicios ] -- Órgano de Contratación -- 25/04/2024</t>
  </si>
  <si>
    <t>7456/2024</t>
  </si>
  <si>
    <t>Contrato Menor Suministros - Por flores para la carreta representativa del municipio en la Romería de San Isidro - 150,00 €, RUBEN DARIO PEREZ MACIAS (45330376K), Por flores para la carreta representativa del municipio en la Romería de San Isidro</t>
  </si>
  <si>
    <t>DECRETO 2024-1058 [Resolución PR/2024/237 - Contratación menor de suministros y servicios ] -- Órgano de Contratación -- 25/04/2024</t>
  </si>
  <si>
    <t>7457/2024</t>
  </si>
  <si>
    <t>Contrato Menor Suministros - Por compra de pintura para la restauración del mural de Piso Firme - 277,95, BOUTIQUE DE LA PINTURA S.L. (B35368836), Por compra de pintura para la restauración del mural de Piso Firme</t>
  </si>
  <si>
    <t>DECRETO 2024-1065 [Resolución PR/2024/236 - Contratación menor de suministros y servicios ] -- Órgano de Contratación -- 25/04/2024</t>
  </si>
  <si>
    <t>7475/2024</t>
  </si>
  <si>
    <t>Contrato Menor Suministros - Compra alimento animales recogidos semestre, SPAR DENIZ DIAZ SLU (B35341387), Gestión de servicios públicos, Compra de alimento para animales callejeros recogidos para el próximo semestre, dado que el servicio necesita del mantenimiento de los animales, responsabilidad del Ayuntamiento, durante el tiempo que pueda demorarse la resolución del procedimiento de licitación necesaria para dicho servicio., 565 BIENESTAR ANIMAL #, Adquisición de alimento para el mantenimiento de los animales callejeros recogidos, Compra de alimento para animales callejeros recogidos durante el próximo semestre</t>
  </si>
  <si>
    <t>DECRETO 2024-1117 [Resolución PR/2024/292 - Contratación menor de suministros y servicios ] -- Órgano de Contratación -- 30/04/2024</t>
  </si>
  <si>
    <t>7491/2024</t>
  </si>
  <si>
    <t>Contrato Menor Servicios - 436,56, MISTRAL TECNOLOGIAS DE INFORMACION Y COMUNICACIONES, S.L (B76035625), Configurar VPN entre el CPD principal y el Agujero con el fin de ver en vivo el circuito cerrado de seguridad y gestionar megafonía desde la Policía Local</t>
  </si>
  <si>
    <t>DECRETO 2024-1208 [Resolución PR/2024/363 - Contratación menor de suministros y servicios ] -- Órgano de Contratación -- 08/05/2024</t>
  </si>
  <si>
    <t>7510/2024</t>
  </si>
  <si>
    <t>Contrato Menor Suministros - Compra material de oficina , docentes y alumnado para la puesta en marcha del pfae cocina galdar 1.809,53, IMPRENTA LIBRERIA EL NORTE HERMANOS QUESADA LOPEZ (J35470723), Material de oficina necesario para la puesta en marcha del pfae cocina.</t>
  </si>
  <si>
    <t>DECRETO 2024-1209 [Resolución PR/2024/364 - Contratación menor de suministros y servicios ] -- Órgano de Contratación -- 08/05/2024</t>
  </si>
  <si>
    <t>7511/2024</t>
  </si>
  <si>
    <t>Contrato Menor Suministros - Adquisición de material fontaneria contador y riego jardín en La Enconada. Concejalía Parques y Jardines 613,08, ALEJANDRO ANTONIO MONZON BOLAÑOS (43290965C), Adquisición de material de fontanería para contador y jardín en La Enconada</t>
  </si>
  <si>
    <t>DECRETO 2024-1100 [Resolución PR/2024/265 - Contratación menor de suministros y servicios ] -- Órgano de Contratación -- 29/04/2024</t>
  </si>
  <si>
    <t>7512/2024</t>
  </si>
  <si>
    <t>Contrato Menor Servicios - Servicio de alquiler de sanitario portátil para Cruz de Amagro. Concejalía Parques y Jardines 444,75, ALCOIMA S.L.                                                 (B35229095), Servicio de alquiler de sanitario portátil para Fiesta Cruz Amagro</t>
  </si>
  <si>
    <t>DECRETO 2024-1103 [Resolución PR/2024/266 - Contratación menor de suministros y servicios ] -- Órgano de Contratación -- 29/04/2024</t>
  </si>
  <si>
    <t>7515/2024</t>
  </si>
  <si>
    <t>Contrato Menor Suministros - COMPRA DESCARGADOR TANQUE ROCA 17,71, MATERIALES DE CONSTRUCCIÓN GIL CHINEA SL (B35325653), 010 ALCALDÍA #, COMPRA DESCARGADOR TANQUE ROCA PARA LA OFICINA DE ATENCION A LA CIUDADANIA., COMPRA DESCARGADOR TANQUE ROCA PARA LA OFICINA DE ATENCION A LA CIUDADANIA.</t>
  </si>
  <si>
    <t>DECRETO 2024-1359 [Resolución PR/2024/419 - Contratación menor de suministros y servicios ] -- Órgano de Contratación -- 21/05/2024</t>
  </si>
  <si>
    <t>7518/2024</t>
  </si>
  <si>
    <t>Contrato Menor Suministros - Por compra de pulsador para el baño del Centro Cultural Guaires - 67,97 €, MATERIALES DE CONSTRUCCIÓN GIL CHINEA SL (B35325653), Por compra de pulsador para el baño del Centro Cultural Guaires</t>
  </si>
  <si>
    <t>DECRETO 2024-1129 [Resolución PR/2024/270 - Contratación menor de suministros y servicios ] -- Órgano de Contratación -- 30/04/2024</t>
  </si>
  <si>
    <t>7520/2024</t>
  </si>
  <si>
    <t>Contrato Menor Suministros - Adquisición uniforme personal  Club de la 3ª Edad 155,28, CENTRAL UNIFORMES (B35111831), Adquisición uniforme personal Club 3ª Edad Gáldar</t>
  </si>
  <si>
    <t>DECRETO 2024-1308 [Resolución PR/2024/493 - Contratación menor de suministros y servicios ] -- Órgano de Contratación -- 16/05/2024</t>
  </si>
  <si>
    <t>B35111831</t>
  </si>
  <si>
    <t>CENTRAL UNIFORMES</t>
  </si>
  <si>
    <t>7526/2024</t>
  </si>
  <si>
    <t>Contrato Menor Servicios - Por servicios de casetas de 6x2 para los camerinos del Gáldar Pride - 2.953,20, ALCOIMA S.L.                                                 (B35229095), Por servicios de casetas de 6x2 para los camerinos del Gáldar Pride</t>
  </si>
  <si>
    <t>DECRETO 2024-1150 [Resolución PR/2024/271 - Contratación menor de suministros y servicios ] -- Órgano de Contratación -- 02/05/2024</t>
  </si>
  <si>
    <t>7527/2024</t>
  </si>
  <si>
    <t>Contrato Menor Servicios - Reparaciones urgentes en alumbrado público. Concejalía Alumbrado 2.496,85, EMILIO DELGADO PEREZ (44715496T), Servicio reparaciones urgentes en alumbrado público</t>
  </si>
  <si>
    <t>-;DECRETO 2024-1769 [Resolución PR/2024/911 - Contratación menor de suministros y servicios ] -- Órgano de Contratación -- 14/06/2024</t>
  </si>
  <si>
    <t>7528/2024</t>
  </si>
  <si>
    <t>Contrato Menor Servicios - Por servicios de casetas de 6x2 y 4x2 para los camerinos del Festival la Guancha - 1.963,45 €, ALCOIMA S.L.                                                 (B35229095), Por servicios de casetas de 6x2 y 4x2 para los camerinos del Festival la Guancha</t>
  </si>
  <si>
    <t>DECRETO 2024-1151 [Resolución PR/2024/269 - Contratación menor de suministros y servicios ] -- Órgano de Contratación -- 02/05/2024</t>
  </si>
  <si>
    <t>7529/2024</t>
  </si>
  <si>
    <t>Contrato Menor Suministros - Adquisición de puertas de luminarias (reposición por robo) Avda. El Agujero. Concejalía Alumbrado 1.473,39, ELECTRONIC TRAFIC S.A. (A46138921), Adquisición de puertas de luminarias (reposición por robo) Avda. El Agujero</t>
  </si>
  <si>
    <t>DECRETO 2024-1177 [Resolución PR/2024/328 - Contratación menor de suministros y servicios ] -- Órgano de Contratación -- 06/05/2024</t>
  </si>
  <si>
    <t>A46138921</t>
  </si>
  <si>
    <t>ELECTRONIC TRAFIC S.A.</t>
  </si>
  <si>
    <t>7531/2024</t>
  </si>
  <si>
    <t>Contrato Menor Suministros - Compra de 6 vinos para la Feria empresarial de Enorte. 255,36, MARIOLA ECHEVARRIA URBIN (42879296M), Compra de botellas de vino para las catas de queso en la plaza de Santiago.</t>
  </si>
  <si>
    <t>DECRETO 2024-1140 [Resolución PR/2024/318 - Contratación menor de suministros y servicios ] -- Órgano de Contratación -- 02/05/2024</t>
  </si>
  <si>
    <t>42879296M</t>
  </si>
  <si>
    <t>MARIOLA ECHEVARRIA URBIN</t>
  </si>
  <si>
    <t>7533/2024</t>
  </si>
  <si>
    <t>Contrato Menor Obras - Instalación de falsos techos registrables para realizar el acondicionamiento acústico de esas aulas para poder impartir clases en la Escuela Municipal de Música 2.717,45, Carlos Gustavo Mendoza Mendoza (78502902S), Obra, Instalación de falsos techos registrables para acondicionamiento acústico en tres aulas de la Escuela Municipal de Música, 540 ESCUELA DE MÚSICA #, Instalación de falsos techos registrables en tres aulas de la Escuela Municipal de Música, Instalación de falsos techos registrables en tres aulas de la Escuela Municipal de Música, Necesidad de realizar la instalación de los falsos techos para realizar el acondicionamiento acústico de esas aulas para poder impartir clases en la Escuela Municipal de Música, Instalación de falsos techos registrables en tres aulas de la Escuela Municipal de Música, Instalación de falsos techos registrables para realizar el acondicionamiento acústico de esas aulas para poder impartir clases en la Escuela Municipal de Música</t>
  </si>
  <si>
    <t>DECRETO 2024-1222 [Resolución PR/2024/366 - Contratación menor de obras] -- Órgano de Contratación -- 09/05/2024</t>
  </si>
  <si>
    <t>78502902S</t>
  </si>
  <si>
    <t>Carlos Gustavo Mendoza Mendoza</t>
  </si>
  <si>
    <t>7537/2024</t>
  </si>
  <si>
    <t>Contrato Menor Obras - OBRA E INSTALACIÓN DE NUEVA LÍNEA ELECTRICA Y CONTADOR 1.380,92, INELCANSA SL (B35452176), OBRA E INSTALACIÓN DE NUEVA LÍNEA ELECTRICA PARA ACOMETICA Y CONTADOR</t>
  </si>
  <si>
    <t>DECRETO 2024-1112 [Resolución PR/2024/310 - Contratación menor de obras] -- Órgano de Contratación -- 29/04/2024</t>
  </si>
  <si>
    <t>7548/2024</t>
  </si>
  <si>
    <t>Contrato Menor Servicios - Contrato menor para la instalación eléctrica mediante cable manguera ,sobrepuesta en semi-sótano del CEIP Diego Trujillo . 417,30, EMILIO DELGADO PEREZ (44715496T), Objeto del contrato ( denominación de la actuación): Se necesita la contratación para la instalación eléctrica en el semi-sótano , del CEIP Diego Trujillo .</t>
  </si>
  <si>
    <t>DECRETO 2024-1122 [Resolución PR/2024/300 - Contratación menor de suministros y servicios ] -- Órgano de Contratación -- 30/04/2024</t>
  </si>
  <si>
    <t>7549/2024</t>
  </si>
  <si>
    <t>Contrato Menor Servicios - Folletos Oficina de Turismo 636,65, CARMELO DIAZ GONZALEZ (42790188E), 570 TURISMO #, Folletos para Oficina de Turismo, Folletos para Oficina de Turismo, Folletos para Oficina de Turismo, Folletos para Oficina de Turismo</t>
  </si>
  <si>
    <t>-;DECRETO 2024-1951 [Resolución PR/2024/1093 - Contratación menor de suministros y servicios ] -- Órgano de Contratación -- 26/06/2024</t>
  </si>
  <si>
    <t>7552/2024</t>
  </si>
  <si>
    <t>Contrato Menor Servicios - Averias electricas en Residencia Genoveva Perez 306,02, EMILIO DELGADO PEREZ (44715496T), Averias electricas en Residencia Genoveva Perez, 690 RESIDENCIA DE MAYORES, Averias electricas en Residencia Genoveva Perez.</t>
  </si>
  <si>
    <t>DECRETO 2024-1119 [Resolución PR/2024/302 - Contratación menor de suministros y servicios ] -- Órgano de Contratación -- 30/04/2024</t>
  </si>
  <si>
    <t>7553/2024</t>
  </si>
  <si>
    <t>Contrato Menor Servicios - Bolsas KRAFT ASA RISADA 251,45, PEDRO PABLO TACORONTE MENDOZA (78472968G), 580 RELACIONES INSTITUCIONALES #, 500 Bolsas KRAFT ASA RISADA, 500 Bolsas KRAFT ASA RISADA, 500 Bolsas KRAFT ASA RISADA, 500 Bolsas KRAFT ASA RISADA, 500 Bolsas KRAFT ASA RISADA</t>
  </si>
  <si>
    <t>DECRETO 2024-1085 [Resolución PR/2024/280 - Contratación menor de suministros y servicios ] -- Órgano de Contratación -- 26/04/2024</t>
  </si>
  <si>
    <t>7573/2024</t>
  </si>
  <si>
    <t>Contrato Menor Servicios - Realización en directo de las diferentes galas del Gáldar Pride - 3.413,30 €, PEDRO RUIZ MATEOS (42868067T), Realización en directo de las diferentes galas del Gáldar Pride</t>
  </si>
  <si>
    <t>DECRETO 2024-1756 [Resolución PR/2024/832 - Contratación menor de suministros y servicios ] -- Órgano de Contratación -- 13/06/2024</t>
  </si>
  <si>
    <t>42868067T</t>
  </si>
  <si>
    <t>PEDRO RUIZ MATEOS</t>
  </si>
  <si>
    <t>7576/2024</t>
  </si>
  <si>
    <t>Contrato Menor Servicios - Por diseño y realización de los planos de los escenarios del Pride y Fiestas de Santiago - 588,50 €, RGB CANARIAS S. COOP. (F76168012), Por diseño y realización de los planos de los escenarios del Pride y Fiestas de Santiago</t>
  </si>
  <si>
    <t>DECRETO 2024-2087 [Resolución PR/2024/1016 - Contratación menor de suministros y servicios ] -- Órgano de Contratación -- 03/07/2024</t>
  </si>
  <si>
    <t>F76168012</t>
  </si>
  <si>
    <t>RGB CANARIAS S. COOP.</t>
  </si>
  <si>
    <t>7578/2024</t>
  </si>
  <si>
    <t>Contrato Menor Servicios - Ampliación de la intervención arqueológica en la C/ Real de San Sebastián inserta en el yacimiento arqueológico del Barrio del Hospital , t.m. de Gáldar. 15.836,00, ARQUEOCANARIAS SL (B35612290), ¡Ampliación de la intervención arqueológica en la C/ Real de San Sebastián inserta en el yacimiento arqueológico del Barrio del Hospital , t.m. de Gáldar.</t>
  </si>
  <si>
    <t>DECRETO 2024-1254 [Resolución PR/2024/367 - Contratación menor de suministros y servicios ] -- Órgano de Contratación -- 10/05/2024</t>
  </si>
  <si>
    <t>ARQUEOCANARIAS SL</t>
  </si>
  <si>
    <t>7581/2024</t>
  </si>
  <si>
    <t>Contrato Menor Suministros - Se necesita la compra de material, para la realización de refuerzo de talud y encausamiento de pluviales en el nuevo vial de Nido Cuervo. 265,27, PREFABRICADOS DIMAGIL S.L. (B35740125), 420 VÍAS Y OBRAS-TALLERES MUNICIPALES #, Se necesita la compra de material, para la realización de refuerzo de talud y encausamiento de pluviales en el nuevo vial de Nido Cuervo.</t>
  </si>
  <si>
    <t>DECRETO 2024-1124 [Resolución PR/2024/304 - Contratación menor de suministros y servicios ] -- Órgano de Contratación -- 30/04/2024</t>
  </si>
  <si>
    <t>7582/2024</t>
  </si>
  <si>
    <t>Contrato Menor Servicios - DESBROCE Y LIMPIEZA DE ORILLAS CARRETERA INCENCIAL - SAUCILLO RALLY ISLAS CANARIAS 2024 2.675,00, DIAZ ALMEIDA S.L. (B35403021), Desbroce y limpieza de orillas de la Carretera del Incencial - Saucillo con motivo del Rally Islas Canarias</t>
  </si>
  <si>
    <t>DECRETO 2024-1084 [Resolución PR/2024/281 - Contratación menor de suministros y servicios ] -- Órgano de Contratación -- 26/04/2024</t>
  </si>
  <si>
    <t>7584/2024</t>
  </si>
  <si>
    <t>Contrato Menor Suministros - Adquisición de Quesos por regalo protocolario visita responsable ENDESA en Canarias 148,49, ROBERTO CARLOS JORGE PADRON (78491797L), Adquisición de Quesos por regalo protocolario visita responsable ENDESA en Canarias</t>
  </si>
  <si>
    <t>DECRETO 2024-1116 [Resolución PR/2024/289 - Contratación menor de suministros y servicios ] -- Órgano de Contratación -- 30/04/2024</t>
  </si>
  <si>
    <t>7589/2024</t>
  </si>
  <si>
    <t>Contrato Menor Suministros - Adquisición de Quesos por regalo protocolario visita de D. Augusto Hidalgo (Vicepresidente del Cabildo de GC) 48,21, ROBERTO CARLOS JORGE PADRON (78491797L), Adquisición de Quesos por regalo protocolario por la visita de D. Augusto Hidalgo (Vicepresidente del Cabildo de GC)</t>
  </si>
  <si>
    <t>DECRETO 2024-1115 [Resolución PR/2024/288 - Contratación menor de suministros y servicios ] -- Órgano de Contratación -- 30/04/2024</t>
  </si>
  <si>
    <t>7590/2024</t>
  </si>
  <si>
    <t>Contrato Menor Suministros - Compra de un cilindro ifam amaestrado con sus llaves para las aulas de la casa de la juventud donde se imparten los PFAES. 186,65, MATERIALES DE CONSTRUCCIÓN GIL CHINEA SL (B35325653), Compra de un cilindro ifam amaestrado con sus llaves para las aulas de la casa de la juventud donde se imparten los PFAES.</t>
  </si>
  <si>
    <t>DECRETO 2024-1148 [Resolución PR/2024/293 - Contratación menor de suministros y servicios ] -- Órgano de Contratación -- 02/05/2024</t>
  </si>
  <si>
    <t>7594/2024</t>
  </si>
  <si>
    <t>Contrato Menor Suministros - Seis teléfonos para los PFAES que se imparten en la Casa de la juventud. 665,37, MISTRAL TECNOLOGIAS DE INFORMACION Y COMUNICACIONES, S.L (B76035625), Compra de 6 teléfonos para los PFAES que se imparten en la casa de la juventud.</t>
  </si>
  <si>
    <t>-;DECRETO 2024-1358 [Resolución PR/2024/543 - Contratación menor de suministros y servicios ] -- Órgano de Contratación -- 21/05/2024</t>
  </si>
  <si>
    <t>7595/2024</t>
  </si>
  <si>
    <t>Contrato Menor Suministros - Se necesita la compra de material, para la colocación de machimbrado en el Juzgado de Paz. 25,67, MADERAS EL PINO S.L. (B35027143), 420 VÍAS Y OBRAS-TALLERES MUNICIPALES #, Se necesita la compra de material, para la colocación de machimbrado en el Juzgado de Paz.</t>
  </si>
  <si>
    <t>DECRETO 2024-1125 [Resolución PR/2024/306 - Contratación menor de suministros y servicios ] -- Órgano de Contratación -- 30/04/2024</t>
  </si>
  <si>
    <t>7605/2024</t>
  </si>
  <si>
    <t>Contrato Menor Suministros - Cartel identificativo del pfae cocina con unas dimensiones determinadas exigidas  por el SCE 155,15, Gregorio garcia gonzalez (78467531H), Cartel identificativo el pfae cocina con unas dimensiones especiales  porque así lo exigen las bases del SCE.</t>
  </si>
  <si>
    <t>-;DECRETO 2024-1482 [Resolución PR/2024/570 - Contratación menor de suministros y servicios ] -- Órgano de Contratación -- 28/05/2024</t>
  </si>
  <si>
    <t>Gregorio garcia gonzalez</t>
  </si>
  <si>
    <t>7606/2024</t>
  </si>
  <si>
    <t>Contrato Menor Servicios - POR TRABAJOS DE ELECTRICIDAD EN VARIAS INSTALACIONES DEPORTIVAS MUNICIPALES 1.933,49, EMILIO DELGADO PEREZ (44715496T), Trabajos de electricidad en varias instalaciones deportivas municipales</t>
  </si>
  <si>
    <t>DECRETO 2024-1083 [Resolución PR/2024/283 - Contratación menor de suministros y servicios ] -- Órgano de Contratación -- 26/04/2024</t>
  </si>
  <si>
    <t>7607/2024</t>
  </si>
  <si>
    <t>Contrato Menor Suministros - Cuadros para las aulas de los PFAES en la casa de la juventud. 73,59, WYC HOME 2021 SL (B06871909), Compra de cuadros para la decoración del aula del PFAE socio-sanitario que se imparte en la casa de la juventud con cargo al PFAE.</t>
  </si>
  <si>
    <t>-;DECRETO 2024-1425 [Resolución PR/2024/602 - Contratación menor de suministros y servicios ] -- Órgano de Contratación -- 24/05/2024</t>
  </si>
  <si>
    <t>7608/2024</t>
  </si>
  <si>
    <t>Contrato Menor Suministros - Suministros varios para el aula del PFAE en la Casa de la juventud. 60,50, WYC HOME 2021 SL (B06871909), Compra de suministros varios para el aula del PFAE-CUIDA que se imparte en la casa de la juventud con cargo al PFAE.</t>
  </si>
  <si>
    <t>-;DECRETO 2024-1426 [Resolución PR/2024/604 - Contratación menor de suministros y servicios ] -- Órgano de Contratación -- 24/05/2024</t>
  </si>
  <si>
    <t>7609/2024</t>
  </si>
  <si>
    <t>Contrato Menor Suministros - Compra de 8 unidades de botellas propano 35KG para aulas PFAE en la casa de la juventud. 574,80, DISA GAS SAU (A38453825), Compra de 8 botellas propano de 35 kg para PFAE Cocina que se lleva a cabo en la casa de la juventud para el desarrollo del mismo con cargo al PFAE.</t>
  </si>
  <si>
    <t>DECRETO 2024-1434 [Resolución PR/2024/635 - Contratación menor de suministros y servicios ] -- Órgano de Contratación -- 24/05/2024</t>
  </si>
  <si>
    <t>7610/2024</t>
  </si>
  <si>
    <t>Contrato Menor Servicios - Proyecto de legalización de instalaciones de gas (G.L.P.) con botellas y dirección de obra para aula de formación de empleo PFAE. 3.424,00, OASIS ESTUDIO, SOCIEDAD CIVIL PROFESIONAL (J16859571), Proyecto de legalización de instalación de gas (G.L.P.) con botellas y dirección de obra para aula de formación de empleo PFAE en la casa de la juventud.</t>
  </si>
  <si>
    <t>DECRETO 2024-1427 [Resolución PR/2024/606 - Contratación menor de suministros y servicios ] -- Órgano de Contratación -- 24/05/2024</t>
  </si>
  <si>
    <t>J16859571</t>
  </si>
  <si>
    <t>SOCIEDAD CIVIL PROFESIONAL</t>
  </si>
  <si>
    <t>7634/2024</t>
  </si>
  <si>
    <t>Contrato Menor Servicios - Dirección , producción y otros para la gala Queen Of Queens del Gáldar Pride - 12.540,40 €, PRODUCCIONES ESCENICAS CLAPSO S.L.                           (B35481837), Dirección , producción y otros para la gala Queen Of Queens del Gáldar Pride</t>
  </si>
  <si>
    <t>DECRETO 2024-1459 [Resolución PR/2024/404 - Contratación menor de suministros y servicios ] -- Órgano de Contratación -- 27/05/2024</t>
  </si>
  <si>
    <t>B35481837</t>
  </si>
  <si>
    <t>PRODUCCIONES ESCENICAS CLAPSO S.L.</t>
  </si>
  <si>
    <t>7638/2024</t>
  </si>
  <si>
    <t>Contrato Menor Servicios - Pago estudio demanda 535,00, MURO 1 ABOGADOS SLP (B76237767), Pago honorarios estudio demanda, preparación y asistencia para el procedimiento 692/2023</t>
  </si>
  <si>
    <t>DECRETO 2024-1219 [Resolución PR/2024/369 - Contratación menor de suministros y servicios ] -- Órgano de Contratación -- 08/05/2024</t>
  </si>
  <si>
    <t>7641/2024</t>
  </si>
  <si>
    <t>Contrato Menor Servicios - Por servicios de trailer escenario equipado para los conciertos del Festival la Guancha - 8.827,50 €, FACILIDADES SANTARY SL (B76213685), Por servicios de trailer escenario equipado para los conciertos del Festival la Guancha</t>
  </si>
  <si>
    <t>-;DECRETO 2024-1217 [Resolución PR/2024/344 - Contratación menor de suministros y servicios ] -- Órgano de Contratación -- 08/05/2024</t>
  </si>
  <si>
    <t>B76213685</t>
  </si>
  <si>
    <t>FACILIDADES SANTARY SL</t>
  </si>
  <si>
    <t>7642/2024</t>
  </si>
  <si>
    <t>DECRETO 2024-1118 [Resolución PR/2024/301 - Contratación menor de suministros y servicios ] -- Órgano de Contratación -- 30/04/2024</t>
  </si>
  <si>
    <t>7644/2024</t>
  </si>
  <si>
    <t>Contrato Menor Servicios - Honorarios arquitectos "Redacción del documento borrador del documento técnico para la modificación menor del PGO en el SUNCO de Hoya de Pineda" t.m. de Gáldar. 11.200,00, FRANCISCO JAVIER SOLIS ROBAINA (42793075B), Honorarios arquitectos "Redacción del documento borrador del documento técnico para la modificación menor del PGO en el SUNCO de Hoya de Pineda" t.m. de Gáldar.</t>
  </si>
  <si>
    <t>DECRETO 2024-1350 [Resolución PR/2024/549 - Contratación menor de suministros y servicios ] -- Órgano de Contratación -- 20/05/2024</t>
  </si>
  <si>
    <t>42793075B</t>
  </si>
  <si>
    <t>FRANCISCO JAVIER SOLIS ROBAINA</t>
  </si>
  <si>
    <t>7645/2024</t>
  </si>
  <si>
    <t>Contrato Menor Servicios - Dirección ,ejecución y desarrollo de la carrera de Tacones  del Gáldar Pride - 15.814,60 €, VICLAPA PRODUCCIONES, SOCIEDAD LIMITADA (B76329655), Dirección ,ejecución y desarrollo de la carrera de Tacones  del Gáldar Pride</t>
  </si>
  <si>
    <t>-;DECRETO 2024-1469 [Resolución PR/2024/365 - Contratación menor de suministros y servicios ] -- Órgano de Contratación -- 27/05/2024</t>
  </si>
  <si>
    <t>B76329655</t>
  </si>
  <si>
    <t>7648/2024</t>
  </si>
  <si>
    <t>Contrato Menor Servicios - Honorarios arquitectos "Redacción del documento borrador del documento técnico para la modificación menor de las normas urbanísticas del PGO en el uso de espacio libre de Medianías", t.m. de Gáldar. 8.500,00, FRANCISCO JAVIER SOLIS ROBAINA (42793075B), Honorarios arquitectos "Redacción del documento borrador del documento técnico para la modificación menor de las normas urbanísticas del PGO en el uso de espacio libre de Medianías", t.m. de Gáldar.</t>
  </si>
  <si>
    <t>DECRETO 2024-3018 [Resolución PR/2024/1754 - Contratación menor de suministros y servicios ] -- Órgano de Contratación -- 20/09/2024</t>
  </si>
  <si>
    <t>7649/2024</t>
  </si>
  <si>
    <t>Contrato Menor Obras - Se necesita la contratación de empresa, para la construcción de refugios de contenedores en la subida a Hoya de Pineda. 475,38, ANTONIO HERNANDEZ GONZALEZ (42840896S), 420 VÍAS Y OBRAS-TALLERES MUNICIPALES #, Acondicionamiento de refugios de contenedores en la subida a Hoya de Pineda.</t>
  </si>
  <si>
    <t>DECRETO 2024-1223 [Resolución PR/2024/370 - Contratación menor de obras] -- Órgano de Contratación -- 09/05/2024</t>
  </si>
  <si>
    <t>7650/2024</t>
  </si>
  <si>
    <t>Contrato Menor Suministros - Por adquisición de  bridas para la sujección del escenario - 92,34 €, MATERIALES DE CONSTRUCCIÓN GIL CHINEA SL (B35325653), Por adquisición de  bridas para la sujeción del escenario</t>
  </si>
  <si>
    <t>DECRETO 2024-1121 [Resolución PR/2024/305 - Contratación menor de suministros y servicios ] -- Órgano de Contratación -- 30/04/2024</t>
  </si>
  <si>
    <t>7651/2024</t>
  </si>
  <si>
    <t>Contrato Menor Servicios - Actuación de SOFÍA COLL en la Gala Queen of Queens en el Gáldar Pride - 6.420,0 €, INDICA PRODUCCIONES SL (B76042316), Actuación de SOFÍA COLL en la Gala Queen of Queens en el Gáldar Pride</t>
  </si>
  <si>
    <t>-;DECRETO 2024-1598 [Resolución PR/2024/720 - Contratación menor de suministros y servicios ] -- Órgano de Contratación -- 06/06/2024</t>
  </si>
  <si>
    <t>B76042316</t>
  </si>
  <si>
    <t>INDICA PRODUCCIONES SL</t>
  </si>
  <si>
    <t>7652/2024</t>
  </si>
  <si>
    <t>Contrato Menor Obras - Se necesita la contratación de empresa, para la colocación de bolardos en la avenida de Sardina delante del museo del mar. 643,78, ANTONIO HERNANDEZ GONZALEZ (42840896S), 420 VÍAS Y OBRAS-TALLERES MUNICIPALES #, La colocación de bolardos en la avenida de Sardina delante del museo del mar.</t>
  </si>
  <si>
    <t>-;-;DECRETO 2024-1743 [Resolución PR/2024/855 - Contratación menor de obras] -- Órgano de Contratación -- 13/06/2024</t>
  </si>
  <si>
    <t>7654/2024</t>
  </si>
  <si>
    <t>Contrato Menor Suministros - Material eléctrico para reparación de Sala de Máquinas del Pabellón Juan Vega Mateos - 98,55€, INSTALADORA QUINTANA S.A. (A35107325), Adquisición de material eléctrico para reparación en la Sala de Máquinas del Polideportivo Juan Vega Mateos</t>
  </si>
  <si>
    <t>DECRETO 2024-1276 [Resolución PR/2024/433 - Contratación menor de suministros y servicios ] -- Órgano de Contratación -- 13/05/2024</t>
  </si>
  <si>
    <t>7658/2024</t>
  </si>
  <si>
    <t>Contrato Menor Suministros - HOGAR FUNCIONAL GRIFERÍA LAVABO Y PULSADOR DE CISTERNA 44,64, MATERIALES DE CONSTRUCCIÓN GIL CHINEA SL (B35325653), SUSTITUCIÓN POR ROTURA GRIFO LAVABO Y TIRADOR DE CISTERNA HOGAR FUNCIONAL</t>
  </si>
  <si>
    <t>DECRETO 2024-1108 [Resolución PR/2024/298 - Contratación menor de suministros y servicios ] -- Órgano de Contratación -- 29/04/2024</t>
  </si>
  <si>
    <t>7664/2024</t>
  </si>
  <si>
    <t>Contrato Menor Servicios - Por servicios de máquina elevadora para la restauración del mural de Piso Firme - 758,06 €, Elevaciones Archipielago SAU (A76204148), Por servicios de máquina elevadora para la restauración del mural de Piso Firme</t>
  </si>
  <si>
    <t>DECRETO 2024-1123 [Resolución PR/2024/303 - Contratación menor de suministros y servicios ] -- Órgano de Contratación -- 30/04/2024</t>
  </si>
  <si>
    <t>7668/2024</t>
  </si>
  <si>
    <t>Contrato Menor Suministros - Se necesita la compra de material, para el cerramiento del C.P.D. 20,76, PREFABRICADOS DIMAGIL S.L. (B35740125), 420 VÍAS Y OBRAS-TALLERES MUNICIPALES #, El cerramiento del C.P.D.</t>
  </si>
  <si>
    <t>DECRETO 2024-1138 [Resolución PR/2024/320 - Contratación menor de suministros y servicios ] -- Órgano de Contratación -- 02/05/2024</t>
  </si>
  <si>
    <t>7674/2024</t>
  </si>
  <si>
    <t>Contrato Menor Servicios - REFUERZO LIMPIEZA EN RESIDENCIA GENOVEVA PEREZ DEL 7 AL 15 DE MARZO 949,95, COMPSI SERVICIOS CEE (B35812494), REFUERZO LIMPIEZA EN RESIDENCIA GENOVEVA PEREZ DEL 7 AL 15 DE MARZO</t>
  </si>
  <si>
    <t>DECRETO 2024-1141 [Resolución PR/2024/314 - Contratación menor de suministros y servicios ] -- Órgano de Contratación -- 02/05/2024</t>
  </si>
  <si>
    <t>7720/2024</t>
  </si>
  <si>
    <t>Contrato Menor Suministros - Compra de queso para ADL 60,24, ROBERTO CARLOS JORGE PADRON (78491797L), Compra de queso para ADL para feria</t>
  </si>
  <si>
    <t>DECRETO 2024-1145 [Resolución PR/2024/312 - Contratación menor de suministros y servicios ] -- Órgano de Contratación -- 02/05/2024</t>
  </si>
  <si>
    <t>7722/2024</t>
  </si>
  <si>
    <t>-;DECRETO 2024-2613 [Resolución PR/2024/1428 - Contratación menor de suministros y servicios ] -- Órgano de Contratación -- 29/07/2024</t>
  </si>
  <si>
    <t>7724/2024</t>
  </si>
  <si>
    <t>Contrato Menor Suministros - Compra de diferentes suministros para la Feria del Queso 296,79, ROBERTO CARLOS JORGE PADRON (78491797L), Suministros variados para la Feria de Gran Canaria Me Gusta en Infecar.</t>
  </si>
  <si>
    <t>DECRETO 2024-1171 [Resolución PR/2024/322 - Contratación menor de suministros y servicios ] -- Órgano de Contratación -- 03/05/2024</t>
  </si>
  <si>
    <t>7725/2024</t>
  </si>
  <si>
    <t>-;-;DECRETO 2024-1376 [Resolución PR/2024/591 - Contratación menor de suministros y servicios ] -- Órgano de Contratación -- 22/05/2024</t>
  </si>
  <si>
    <t>7726/2024</t>
  </si>
  <si>
    <t>Contrato Menor Servicios - POR TENZADO DE REDES PARABALONES FÚTBOL 11 SARDINA Y CANCHA COLEGIO VIEJO SARDINA 831,46, MONTESDEOCA CASTELLANO 2020 S.L. (B35263094), Tenzado de las redes parabalones del Campo F11 de Sardina y Cancha Colegio Viejo</t>
  </si>
  <si>
    <t>DECRETO 2024-1225 [Resolución PR/2024/371 - Contratación menor de suministros y servicios ] -- Órgano de Contratación -- 09/05/2024</t>
  </si>
  <si>
    <t>7732/2024</t>
  </si>
  <si>
    <t>Contrato Menor Suministros - Flores de diferentes variedades para la decoración del evento de ''Gran Canaria me gusta'' 2024 en la Quinta. 160,50, RUBEN DARIO PEREZ MACIAS (45330376K), Flores de diferentes variedades para la decoración en la Feria Gran Canaria Me Gusta.</t>
  </si>
  <si>
    <t>DECRETO 2024-1139 [Resolución PR/2024/319 - Contratación menor de suministros y servicios ] -- Órgano de Contratación -- 02/05/2024</t>
  </si>
  <si>
    <t>7735/2024</t>
  </si>
  <si>
    <t>Contrato Menor Suministros - Suministros varios para la Feria del Queso 106,35, ROBERTO CARLOS JORGE PADRON (78491797L), Diferentes tipos de quesos para las catas en la Feria del Queso.</t>
  </si>
  <si>
    <t>DECRETO 2024-1142 [Resolución PR/2024/313 - Contratación menor de suministros y servicios ] -- Órgano de Contratación -- 02/05/2024</t>
  </si>
  <si>
    <t>7739/2024</t>
  </si>
  <si>
    <t>Contrato Menor Servicios - Organización y realización de las catas de quesos en la Feria. 1.498,00, VANESSA SANTANA HERNANDEZ (78496410D), Organización y gestión de la cata de queso que se organiza con catadores oficiales a puerta cerrada, y también de las catas que se realizaron el fin de semana en el que participaron público en general, previa inscripción.</t>
  </si>
  <si>
    <t>-;DECRETO 2024-2664 [Resolución PR/2024/1498 - Contratación menor de suministros y servicios ] -- Órgano de Contratación -- 01/08/2024</t>
  </si>
  <si>
    <t>VANESSA SANTANA HERNANDEZ</t>
  </si>
  <si>
    <t>7742/2024</t>
  </si>
  <si>
    <t>Contrato Menor Suministros - Lazos de honor bordados y estuches, Honores y Distinciones 2024 1.076,42, EVENTTOS CANARIAS SCP (J76199454), CONFECCIÓN LAZOS DE HONOR BORDADOS Y ESTUCHES, HONORES Y DISTINCIONES 2024</t>
  </si>
  <si>
    <t>DECRETO 2024-1224 [Resolución PR/2024/372 - Contratación menor de suministros y servicios ] -- Órgano de Contratación -- 09/05/2024</t>
  </si>
  <si>
    <t>7743/2024</t>
  </si>
  <si>
    <t>Contrato Menor Suministros - POR TROFEOS PARA LA LIGA MUNICIPAL DE BALONCESTO AFICIONADO 2024 720,54, PEDRO PABLO TACORONTE MENDOZA (78472968G), Por trofeos para la Copa y Liga Baloncesto Aficionado</t>
  </si>
  <si>
    <t>DECRETO 2024-1174 [Resolución PR/2024/326 - Contratación menor de suministros y servicios ] -- Órgano de Contratación -- 06/05/2024</t>
  </si>
  <si>
    <t>7746/2024</t>
  </si>
  <si>
    <t>Contrato Menor Servicios - Actuación  de Ana Gil en acústico en Caideros con motivo de la Fiesta de Lana - 2.289,80 €, CALUFA MUSICAL PRODUCTIONS SOCIEDAD LIMITADA (B44645653), Actuación  de Ana Gil en acústico en Caideros con motivo de la Fiesta de Lana</t>
  </si>
  <si>
    <t>-;-;DECRETO 2024-1255 [Resolución PR/2024/398 - Contratación menor de suministros y servicios ] -- Órgano de Contratación -- 10/05/2024</t>
  </si>
  <si>
    <t>7747/2024</t>
  </si>
  <si>
    <t>Contrato Menor Suministros - Compra de polos estampados para ADL para las diferentes ferias 264,66, PEDRO PABLO TACORONTE MENDOZA (78472968G), Compra de polos estampados para ADL para las distintas ferias que se celebran</t>
  </si>
  <si>
    <t>DECRETO 2024-1175 [Resolución PR/2024/324 - Contratación menor de suministros y servicios ] -- Órgano de Contratación -- 06/05/2024</t>
  </si>
  <si>
    <t>7748/2024</t>
  </si>
  <si>
    <t>Contrato Menor Servicios - Alojamiento para los catadores oficiales participantes en la Feria. 956,00, LA MARQUESINA GESTION DE RESTAURANTE SL (B76362417), Alojamiento de los diferentes catadores en el hotel AGÁLDAR que acuden a la Feria del queso para participar en las catas a puerta cerrada.</t>
  </si>
  <si>
    <t>-;DECRETO 2024-4330 [Resolución PR/2024/2708 - Contratación menor de suministros y servicios ] -- Órgano de Contratación -- 12/12/2024</t>
  </si>
  <si>
    <t>7750/2024</t>
  </si>
  <si>
    <t>Contrato Menor Suministros - Por productos para el brindis en la Plaza del Calvario, con motivo del día de la Cruz - 159,11 €, SPAR DENIZ DIAZ SLU (B35341387), Por productos para el brindis en la Plaza del Calvario, con motivo del día de la Cruz</t>
  </si>
  <si>
    <t>DECRETO 2024-1178 [Resolución PR/2024/327 - Contratación menor de suministros y servicios ] -- Órgano de Contratación -- 06/05/2024</t>
  </si>
  <si>
    <t>7753/2024</t>
  </si>
  <si>
    <t>Contrato Menor Servicios - Actuación musical en la Feria. 200,00, ASOCIACION CULTURAL ESCUELA DE FOLCLORE Y PARRANDA LA ULTIMA Y NOS VAMOS (G56687718), Actuación musical para la Feria del Queso.</t>
  </si>
  <si>
    <t>DECRETO 2024-1143 [Resolución PR/2024/317 - Contratación menor de suministros y servicios ] -- Órgano de Contratación -- 02/05/2024</t>
  </si>
  <si>
    <t>G56687718</t>
  </si>
  <si>
    <t>ASOCIACION CULTURAL ESCUELA DE FOLCLORE Y PARRANDA LA ULTIMA Y NOS VAMOS</t>
  </si>
  <si>
    <t>7756/2024</t>
  </si>
  <si>
    <t>Contrato Menor Servicios - Contratación de transporte, montaje y desmontaje de carpas plegables , el día 14 de mayo en la Plaza de Santiago , para actividades 3.145,80, FRANCISCO JAVIER LUJAN SUAREZ (42859165E), Objeto del contrato  ( denominación de la actuación): se necesita la contratación del transporte, montaje y desmontaje de carpas plegables , para el día 14 de mayo , en la Plaza de Santiago , para actividades .</t>
  </si>
  <si>
    <t>DECRETO 2024-1204 [Resolución PR/2024/345 - Contratación menor de suministros y servicios ] -- Órgano de Contratación -- 08/05/2024</t>
  </si>
  <si>
    <t>7762/2024</t>
  </si>
  <si>
    <t>Contrato Menor Suministros - Se necesita la compra de material, para la reparación de los muros de la plaza de San Isidro. 67,47, PREFABRICADOS DIMAGIL S.L. (B35740125), 420 VÍAS Y OBRAS-TALLERES MUNICIPALES #, Reparación de los muros de la plaza de San Isidro.</t>
  </si>
  <si>
    <t>DECRETO 2024-1435 [Resolución PR/2024/622 - Contratación menor de suministros y servicios ] -- Órgano de Contratación -- 24/05/2024</t>
  </si>
  <si>
    <t>7764/2024</t>
  </si>
  <si>
    <t>Contrato Menor Servicios - POR SERVICIOS DE AMBULANCIA PARA EL RALLY ISLAS CANARIAS 2024 2.540,00, Emergencias Costa Canaria S.L.U. (B76102169), Por servicios de ambulancia para el Rally Islas Canarias 2024</t>
  </si>
  <si>
    <t>DECRETO 2024-1146 [Resolución PR/2024/323 - Contratación menor de suministros y servicios ] -- Órgano de Contratación -- 02/05/2024</t>
  </si>
  <si>
    <t>7766/2024</t>
  </si>
  <si>
    <t>Contrato Menor Suministros - POR PRODUCTOS QUIÍMICOS PARA EL TRATAMIENTO DEL AGUA DE LA PISCINA MUNICIPAL 585,42, Productos Químicos Brisas Canarias SL. (B35461466), Suministro de productos químicos para el tratamiento del agua de la piscina municipal</t>
  </si>
  <si>
    <t>DECRETO 2024-1144 [Resolución PR/2024/315 - Contratación menor de suministros y servicios ] -- Órgano de Contratación -- 02/05/2024</t>
  </si>
  <si>
    <t>7770/2024</t>
  </si>
  <si>
    <t>Contrato Menor Suministros - Se necesita la compra de material, para la reparación de los bancos de hormigón del paseo peatonal en Piso Firme. 198,77, MATERIALES DE CONSTRUCCIÓN GIL CHINEA SL (B35325653), 420 VÍAS Y OBRAS-TALLERES MUNICIPALES #, La reparación de los bancos de hormigón del paseo peatonal en Piso Firme.</t>
  </si>
  <si>
    <t>DECRETO 2024-1235 [Resolución PR/2024/373 - Contratación menor de suministros y servicios ] -- Órgano de Contratación -- 09/05/2024</t>
  </si>
  <si>
    <t>7773/2024</t>
  </si>
  <si>
    <t>7839/2024</t>
  </si>
  <si>
    <t>Contrato Menor Servicios - Servicio de transporte de contenedores y cubetas de voluminosos del Parque Científicio Tecnológico al Ecoiparque GC. Concejalía Limpieza 309,00, ARGELIO NICOLAS FLORES RAMOS (42825975K), Servicio de limpieza y transporte de contenedores y cubetas de voluminosos del Parque Científicio Tecnológico al Ecoiparque GC.</t>
  </si>
  <si>
    <t>DECRETO 2024-1234 [Resolución PR/2024/374 - Contratación menor de suministros y servicios ] -- Órgano de Contratación -- 09/05/2024</t>
  </si>
  <si>
    <t>7853/2024</t>
  </si>
  <si>
    <t>Contrato Menor Servicios - Servicio se transporte y acondicionamiento de solar de la calle Alcalá Galiano de Sardina, (Bandera Azul). Concejalía Playas 2.163,00, ARGELIO NICOLAS FLORES RAMOS (42825975K), Transporte y acondicionamiento de solar en la calle Alcalá Galiano</t>
  </si>
  <si>
    <t>DECRETO 2024-1233 [Resolución PR/2024/375 - Contratación menor de suministros y servicios ] -- Órgano de Contratación -- 09/05/2024</t>
  </si>
  <si>
    <t>7858/2024</t>
  </si>
  <si>
    <t>Contrato Menor Servicios - Servicio colocación lámparas e interruptores en Club 3ª Edad Gáldar. Concejalía Clubs 3ª Edad 194,74, EMILIO DELGADO PEREZ (44715496T), Colocación de lámparas con interruptor en Club 3ª Edad de Gáldar</t>
  </si>
  <si>
    <t>DECRETO 2024-1176 [Resolución PR/2024/329 - Contratación menor de suministros y servicios ] -- Órgano de Contratación -- 06/05/2024</t>
  </si>
  <si>
    <t>7862/2024</t>
  </si>
  <si>
    <t>Contrato Menor Servicios - Servicio de reparación de vehículo municipal matrícula 3025BXB. Concejalía Parque Movil 1.451,65, JUAN J. HERNANDEZ SUAREZ S.L. (B35394212), Reparación del vehículo municipal matrícula 3025BXB.</t>
  </si>
  <si>
    <t>DECRETO 2024-1231 [Resolución PR/2024/376 - Contratación menor de suministros y servicios ] -- Órgano de Contratación -- 09/05/2024</t>
  </si>
  <si>
    <t>7865/2024</t>
  </si>
  <si>
    <t>Contrato Menor Suministros - Se necesita la compra de material, para el cementerio 115,96, MATERIALES DE CONSTRUCCIÓN GIL CHINEA SL (B35325653), 420 VÍAS Y OBRAS-TALLERES MUNICIPALES #, Compra de material para el cementerio</t>
  </si>
  <si>
    <t>DECRETO 2024-1230 [Resolución PR/2024/377 - Contratación menor de suministros y servicios ] -- Órgano de Contratación -- 09/05/2024</t>
  </si>
  <si>
    <t>7869/2024</t>
  </si>
  <si>
    <t>Contrato Menor Servicios - Servicio de reparación de vehículo municipal, matrícula GC7379BD. Concejalía Parque Movil 155,46, JUAN J. HERNANDEZ SUAREZ S.L. (B35394212), Reparación del vehículo municipal matrícula GC7379BD.</t>
  </si>
  <si>
    <t>DECRETO 2024-1229 [Resolución PR/2024/378 - Contratación menor de suministros y servicios ] -- Órgano de Contratación -- 09/05/2024</t>
  </si>
  <si>
    <t>7870/2024</t>
  </si>
  <si>
    <t>DECRETO 2024-1228 [Resolución PR/2024/379 - Contratación menor de suministros y servicios ] -- Órgano de Contratación -- 09/05/2024</t>
  </si>
  <si>
    <t>7874/2024</t>
  </si>
  <si>
    <t>Contrato Menor Servicios - Traslado de mesas, carpas y vallas. Traslado y montaje de andamio a Caideros 2.411,63, ANTONIO HERNANDEZ GONZALEZ (42840896S), Traslado de mesas, carpas y vallas. Traslado y montaje de andamio a Caideros para el evento Educa Rural</t>
  </si>
  <si>
    <t>-;DECRETO 2024-1369 [Resolución PR/2024/537 - Contratación menor de suministros y servicios ] -- Órgano de Contratación -- 22/05/2024</t>
  </si>
  <si>
    <t>7876/2024</t>
  </si>
  <si>
    <t>Contrato Menor Suministros - Se necesita la compra de material, para el pintado de la plaza de San Isidro. 214,88, INDUSTRIAS JUNO S.A. (A48081194), 420 VÍAS Y OBRAS-TALLERES MUNICIPALES #, La compra de material para el pintado de la plaza de San Isidro.</t>
  </si>
  <si>
    <t>DECRETO 2024-1436 [Resolución PR/2024/625 - Contratación menor de suministros y servicios ] -- Órgano de Contratación -- 24/05/2024</t>
  </si>
  <si>
    <t>7878/2024</t>
  </si>
  <si>
    <t>Contrato Menor Suministros - Se necesita la compra de material, para el pintado de la valla de cerramiento de la calle El Moral en Gáldar. 152,96, BOUTIQUE DE LA PINTURA S.L. (B35368836), 420 VÍAS Y OBRAS-TALLERES MUNICIPALES #, El pintado de la valla de cerramiento de la calle El Moral en Gáldar.</t>
  </si>
  <si>
    <t>DECRETO 2024-1382 [Resolución PR/2024/593 - Contratación menor de suministros y servicios ] -- Órgano de Contratación -- 23/05/2024</t>
  </si>
  <si>
    <t>7883/2024</t>
  </si>
  <si>
    <t>Contrato Menor Servicios - Servicio de transporte de elementos decorativos para Exposción Gáldar en Flor 2024  Concejalía Parques y Jardines 103,00, ARGELIO NICOLAS FLORES RAMOS (42825975K), Servicio de transporte de elementos decorativos, Gáldar en Flor 2024</t>
  </si>
  <si>
    <t>DECRETO 2024-1227 [Resolución PR/2024/380 - Contratación menor de suministros y servicios ] -- Órgano de Contratación -- 09/05/2024</t>
  </si>
  <si>
    <t>7887/2024</t>
  </si>
  <si>
    <t>Contrato Menor Servicios - Servicio de mano de obra de Carpintería para reparación puerta abatible Mercado Municipal. Concejalía de Mercados 512,10, JESUS VEGA MENDOZA (78475760J), Servicio de reparación de la puerta abatible del Mercado Municipal.</t>
  </si>
  <si>
    <t>DECRETO 2024-1226 [Resolución PR/2024/381 - Contratación menor de suministros y servicios ] -- Órgano de Contratación -- 09/05/2024</t>
  </si>
  <si>
    <t>7888/2024</t>
  </si>
  <si>
    <t>Contrato Menor Suministros - Se necesita la compra de material, para reparación de aceras en el casco de Gáldar. 101,97, PREFABRICADOS DIMAGIL S.L. (B35740125), 420 VÍAS Y OBRAS-TALLERES MUNICIPALES #, La compra de material para reparación de aceras en el casco de Gáldar.</t>
  </si>
  <si>
    <t>DECRETO 2024-1437 [Resolución PR/2024/626 - Contratación menor de suministros y servicios ] -- Órgano de Contratación -- 24/05/2024</t>
  </si>
  <si>
    <t>7891/2024</t>
  </si>
  <si>
    <t>Contrato Menor Suministros - POR MATERIAL DE PINTURA PARA SAUCILLO, TERRERO DE LUCHAS Y CANCHA CUBIERTA SAN ISIDRO 1.381,17, INDUSTRIAS JUNO S.A. (A48081194), Adquisición de material para trabajos de pintura en el las siguientes instalaciones deportivas municipales: F11 Saucillo, Terrero de Luchas y Cancha cubierta de San Isidro</t>
  </si>
  <si>
    <t>-;DECRETO 2024-2093 [Resolución PR/2024/1174 - Contratación menor de suministros y servicios ] -- Órgano de Contratación -- 03/07/2024</t>
  </si>
  <si>
    <t>7892/2024</t>
  </si>
  <si>
    <t>DECRETO 2024-1297 [Resolución PR/2024/459 - Contratación menor de suministros y servicios ] -- Órgano de Contratación -- 13/05/2024</t>
  </si>
  <si>
    <t>7893/2024</t>
  </si>
  <si>
    <t>Contrato Menor Suministros - Adquisición productos congelados Comedor Escuela Infantil San Isidro. Concejalía Educación 97,35, FRIGONORTE S.L. (B35095264), Adquisición productos congelados para comedor de la Escuela Infantil San Isidro.</t>
  </si>
  <si>
    <t>DECRETO 2024-2498 [Resolución PR/2024/1393 - Contratación menor de suministros y servicios ] -- Órgano de Contratación -- 19/07/2024</t>
  </si>
  <si>
    <t>7895/2024</t>
  </si>
  <si>
    <t>Contrato Menor Suministros - Adquisición de banderas oficiales para los edificios publicos - 1.276,58 €, EVENTTOS CANARIAS SCP (J76199454), Adquisición de banderas oficiales para los edificios publicos</t>
  </si>
  <si>
    <t>-;Resolución PR/2024/487 - Contratación menor de suministros y servicios -- Órgano de Contratación -- 22/05/2024</t>
  </si>
  <si>
    <t>7901/2024</t>
  </si>
  <si>
    <t>Contrato Menor Servicios - Cartel para la fachada del Pfae Gáldar Restaurante 2023 155,15, GREGORIO VALENTÍN GARCÍA GONZÁLEZ (78467531H), Cartel para la fachada del PFAE Gáldar Restaurante 2023, Colocación del cartel del PFAE GÁLDAR RESTAURANTE 2023 en la fachada de la Casa de la Juventud .</t>
  </si>
  <si>
    <t>-;DECRETO 2024-1363 [Resolución PR/2024/521 - Contratación menor de suministros y servicios ] -- Órgano de Contratación -- 21/05/2024</t>
  </si>
  <si>
    <t>GREGORIO VALENTÍN GARCÍA GONZÁLEZ</t>
  </si>
  <si>
    <t>7927/2024</t>
  </si>
  <si>
    <t>Contrato Menor Servicios - Clases de inglés incluidas en el módulo obligatorio del SCE. 1.800,00, María de las Nieves Quesada Pérez (45377839N), Impartir 75 horas de clases de inglés obligatorias, recogidas en las bases el SCE para la ejecución del pfae cocina</t>
  </si>
  <si>
    <t>DECRETO 2024-1480 [Resolución PR/2024/654 - Contratación menor de suministros y servicios ] -- Órgano de Contratación -- 28/05/2024</t>
  </si>
  <si>
    <t>María de las Nieves Quesada Pérez</t>
  </si>
  <si>
    <t>7958/2024</t>
  </si>
  <si>
    <t>Contrato Menor Servicios - por levantamiento topografico sito en calle Lomo de La Cal y Pescadores Hermanos Peña 727,60, VALENTIN DANIEL JORDAN MARTEL (42879872Y), levantamiento topográfico  calle lomo de la cal y pescadores hermanos peña proyecto de reparcelación UAS-3</t>
  </si>
  <si>
    <t>-;DECRETO 2024-1464 [Resolución PR/2024/656 - Contratación menor de suministros y servicios ] -- Órgano de Contratación -- 27/05/2024</t>
  </si>
  <si>
    <t>42879872Y</t>
  </si>
  <si>
    <t>VALENTIN DANIEL JORDAN MARTEL</t>
  </si>
  <si>
    <t>7981/2024</t>
  </si>
  <si>
    <t>Contrato Menor Obras - Obra de estabilización en desprendimiento Cueva del Solapón. Concejalía de Patrimonio 39.766,06, RING CANARIAS, SL (B35263136), Trabajos previos de Obra de seguridad para la estabilización en Cueva El Solapón de Barranco Hondo</t>
  </si>
  <si>
    <t>-;-;DECRETO 2024-1340 [Resolución PR/2024/574 - Contratación menor de obras] -- Órgano de Contratación -- 20/05/2024</t>
  </si>
  <si>
    <t>B35263136</t>
  </si>
  <si>
    <t>7982/2024</t>
  </si>
  <si>
    <t>Contrato Menor Suministros - Se necesita la compra de material ropa de trabajo, para el personal de convenio de vías y obras. 71,29, CENTRAL UNIFORMES, S.L. (B35111863), 420 VÍAS Y OBRAS-TALLERES MUNICIPALES #, La compra de material ropa de trabajo, para el personal de convenio de vías y obras.</t>
  </si>
  <si>
    <t>DECRETO 2024-1383 [Resolución PR/2024/552 - Contratación menor de suministros y servicios ] -- Órgano de Contratación -- 23/05/2024</t>
  </si>
  <si>
    <t>7983/2024</t>
  </si>
  <si>
    <t>Contrato Menor Servicios - Honorarios por redacción de proyecto de ejecución completo para "La Casa del Agricultor" en la parcela situada el las calles Músico Batista, Párroco Molina y Josefa Suárez, en San Isidro, en el término municipal de Gáldar, PATRICIA PEREZ SANTIAGO (78502668B), Honorarios por redacción de proyecto de ejecución completo para "La Casa del Agricultor" en la parcela situada el las calles Músico Batista, Párroco Molina y Josefa Suárez, en San Isidro, en el término municipal de Gáldar</t>
  </si>
  <si>
    <t>DECRETO 2024-1312 [Resolución PR/2024/384 - Contratación menor de suministros y servicios ] -- Órgano de Contratación -- 16/05/2024</t>
  </si>
  <si>
    <t>78502668B</t>
  </si>
  <si>
    <t>7985/2024</t>
  </si>
  <si>
    <t>Contrato Menor Servicios - Servicio de Dirección facultativa y de coordinación de seguridad en "obras de seguridad estabilización desprendimiento Cueva el Solapón" . Concejalía Patrimonio Histórico 10.000,00, TECNICAS MINERAS DE SANTA MARTA S.L. (B06479786), Servicio de Dirección facultativa y de coordinación de seguridad en "obras de seguridad estabilización desprendimiento Cueva el Solapón</t>
  </si>
  <si>
    <t>-;DECRETO 2024-1343 [Resolución PR/2024/527 - Contratación menor de suministros y servicios ] -- Órgano de Contratación -- 20/05/2024</t>
  </si>
  <si>
    <t>B06479786</t>
  </si>
  <si>
    <t>TECNICAS MINERAS DE SANTA MARTA S.L.</t>
  </si>
  <si>
    <t>7989/2024</t>
  </si>
  <si>
    <t>Contrato Menor Servicios - Se necesita la contratación de transporte grúa, para el traslado y recogida de material para la feria de ganado de San Isidro. 547,20, JOSE MANUEL DIAZ MENDOZA (78466579D), 420 VÍAS Y OBRAS-TALLERES MUNICIPALES #, La contratación de transporte grúa, para el traslado y recogida de material para la feria de ganado de San Isidro. 520,00</t>
  </si>
  <si>
    <t>DECRETO 2024-1362 [Resolución PR/2024/447 - Contratación menor de suministros y servicios ] -- Órgano de Contratación -- 21/05/2024</t>
  </si>
  <si>
    <t>7996/2024</t>
  </si>
  <si>
    <t>Contrato Menor Suministros - 8 botellas propano de 35 kg para las aulas de PFAE. 574,80, DISA GAS SAU (A38453825), Compra de 8 botellas propano 35 kg para TENER DE RESERVA en el almacén para el PFAE COCINA y disponer de suministros suficientes para poder llevar a cabo el desarrollo del PFAE en la casa de la juventud con cargo al PFAE.</t>
  </si>
  <si>
    <t>DECRETO 2024-1608 [Resolución PR/2024/605 - Contratación menor de suministros y servicios ] -- Órgano de Contratación -- 06/06/2024</t>
  </si>
  <si>
    <t>7998/2024</t>
  </si>
  <si>
    <t>Contrato Menor Suministros - Compra de fruta y verdura para decoración stand 526,22, RUBEN DIAZ REYES (44716557A), Compra de fruta y verdura para decoración stand</t>
  </si>
  <si>
    <t>-;-;DECRETO 2024-1669 [Resolución PR/2024/803 - Contratación menor de suministros y servicios ] -- Órgano de Contratación -- 11/06/2024</t>
  </si>
  <si>
    <t>44716557A</t>
  </si>
  <si>
    <t>RUBEN DIAZ REYES</t>
  </si>
  <si>
    <t>8006/2024</t>
  </si>
  <si>
    <t>Contrato Menor Suministros - Compra de bocadillos y botellas de agua para los alumnos de PFAE 192,00, RUBEN DIAZ REYES (44716557A), Compra de bocadillos y botellas de agua para los alumnos de PFAE para la jornada de Gran Canaria Me Gusta</t>
  </si>
  <si>
    <t>-;DECRETO 2024-1367 [Resolución PR/2024/534 - Contratación menor de suministros y servicios ] -- Órgano de Contratación -- 21/05/2024</t>
  </si>
  <si>
    <t>8012/2024</t>
  </si>
  <si>
    <t>Contrato Menor Suministros - POR ADQUISICIÓN DE CAMISETAS PARA EL ANIVERSARIO DEL CD. SAN ISIDRO 2.020,29, ALFONSO SERRANO DISTRIBUCIONES DEPORTIVAS SL. (B35333509), Por adquisición de camisetas conmemorativas para el aniversario del CD San Isidro</t>
  </si>
  <si>
    <t>-;DECRETO 2024-1576 [Resolución PR/2024/781 - Contratación menor de suministros y servicios ] -- Órgano de Contratación -- 05/06/2024</t>
  </si>
  <si>
    <t>B35333509</t>
  </si>
  <si>
    <t>ALFONSO SERRANO DISTRIBUCIONES DEPORTIVAS SL.</t>
  </si>
  <si>
    <t>8014/2024</t>
  </si>
  <si>
    <t>Contrato Menor Suministros - Se necesita la compra de material, para la realización de refuerzo de talud y encausamiento de pluviales en el nuevo vial de Nido Cuervo. 190,39, PREFABRICADOS DIMAGIL S.L. (B35740125), La compra de material, para la realización de refuerzo de talud y encausamiento de pluviales en el nuevo vial de Nido Cuervo.</t>
  </si>
  <si>
    <t>DECRETO 2024-1239 [Resolución PR/2024/388 - Contratación menor de suministros y servicios ] -- Órgano de Contratación -- 09/05/2024</t>
  </si>
  <si>
    <t>8022/2024</t>
  </si>
  <si>
    <t>Contrato Menor Servicios - Servicios Agencia de viajes: ida y vuelta a El Hierro con alojamiento Cristian Perdomo "Agenda Rutas 2030" 277,00, Viajes Tizziri S.L (B76015486), Contrato Menor Servicios - Servicios Agencia de viajes: ida y vuelta a El Hierro con alojamiento Cristian Perdomo "Agenda Rutas 2030"</t>
  </si>
  <si>
    <t>DECRETO 2024-1282 [Resolución PR/2024/439 - Contratación menor de suministros y servicios ] -- Órgano de Contratación -- 13/05/2024</t>
  </si>
  <si>
    <t>8026/2024</t>
  </si>
  <si>
    <t>Contrato Menor Suministros - Adquisición de matterial electríco para Alumbrado en Fiestas de Barranco Hondo. Concejalía Alumbrado, MATERIALES DE CONSTRUCCIÓN GIL CHINEA SL (B35325653), Para el Alumbrado de las Fiestas de Barranco Hondo, se hace necesaria la adquisición de material elecéctrico.</t>
  </si>
  <si>
    <t>DECRETO 2024-1245 [Resolución PR/2024/389 - Contratación menor de suministros y servicios ] -- Órgano de Contratación -- 09/05/2024</t>
  </si>
  <si>
    <t>8035/2024</t>
  </si>
  <si>
    <t>Contrato Menor Suministros - Adquisición productos alimentación comedor Escuela Infantil San Isidro. Concejalía Educación 1.275,43, SPAR DENIZ DIAZ SLU (B35341387), Adquisición productos alimentación para Servicio de Comedor de la Escuela Infantil San Isidro.</t>
  </si>
  <si>
    <t>DECRETO 2024-1248 [Resolución PR/2024/390 - Contratación menor de suministros y servicios ] -- Órgano de Contratación -- 09/05/2024</t>
  </si>
  <si>
    <t>8036/2024</t>
  </si>
  <si>
    <t>DECRETO 2024-1246 [Resolución PR/2024/391 - Contratación menor de suministros y servicios ] -- Órgano de Contratación -- 09/05/2024</t>
  </si>
  <si>
    <t>8080/2024</t>
  </si>
  <si>
    <t>Contrato Menor Suministros - PROYECTO ENVEJECIMIENTO ACTIVO - Placa de Cristal 14,45, PEDRO PABLO TACORONTE MENDOZA (78472968G), PROYECTO ENVEJECIMIENTO ACTIVO - Placa de Cristal</t>
  </si>
  <si>
    <t>-;-;DECRETO 2024-2309 [Resolución PR/2024/1071 - Contratación menor de suministros y servicios ] -- Órgano de Contratación -- 16/07/2024</t>
  </si>
  <si>
    <t>8087/2024</t>
  </si>
  <si>
    <t>Contrato Menor Suministros - PROYECTO GÁLDAR CIUDAD AMIGABLE - Rollup 181,90, PEDRO PABLO TACORONTE MENDOZA (78472968G), PROYECTO GÁLDAR CIUDAD AMIGABLE - Rollup</t>
  </si>
  <si>
    <t>-;-;-;DECRETO 2024-2308 [Resolución PR/2024/1070 - Contratación menor de suministros y servicios ] -- Órgano de Contratación -- 16/07/2024</t>
  </si>
  <si>
    <t>8089/2024</t>
  </si>
  <si>
    <t>Contrato Menor Servicios - TRANSPORTE DE BOMBA DE AGUA DE LA PISCINA HASTA SALA DE MÁQUINAS DEL PJVM 103,00, ARGELIO NICOLAS FLORES RAMOS (42825975K), Transporte con grúa de una grupo(bomba de agua) desde la piscina a la sala de máquinas del PJVM</t>
  </si>
  <si>
    <t>DECRETO 2024-1277 [Resolución PR/2024/430 - Contratación menor de suministros y servicios ] -- Órgano de Contratación -- 13/05/2024</t>
  </si>
  <si>
    <t>8095/2024</t>
  </si>
  <si>
    <t>Contrato Menor Suministros - POR VÁLVULAS TERMORREGULADORAS PARA ACS550 811,13, ALEJANDRO ANTONIO MONZON BOLAÑOS (43290965C), Adquisición de válvulas termorreguladoras para el ACS del PJVM, Gimnasio de Taekwondo y Terrero de luchas</t>
  </si>
  <si>
    <t>DECRETO 2024-1252 [Resolución PR/2024/394 - Contratación menor de suministros y servicios ] -- Órgano de Contratación -- 10/05/2024</t>
  </si>
  <si>
    <t>8096/2024</t>
  </si>
  <si>
    <t>Contrato Menor Servicios - Taller /charla elaboración de quesos 200,00, Dunia María Moreno Gil (43292306G), Taller y charla para enseñar a los escolares el proceso de elaboración del queso en el evento Educa Rural en Caideros</t>
  </si>
  <si>
    <t>DECRETO 2024-1370 [Resolución PR/2024/525 - Contratación menor de suministros y servicios ] -- Órgano de Contratación -- 22/05/2024</t>
  </si>
  <si>
    <t>43292306G</t>
  </si>
  <si>
    <t>Dunia María Moreno Gil</t>
  </si>
  <si>
    <t>8097/2024</t>
  </si>
  <si>
    <t>Contrato Menor Suministros - Adquisición de flor cortada para arreglo floral en la Cruz de Plaza Santa Lucía. Concejalía Parques y Jardines 350,00, RUBEN DARIO PEREZ MACIAS (45330376K), Adquisición de flor cortada para Cruz de la Plaza Santa Lucía</t>
  </si>
  <si>
    <t>DECRETO 2024-1253 [Resolución PR/2024/395 - Contratación menor de suministros y servicios ] -- Órgano de Contratación -- 10/05/2024</t>
  </si>
  <si>
    <t>8101/2024</t>
  </si>
  <si>
    <t>Contrato Menor Obras - Obra de emergencia, reparación de muro acceso Piscina Faro de Sardina 5.444,22€, GALDAROBRA SLU (B72477953), Obra de emergencia, reparación de muro acceso Piscina Faro de Sardina</t>
  </si>
  <si>
    <t>DECRETO 2024-1452 [Resolución PR/2024/421 - Contratación menor de obras] -- Órgano de Contratación -- 27/05/2024</t>
  </si>
  <si>
    <t>8102/2024</t>
  </si>
  <si>
    <t>Contrato Menor Servicios - Servicios de auxiliares y azafatas para varios eventos 1.839,17, GRUPO SUATA CANARIAS, S.L.U (B42728006), Se necesita servicios de auxiliares y azafatas para varios eventos como Gran Canaria Me Gusta, Feria del Queso y ENORTE para la atención de los diferentes stand</t>
  </si>
  <si>
    <t>-;DECRETO 2024-1352 [Resolución PR/2024/535 - Contratación menor de suministros y servicios ] -- Órgano de Contratación -- 20/05/2024</t>
  </si>
  <si>
    <t>8106/2024</t>
  </si>
  <si>
    <t>Contrato Menor Suministros - Adquisición de material para arreglo en la playa de El Agujero 58,64, MATERIALES DE CONSTRUCCIÓN GIL CHINEA SL (B35325653), 910 PLAYAS #, Adquisición de material de ferretería (1 saco de webercol flex2 multigel blanco, 1 masillas 5 kg y 1 kg compaktuna), Arreglo en la playa de El Agujero, Arreglo en la playa de El Agujero</t>
  </si>
  <si>
    <t>DECRETO 2024-1232 [Resolución PR/2024/362 - Contratación menor de suministros y servicios ] -- Órgano de Contratación -- 09/05/2024</t>
  </si>
  <si>
    <t>8120/2024</t>
  </si>
  <si>
    <t>DECRETO 2024-1342 [Resolución PR/2024/505 - Contratación menor de suministros y servicios ] -- Órgano de Contratación -- 20/05/2024</t>
  </si>
  <si>
    <t>8124/2024</t>
  </si>
  <si>
    <t>Contrato Menor Suministros - POR MATERIAL DE FERRETERÍA PARA REPARACIONES EN LA CIUDAD DEPORTIVA, LAS CANCHAS CUBIERTAS DE LOS QUINTANAS Y SAN ISIDRO 2.780,83, MATERIALES DE CONSTRUCCIÓN GIL CHINEA SL (B35325653), Adquisición de material de ferretería para reparaciones en la Ciudad Deportiva y Canchas Cubiertas de Los Quintanas y San Isidro</t>
  </si>
  <si>
    <t>DECRETO 2024-1256 [Resolución PR/2024/396 - Contratación menor de suministros y servicios ] -- Órgano de Contratación -- 10/05/2024</t>
  </si>
  <si>
    <t>8125/2024</t>
  </si>
  <si>
    <t>Contrato Menor Servicios - Servicio de Tala de palmeras en la Avda. Antonio Rosas afectadas por hongo Thielaviopsis paradoxa. Concejalïa Parques y Jardines 749,00, VICTOR FELIPE RIVERO SOSA (44321102X), Servicio de Tala de palmeras en la Avda. Antonio Rosas afectadas por hongo Thielaviopsis paradoxa.</t>
  </si>
  <si>
    <t>DECRETO 2024-1298 [Resolución PR/2024/434 - Contratación menor de suministros y servicios ] -- Órgano de Contratación -- 14/05/2024</t>
  </si>
  <si>
    <t>8130/2024</t>
  </si>
  <si>
    <t>Contrato Menor Suministros - POR MATERIAL ELÉCTRICO PARA RESOLVER REQUERIMIENTO DE OCA DE INDUSTRIA PJVM 1.378,03, INSTALADORA QUINTANA S.A. (A35107325), ADQUISICIÓN DE MATERIAL ELÉCTRICO PARA OCA (INSPECCIÓN) POR REQUERIMIENTO DE INDUSTRIA PARA EL PJVM</t>
  </si>
  <si>
    <t>DECRETO 2024-1275 [Resolución PR/2024/431 - Contratación menor de suministros y servicios ] -- Órgano de Contratación -- 13/05/2024</t>
  </si>
  <si>
    <t>8131/2024</t>
  </si>
  <si>
    <t>Contrato Menor Suministros - Fabricación e instalación de puertas y estructuras para canastas de baloncesto, para la Cancha de Los Quintanas. 10.475,30, FER&amp;NOX SOLDADURAS, S.L.U. (B09795329), Fabricación e instalación de puertas y estructuras para canastas de baloncesto, para la Cancha de Los Quintanas.</t>
  </si>
  <si>
    <t>DECRETO 2024-1378 [Resolución PR/2024/580 - Contratación menor de suministros y servicios ] -- Órgano de Contratación -- 22/05/2024</t>
  </si>
  <si>
    <t>8174/2024</t>
  </si>
  <si>
    <t>Contrato Menor Suministros - Se necesita la compra de material, para reparación de máquina de corte de vías y obras. 4,49, MATERIALES DE CONSTRUCCIÓN GIL CHINEA SL (B35325653), 420 VÍAS Y OBRAS-TALLERES MUNICIPALES #, La compra de material  para reparación de máquina de corte de vías y obras.</t>
  </si>
  <si>
    <t>DECRETO 2024-1385 [Resolución PR/2024/448 - Contratación menor de suministros y servicios ] -- Órgano de Contratación -- 23/05/2024</t>
  </si>
  <si>
    <t>8175/2024</t>
  </si>
  <si>
    <t>Contrato Menor Suministros - Se necesita la compra de material, para arqueta en el nuevo vial de Nido Cuervo. 25,69, MATERIALES DE CONSTRUCCIÓN GIL CHINEA SL (B35325653), 430 ALCANTARILLADO #, La compra de material  para arqueta en el nuevo vial de Nido Cuervo.</t>
  </si>
  <si>
    <t>DECRETO 2024-1264 [Resolución PR/2024/399 - Contratación menor de suministros y servicios ] -- Órgano de Contratación -- 10/05/2024</t>
  </si>
  <si>
    <t>8177/2024</t>
  </si>
  <si>
    <t>Contrato Menor Suministros - Se necesita la compra de material, para la reparación de tapa de arqueta en la acera de la carretera subida a Hoya de Pineda. 23,18, MATERIALES DE CONSTRUCCIÓN GIL CHINEA SL (B35325653), 430 ALCANTARILLADO #, La compra de material, para la reparación de tapa de arqueta en la acera de la carretera subida a Hoya de Pineda.</t>
  </si>
  <si>
    <t>DECRETO 2024-1265 [Resolución PR/2024/400 - Contratación menor de suministros y servicios ] -- Órgano de Contratación -- 10/05/2024</t>
  </si>
  <si>
    <t>8178/2024</t>
  </si>
  <si>
    <t>Contrato Menor Suministros - Se necesita la compra de material, para la reparación de tapa de arqueta en la acera de la carretera subida a Hoya de Pineda. 161,02, MEDIFONSA HIERROS COMERCIALES (A35009992), 430 ALCANTARILLADO #, La compra de material, para la reparación de tapa de arqueta en la acera de la carretera subida a Hoya de Pineda.</t>
  </si>
  <si>
    <t>DECRETO 2024-1257 [Resolución PR/2024/401 - Contratación menor de suministros y servicios ] -- Órgano de Contratación -- 10/05/2024</t>
  </si>
  <si>
    <t>8179/2024</t>
  </si>
  <si>
    <t>Contrato Menor Servicios - Se necesita la contratación de empresa, para el acondicionamiento de terreno situado junto al cementerio. 793,000, JOSE MANUEL DIAZ MENDOZA (78466579D), 420 VÍAS Y OBRAS-TALLERES MUNICIPALES #, La contratación de empresa, para el acondicionamiento de terreno situado junto al cementerio.</t>
  </si>
  <si>
    <t>DECRETO 2024-1393 [Resolución PR/2024/449 - Contratación menor de suministros y servicios ] -- Órgano de Contratación -- 23/05/2024</t>
  </si>
  <si>
    <t>8198/2024</t>
  </si>
  <si>
    <t>Contrato Menor Suministros - Carteles para el Pfae de Socorrismo -  PFAE GÁLDAR ACUÁTICA expediente 13936/2023 155,15, GREGORIO VALENTÍN GARCÍA GONZÁLEZ (78467531H), Cartelería para el desarrollo del PFAE GÁLDAR ACUÁTICA EXP. 13936/2023</t>
  </si>
  <si>
    <t>DECRETO 2024-1274 [Resolución PR/2024/412 - Contratación menor de suministros y servicios ] -- Órgano de Contratación -- 13/05/2024</t>
  </si>
  <si>
    <t>8214/2024</t>
  </si>
  <si>
    <t>DECRETO 2024-1212 [Resolución PR/2024/355 - Contratación menor de suministros y servicios ] -- Órgano de Contratación -- 08/05/2024</t>
  </si>
  <si>
    <t>8220/2024</t>
  </si>
  <si>
    <t>Contrato Menor Suministros - Se necesita la compra de material, para la reparación de pared en la calle Tomás Báez. 199,00, DIAZ ALMEIDA S.L. (B35403021), 420 VÍAS Y OBRAS-TALLERES MUNICIPALES #, La compra de material, para la reparación de pared en la calle Tomás Báez.</t>
  </si>
  <si>
    <t>-;-;DECRETO 2024-1596 [Resolución PR/2024/722 - Contratación menor de suministros y servicios ] -- Órgano de Contratación -- 06/06/2024</t>
  </si>
  <si>
    <t>8224/2024</t>
  </si>
  <si>
    <t>Contrato Menor Suministros - Compra de varios materiales y herramientas necesarias para el departamento de NNTT 3.923,41, INEXUS INFORMATICA Y DISEÑO S.L. (B35695402), Compra de distintos elementos y herramientas para el departamento de NNTT: 5.- Fuentes de alimentación ATX. 10.- Fuentes de alimentación SFX. 12.- RAM - DDR3. 10.- SSD 2.5" 480Gb. 7.- Regletas 5xSchuko. 3.- Organizador de cables. 1.- Docking 2.5" por USB. 5.- Nanocable Sata 4pin. 1.- Juego de destornilladores. 1.- Juego de destornillador de precisión. 8.- Monitores 24". 6.- Monitores de 27". 5.- Adaptadores DVI - VGA. 2.- Pasta térmica. 3.- Cables pulpo smartphones. 2.- Lubricante en seco. 2.- Tester red. 10.- Teclados + ratón. 2.- HDMI 10 metros. 2.- Clonador M2. 3.- HDMI 5 metros. 2.- USB-C SSD M2. 5.- Switch 10/100/1000. 5.- Licencias Windows 11Pro. 2.- Tijeras electricista.  1.- 1Litro de alcohol Isopropilico. 10.- Auriculares con micro.</t>
  </si>
  <si>
    <t>DECRETO 2024-1220 [Resolución PR/2024/343 - Contratación menor de suministros y servicios ] -- Órgano de Contratación -- 09/05/2024</t>
  </si>
  <si>
    <t>8230/2024</t>
  </si>
  <si>
    <t>Contrato Menor Obras - Reforma de baño en la Residencia Genoveva Pérez 2.235,91, FRANCISCO PEREZ JORGE (43245399V), Reforma de baño en la Residencia Genoveva Pérez</t>
  </si>
  <si>
    <t>DECRETO 2024-1450 [Resolución PR/2024/621 - Contratación menor de obras] -- Órgano de Contratación -- 27/05/2024</t>
  </si>
  <si>
    <t>43245399V</t>
  </si>
  <si>
    <t>FRANCISCO PEREZ JORGE</t>
  </si>
  <si>
    <t>8232/2024</t>
  </si>
  <si>
    <t>Contrato Menor Obras - POR TRABAJOS DE FONTANERIA EN LA TRONERA 4.815,48, FRANCISCO PEREZ RODRIGUEZ (42796233H), trabajos de fontanería para poner en uso espacio público las troneras</t>
  </si>
  <si>
    <t>-;DECRETO 2024-1465 [Resolución PR/2024/657 - Contratación menor de obras] -- Órgano de Contratación -- 27/05/2024</t>
  </si>
  <si>
    <t>8259/2024</t>
  </si>
  <si>
    <t>Contrato Menor Servicios - Impresión mupis para las vallas publicitarias - 430,14 €, GREGORIO VALENTÍN GARCÍA GONZÁLEZ (78467531H), Impresión mupis para las vallas publicitarias</t>
  </si>
  <si>
    <t>-;DECRETO 2024-2228 [Resolución PR/2024/1138 - Contratación menor de suministros y servicios ] -- Órgano de Contratación -- 13/07/2024</t>
  </si>
  <si>
    <t>8262/2024</t>
  </si>
  <si>
    <t>Contrato Menor Servicios - Actuación DJ Promaster - Gáldar Pride 2024 - 642,00 €, MANUEL NARANJO SUAREZ (52856338S), Actuación DJ Promaster - Gáldar Pride 2024</t>
  </si>
  <si>
    <t>Resolución PR/2024/386 - Contratación menor de suministros y servicios -- Órgano de Contratación -- 22/05/2024</t>
  </si>
  <si>
    <t>52856338S</t>
  </si>
  <si>
    <t>MANUEL NARANJO SUAREZ</t>
  </si>
  <si>
    <t>8300/2024</t>
  </si>
  <si>
    <t>Contrato Menor Suministros - COMPRA MATERIAL PARA ALUMBRADO EN LAS INSTALACIONES MUNICIPALES 462,24, INSTALADORA QUINTANA S.A. (A35107325), 440 ALUMBRADO #, COMPRA DE MATERIAL PARA ALUMBRADO EN INSTALACIONES MUNICIPALES.</t>
  </si>
  <si>
    <t>DECRETO 2024-1493 [Resolución PR/2024/418 - Contratación menor de suministros y servicios ] -- Órgano de Contratación -- 29/05/2024</t>
  </si>
  <si>
    <t>8301/2024</t>
  </si>
  <si>
    <t>Contrato Menor Servicios - Espectáculo Pirotécnico con motivo de las Fiestas en Honor a Nuestra Señora la Virgen de Fátima en La Montaña - 321,00, PIROTECNICA SAN MIGUEL SLU (B76037258), Espectáculo Pirotécnico con motivo de las Fiestas en Honor a Nuestra Señora la Virgen de Fátima en La Montaña</t>
  </si>
  <si>
    <t>Resolución PR/2024/408 - Contratación menor de suministros y servicios -- Órgano de Contratación -- 22/05/2024</t>
  </si>
  <si>
    <t>8308/2024</t>
  </si>
  <si>
    <t>Contrato Menor Suministros - Medallas , pintaderas y escudos para entrega en acto de de Honores y Distinciones 2024 4.800,00, JULIO ALMEIDA JIMENEZ (42652781V), Realización de las medallas , pintaderas y escudos que se entregarán en los actos de honores y distinciones 2024.</t>
  </si>
  <si>
    <t>-;DECRETO 2024-1420 [Resolución PR/2024/582 - Contratación menor de suministros y servicios ] -- Órgano de Contratación -- 23/05/2024</t>
  </si>
  <si>
    <t>42652781V</t>
  </si>
  <si>
    <t>JULIO ALMEIDA JIMENEZ</t>
  </si>
  <si>
    <t>8326/2024</t>
  </si>
  <si>
    <t>Contrato Menor Suministros - Suministro de agua para el PFAE GÁLDAR ACUÁTICA EXP. 13936/2023 168,61, AGUACANA S.A. (A35075183), SUMINISTRO DE AGUA</t>
  </si>
  <si>
    <t>DECRETO 2024-1338 [Resolución PR/2024/501 - Contratación menor de suministros y servicios ] -- Órgano de Contratación -- 20/05/2024</t>
  </si>
  <si>
    <t>8328/2024</t>
  </si>
  <si>
    <t>Contrato Menor Servicios - Organización de la III edición de los Premios Arkoiris Canarias 2004 - 15.782,50 €, CATACANA CLUB, SOCIEDAD LIMITADA (B76178888), Organización de la III edición de los Premios Arkoiris Canarias 2004</t>
  </si>
  <si>
    <t>DECRETO 2024-1877 [Resolución PR/2024/416 - Contratación menor de suministros y servicios ] -- Órgano de Contratación -- 20/06/2024</t>
  </si>
  <si>
    <t>B76178888</t>
  </si>
  <si>
    <t>8331/2024</t>
  </si>
  <si>
    <t>Contrato Menor Servicios - Actuación del espectáculo OchoOrillas en Caideros con motivo de la Fiesta de Lana - 8.003,60 €, CUATRICROMIAFEELGOOD SL (B76790849), Actuación del espectáculo OchoOrillas en Caideros con motivo de la Fiesta de Lana</t>
  </si>
  <si>
    <t>-;-;DECRETO 2024-1826 [Resolución PR/2024/898 - Contratación menor de suministros y servicios ] -- Órgano de Contratación -- 19/06/2024</t>
  </si>
  <si>
    <t>B76790849</t>
  </si>
  <si>
    <t>CUATRICROMIAFEELGOOD SL</t>
  </si>
  <si>
    <t>8332/2024</t>
  </si>
  <si>
    <t>Contrato Menor Suministros - Compra de columna telescopica con base de fundicion clasica para luminarias fernadinas. 12.283,60, Canary Islands Led and Photovoltaic, S.L. (B76264472), 440 ALUMBRADO #, Compra de columna telescopica con base de fundicion clasica para luminarias modelo fernadinas.</t>
  </si>
  <si>
    <t>DECRETO 2024-1263 [Resolución PR/2024/420 - Contratación menor de suministros y servicios ] -- Órgano de Contratación -- 10/05/2024</t>
  </si>
  <si>
    <t>B76264472</t>
  </si>
  <si>
    <t>8333/2024</t>
  </si>
  <si>
    <t>Contrato Menor Servicios - Renovación del servicio de Firma Biométrica para la Oficina de Atención a la Ciudadanía (OAMR) en cumplimiento de Real Decreto 203/2021, de 30 de marzo y Ley  39/2015, de 1 de octubre 1.095,00, Validated ID, S.L. (B65750721), Suscripción anual al servicio de Firma Biométrica con tablets en la Oficina de Atención a la Ciudadanía (OAMR), integrado con GESTIONA, en cumplimiento de Real Decreto 203/2021, de 30 de marzo y Ley 39/2015, de 1 de octubre.</t>
  </si>
  <si>
    <t>DECRETO 2024-1221 [Resolución PR/2024/414 - Contratación menor de suministros y servicios ] -- Órgano de Contratación -- 09/05/2024</t>
  </si>
  <si>
    <t>8344/2024</t>
  </si>
  <si>
    <t>Contrato Menor Servicios - Diseño y elaboración de plantillas para las alfombras del Corpus Christi - 2.033,00 €, RAUL JUAN MENDOZA RAMOS (42853326W), Diseño y elaboración de plantillas para las alfombras del Corpus Christi</t>
  </si>
  <si>
    <t>-;DECRETO 2024-1593 [Resolución PR/2024/716 - Contratación menor de suministros y servicios ] -- Órgano de Contratación -- 06/06/2024</t>
  </si>
  <si>
    <t>42853326W</t>
  </si>
  <si>
    <t>RAUL JUAN MENDOZA RAMOS</t>
  </si>
  <si>
    <t>8346/2024</t>
  </si>
  <si>
    <t>DECRETO 2024-2201 [Resolución PR/2024/413 - Contratación menor de suministros y servicios ] -- Órgano de Contratación -- 11/07/2024</t>
  </si>
  <si>
    <t>8348/2024</t>
  </si>
  <si>
    <t>Contrato Menor Servicios - Contrato para la tala y tronzadode palmera género PHOENIX cumpliendo la normativa P.R.L. en el CEIP Sardina del Norte por la seguridad de los usuarios del centro . 192,60, DANIEL MOLINA JIMENEZ (45332567G), Objeto del contrato (denominación de la actuación). La tala y tronzado de una palmera género PROENIX, cumpliendo la normativa P.R.L. en el CEIP Sardina del Norte, por la seguridad de los usuarios del centro .</t>
  </si>
  <si>
    <t>DECRETO 2024-1299 [Resolución PR/2024/422 - Contratación menor de suministros y servicios ] -- Órgano de Contratación -- 14/05/2024</t>
  </si>
  <si>
    <t>8350/2024</t>
  </si>
  <si>
    <t>Contrato Menor Servicios - Punto Violeta para prevención de la violencia sexual en el Pride 1.498,00, NEREIDA VEGA VIZUETE (44728088B), Punto Violeta para prevención de la violencia sexual en el PRIDE.</t>
  </si>
  <si>
    <t>DECRETO 2024-1300 [Resolución PR/2024/464 - Contratación menor de suministros y servicios ] -- Órgano de Contratación -- 14/05/2024</t>
  </si>
  <si>
    <t>8352/2024</t>
  </si>
  <si>
    <t>DECRETO 2024-2036 [Resolución PR/2024/1046 - Contratación menor de suministros y servicios ] -- Órgano de Contratación -- 01/07/2024</t>
  </si>
  <si>
    <t>8355/2024</t>
  </si>
  <si>
    <t>Contrato Menor Servicios - Compra de billetes de avión ida y vuelta a Domingo Castellano y Guadalupe Fernández  para presentar el libro "Yo esclavo" y a Beatriz G. Ramírez para la charla "El libro electrónico ..." dentro de los actos del Día del Libro 2024 565,00, Viajes Tizziri S.L (B76015486), Contrato Menor Servicios - Compra de billetes de avión ida y vuelta a Domingo Castellano y Guadalupe Fernández para presentar el libro "Yo esclavo" y a Beatriz G. Ramírez para la charla "El libro electrónico ..." dentro de los actos del Día del Libro 2024</t>
  </si>
  <si>
    <t>DECRETO 2024-2221 [Resolución PR/2024/424 - Contratación menor de suministros y servicios ] -- Órgano de Contratación -- 12/07/2024</t>
  </si>
  <si>
    <t>8356/2024</t>
  </si>
  <si>
    <t>Contrato Menor Suministros - POR COMPRA E INSTALACIÓN DE PLACA DE METACRILATO RUTA DEL AGUA 567,37 €, YERAY GONZALEZ PEREZ (78488807L), 570 TURISMO #, Placa metacrilato Ruta del agua, Placa metacrilato Ruta del agua, Placa metacrilato Ruta del agua, Placa metacrilato rotulada de alta calidad de 10 mm. de grosor con medidas 100x120 cm. con instalación y suministrando embellecedores y separadores. Placa metacrilato para completar la información sobre Ruta del agua.</t>
  </si>
  <si>
    <t>-;DECRETO 2024-2864 [Resolución PR/2024/1656 - Contratación menor de suministros y servicios ] -- Órgano de Contratación -- 02/09/2024</t>
  </si>
  <si>
    <t>8373/2024</t>
  </si>
  <si>
    <t>Contrato Menor Servicios - Servicio Hinchables Fiestas de Anzo 2024 200,00, JOEL OSSORIO PEREZ (78519900Q), 800 PARTICIPACIÓN CIUDADANA #, Servicio Hinchables, Servicios Hinchables Fiestas de Anzo 2024, Servicio de Hinchables</t>
  </si>
  <si>
    <t>-;-;DECRETO 2024-2921 [Resolución PR/2024/1715 - Contratación menor de suministros y servicios ] -- Órgano de Contratación -- 10/09/2024</t>
  </si>
  <si>
    <t>8382/2024</t>
  </si>
  <si>
    <t>Contrato Menor Obras - MEJORAS ELÉCTRICAS CENTRO OCUPACIONAL 1.601,79, EMILIO DELGADO PEREZ (44715496T), MEJORAS ELÉCTRICAS CENTRO OCUPACIONAL - SE REQUIERE TRAS INSPECCIÓN DEL INSTITUTO SOCIAL Y SOCIOSANITARIO (IASS)</t>
  </si>
  <si>
    <t>-;-;-;DECRETO 2024-2043 [Resolución PR/2024/932 - Contratación menor de obras] -- Órgano de Contratación -- 01/07/2024</t>
  </si>
  <si>
    <t>8387/2024</t>
  </si>
  <si>
    <t>Contrato Menor Suministros - Compra suministros para actividad senderismo el 11.05.24, Programa de Ed. Calle. Toxicomanías., MEDIGAR CANARIA SL (B35230028), Impartir talleres para la comunidad en general, a nivel comunitario y educativo.</t>
  </si>
  <si>
    <t>DECRETO TOXICOMANIAS 2024-0038 [Resolución PR/2024/928 - Contratación menor de suministros y servicios (IM Toxicomanías)] -- Órgano de Contratación -- 12/07/2024</t>
  </si>
  <si>
    <t>B35230028</t>
  </si>
  <si>
    <t>8389/2024</t>
  </si>
  <si>
    <t>Contrato Menor Servicios - Clases de inglés incluidas en el módulo obligatorio del SCE, para el PFAE TURISTICA. 3.600,00, María de las Nieves Quesada Pérez (45377839N), 350 AGENCIA DE DESARROLLO LOCAL (AEDL) #, Impartir curso de inglés de 150 horas obligatorias con cargo al PFAE GÁLDAR TURÍSTICA</t>
  </si>
  <si>
    <t>-;-;DECRETO 2024-2941 [Resolución PR/2024/1426 - Contratación menor de suministros y servicios ] -- Órgano de Contratación -- 11/09/2024</t>
  </si>
  <si>
    <t>8394/2024</t>
  </si>
  <si>
    <t>Contrato Menor Servicios - Arreglo de las banderas de la C/ Capitán Quesada para las Fiestas de Santiago - 65,00 €, ESTHER MONZON SANTANA (42841354J), Arreglo de las banderas de la C/ Capitán Quesada para las Fiestas de Santiago</t>
  </si>
  <si>
    <t>Resolución PR/2024/507 - Contratación menor de suministros y servicios -- Órgano de Contratación -- 22/05/2024</t>
  </si>
  <si>
    <t>8406/2024</t>
  </si>
  <si>
    <t>Contrato Menor Suministros - Suministro de consumibles desechables para aparatos de medición de alcohol y drogas. 4.970,00, TRADESEGUR. SISTEMAS DE SEGURIDAD CIUDADANA (A80015506), Suministro de consumibles desechables para aparatos de medición de alcohol y drogas, (boquillas desechables para etilómetro evidencial y cartuchos desechables para pruebas indiciarias para el cribado farmacológico y la detección rápida de drogas en líquido bucal), compatibles con los aparatos de medición homologados de los que dispone ésta Policía Local.</t>
  </si>
  <si>
    <t>DECRETO 2024-1290 [Resolución PR/2024/444 - Contratación menor de suministros y servicios ] -- Órgano de Contratación -- 13/05/2024</t>
  </si>
  <si>
    <t>8407/2024</t>
  </si>
  <si>
    <t>Contrato Menor Suministros - Compra luces Led letras GALDAR en Plaza los Faycanes 1.037,90, INSTALADORA QUINTANA S.A. (A35107325), 440 ALUMBRADO #, Compra luces Led para letras GALDAR en Plaza de los Faycanes.</t>
  </si>
  <si>
    <t>-;DECRETO 2024-1486 [Resolución PR/2024/734 - Contratación menor de suministros y servicios ] -- Órgano de Contratación -- 28/05/2024</t>
  </si>
  <si>
    <t>8411/2024</t>
  </si>
  <si>
    <t>Contrato Menor Obras - INSTALACIÓN ELECTRICA DE PUESTOS DE TRABAJO E INTERRUPTORES FUERA DEL CUADRO ELÉCTRICO. 984,13, INELCANSA SL (B35452176), INSTALACIÓN DE PUESTOS DE TRABAJO E INTERRUPTORES FUERA DEL CUADRO ELÉCTRICO PRINCIPAL EN LA COMISARÍA DE LA POLICÍA LOCAL.</t>
  </si>
  <si>
    <t>-;DECRETO 2024-1288 [Resolución PR/2024/470 - Contratación menor de obras] -- Órgano de Contratación -- 13/05/2024</t>
  </si>
  <si>
    <t>8423/2024</t>
  </si>
  <si>
    <t>Contrato Menor Servicios - Por servicios preventivos de ambulancias SVB y SVA para la Fiesta de La Lana en Caideros - 972,00 €, SERVICIO DE AMBULANCIAS GARCIA TACORONTE S.L. (B35278555), Por servicios preventivos de ambulancias SVB y SVA para la Fiesta de La Lana en Caideros</t>
  </si>
  <si>
    <t>-;DECRETO 2024-1599 [Resolución PR/2024/714 - Contratación menor de suministros y servicios ] -- Órgano de Contratación -- 06/06/2024</t>
  </si>
  <si>
    <t>8426/2024</t>
  </si>
  <si>
    <t>Contrato Menor Servicios - CURSO DE APNEA PARA PFAE GÁLDAR ACUÁTICA 2.247,00, MARINA MUÑOZ GONZALO (50552080N), APRNDER TÉCNICAS PARA AGUANTAR LA RESPIRACIÓN BAJO EL AGUA</t>
  </si>
  <si>
    <t>DECRETO 2024-1354 [Resolución PR/2024/538 - Contratación menor de suministros y servicios ] -- Órgano de Contratación -- 20/05/2024</t>
  </si>
  <si>
    <t>50552080N</t>
  </si>
  <si>
    <t>MARINA MUÑOZ GONZALO</t>
  </si>
  <si>
    <t>8427/2024</t>
  </si>
  <si>
    <t>Contrato Menor Servicios - Actuación de la Banda Guayedra en la Cabalgata del Gáldar Pride - 1.284,00 €, ART BEMBE,S.L. (B35968452), Actuación de la Banda Guayedra en la Cabalgata del Gáldar Pride</t>
  </si>
  <si>
    <t>DECRETO 2024-1817 [Resolución PR/2024/427 - Contratación menor de suministros y servicios ] -- Órgano de Contratación -- 18/06/2024</t>
  </si>
  <si>
    <t>8432/2024</t>
  </si>
  <si>
    <t>Contrato Menor Servicios - Actuación de la Comparsa Araguime en la Cabalgata del Gáldar Pride - 600,00 €, ASOC.RECREATIVA Y CULTURAL COMPARSA ARAGUIME                 (G35703693), Actuación de la Comparsa Araguime en la Cabalgata del Gáldar Pride</t>
  </si>
  <si>
    <t>-;DECRETO 2024-1590 [Resolución PR/2024/713 - Contratación menor de suministros y servicios ] -- Órgano de Contratación -- 06/06/2024</t>
  </si>
  <si>
    <t>G35703693</t>
  </si>
  <si>
    <t>ASOC.RECREATIVA Y CULTURAL COMPARSA ARAGUIME</t>
  </si>
  <si>
    <t>8436/2024</t>
  </si>
  <si>
    <t>Contrato Menor Suministros - Compra de material para limpieza instalaciones animales callejeros recogidos 59,44, Gil Chinea S.L. (B35325653), 565 BIENESTAR ANIMAL #, Compra de material para limpieza de las instalaciones que albergan a los animales callejeros recogidos, Adquisición de manguera y dos cepillos de limpieza con sus accesorios, Adquisición de manguera y cepillos de limpieza</t>
  </si>
  <si>
    <t>DECRETO 2024-1334 [Resolución PR/2024/495 - Contratación menor de suministros y servicios ] -- Órgano de Contratación -- 20/05/2024</t>
  </si>
  <si>
    <t>Gil Chinea S.L.</t>
  </si>
  <si>
    <t>8439/2024</t>
  </si>
  <si>
    <t>Contrato Menor Servicios - Actuación de la Comparsa Liancieros en la Cabalgata del Gáldar Pride - 1.200,00 €, Asociación Cultural Los Lianceiros (G35853605), Actuación de la Comparsa Liancieros en la Cabalgata del Gáldar Pride</t>
  </si>
  <si>
    <t>-;DECRETO 2024-1565 [Resolución PR/2024/711 - Contratación menor de suministros y servicios ] -- Órgano de Contratación -- 03/06/2024</t>
  </si>
  <si>
    <t>G35853605</t>
  </si>
  <si>
    <t>Asociación Cultural Los Lianceiros</t>
  </si>
  <si>
    <t>8440/2024</t>
  </si>
  <si>
    <t>Contrato Menor Servicios - Servicio de sonido e iluminación Fiestas Anzo. 2.033,00€, DISCOTECAS MOVILES CANARIAS SL (B35850254), 800 PARTICIPACIÓN CIUDADANA #, Servicio de sonido e iluminación para el concierto del grupo "Etcétera", "grupo Arena", "DJ", Servicio de sonido e iluminación para concierto de "Etcétera" "grupo arena", "DJ" en las Fiestas de Anzo el 18 de mayo, Servicio de sonido e iluminación para concierto grupo Etcétera, Arena y DJ  para las Fiestas de Anzo el 18 de mayo</t>
  </si>
  <si>
    <t>-;DECRETO 2024-2922 [Resolución PR/2024/1716 - Contratación menor de suministros y servicios ] -- Órgano de Contratación -- 10/09/2024</t>
  </si>
  <si>
    <t>B35850254</t>
  </si>
  <si>
    <t>DISCOTECAS MOVILES CANARIAS SL</t>
  </si>
  <si>
    <t>8450/2024</t>
  </si>
  <si>
    <t>Contrato Menor Suministros - Por compra de pintura para el teatro Consistorial - 361,41 €, BOUTIQUE DE LA PINTURA S.L. (B35368836), Por compra de pintura para el teatro Consistorial</t>
  </si>
  <si>
    <t>DECRETO 2024-1368 [Resolución PR/2024/456 - Contratación menor de suministros y servicios ] -- Órgano de Contratación -- 22/05/2024</t>
  </si>
  <si>
    <t>8454/2024</t>
  </si>
  <si>
    <t>Contrato Menor Suministros - MATERIAL PRIMEROS AUXILIOS PFAE GÁLDAR ACUÁTICA EXP. 13936/2023 731,10, LUISA MERINO Y NAIRA DIAZ C.B. (E72943509), MATERIAL NECESARIO EPI Y PRIMEROS AUXILIOS.</t>
  </si>
  <si>
    <t>DECRETO 2024-1281 [Resolución PR/2024/452 - Contratación menor de suministros y servicios ] -- Órgano de Contratación -- 13/05/2024</t>
  </si>
  <si>
    <t>E72943509</t>
  </si>
  <si>
    <t>LUISA MERINO Y NAIRA DIAZ C.B.</t>
  </si>
  <si>
    <t>8456/2024</t>
  </si>
  <si>
    <t>Contrato Menor Suministros, EXCLUSIVAS QUIMINOR, S.L.U. (B35984772), Compra de productos de limpieza y desinfección para el lugar en donde se desarrolla el PFAE Gáldar Cuida.</t>
  </si>
  <si>
    <t>DECRETO 2024-3495 [Resolución PR/2024/777 - Contratación menor de suministros y servicios ] -- Órgano de Contratación -- 22/10/2024</t>
  </si>
  <si>
    <t>8470/2024</t>
  </si>
  <si>
    <t>Contrato Menor Servicios - Servicios de transporte y traslado de vehículos dentro del término municipal al Depósito Municipal mediante grúa. 6.592,00, GRUAS SEVERO S.L. (B35511799), Servicios de transporte y traslado de vehículos dentro del término municipal al Depósito Municipal mediante grúa. Ochenta (80) servicios de transporte y traslado de vehículos al Depósito Municipal. Diez (10) servicios de activación sin enganche de vehículos. Duración del contrato hasta la realización del total de Servicios de transporte y traslado (80 traslados y 10 activaciones sin traslado) objeto del Contrato.</t>
  </si>
  <si>
    <t>DECRETO 2024-1289 [Resolución PR/2024/443 - Contratación menor de suministros y servicios ] -- Órgano de Contratación -- 13/05/2024</t>
  </si>
  <si>
    <t>8515/2024</t>
  </si>
  <si>
    <t>Contrato Menor Suministros - Se necesita material, para el encofrado de las bases de hormigón de los quioscos del cementerio. 90,21, MADERAS EL PINO S.L. (B35027143), 420 VÍAS Y OBRAS-TALLERES MUNICIPALES #, La necesidad de la compra de material, para el encofrado de las bases de hormigón de los quioscos del cementerio.</t>
  </si>
  <si>
    <t>DECRETO 2024-1384 [Resolución PR/2024/450 - Contratación menor de suministros y servicios ] -- Órgano de Contratación -- 23/05/2024</t>
  </si>
  <si>
    <t>8516/2024</t>
  </si>
  <si>
    <t>Contrato Menor Servicios - Actuación de la Banda Isleña en la Cabalgata del Gáldar Pride - 1.000,00 €, Asociación Musical AsisleñaBand (G70950563), Actuación de la Banda Isleña en la Cabalgata del Gáldar Pride</t>
  </si>
  <si>
    <t>-;DECRETO 2024-1591 [Resolución PR/2024/712 - Contratación menor de suministros y servicios ] -- Órgano de Contratación -- 06/06/2024</t>
  </si>
  <si>
    <t>G70950563</t>
  </si>
  <si>
    <t>Asociación Musical AsisleñaBand</t>
  </si>
  <si>
    <t>8518/2024</t>
  </si>
  <si>
    <t>Contrato Menor Servicios - POR ANALÍTICAS DEL CONTROL DEL AGUA DE LA PISCINA Y LEGIONELLA 2024 3.313,06, GYD Asesores en Salud Pública SL (B35486943), Servicios de analíticas y control de agua de la piscina y legionella</t>
  </si>
  <si>
    <t>DECRETO 2024-1466 [Resolución PR/2024/670 - Contratación menor de suministros y servicios ] -- Órgano de Contratación -- 27/05/2024</t>
  </si>
  <si>
    <t>8523/2024</t>
  </si>
  <si>
    <t>Contrato Menor Suministros - Se necesita la compra de material, para el pintado del tanatorio. 800,39, BOUTIQUE DE LA PINTURA S.L. (B35368836), 870 CEMENTERIO #, La compra de material, para el pintado del tanatorio.</t>
  </si>
  <si>
    <t>DECRETO 2024-1309 [Resolución PR/2024/472 - Contratación menor de suministros y servicios ] -- Órgano de Contratación -- 16/05/2024</t>
  </si>
  <si>
    <t>8525/2024</t>
  </si>
  <si>
    <t>Contrato Menor Suministros - POR PRODUCTOS QUÍMICOS PARA EL TRATAMIENTO DEL AGUA DE LA PISCINA 9.282,64, SEVEN POOLS CANARIAS SLU (B76366806), Suministro de productos químicos para el tratamiento del agua de la piscina municipal</t>
  </si>
  <si>
    <t>DECRETO 2024-1307 [Resolución PR/2024/491 - Contratación menor de suministros y servicios ] -- Órgano de Contratación -- 16/05/2024</t>
  </si>
  <si>
    <t>B76366806</t>
  </si>
  <si>
    <t>SEVEN POOLS CANARIAS SLU</t>
  </si>
  <si>
    <t>8527/2024</t>
  </si>
  <si>
    <t>Contrato Menor Suministros - UNIFORMIDAD PFAE GÁLDAR ACUÁTICA EXP. 13936/2023 4.636,15, CELSO MODESTO CASTELLANO GARCIA (42798554Q), UNIFORMIDAD ALUMNOS PFAE GÁLDAR ACUÁTICA</t>
  </si>
  <si>
    <t>DECRETO 2024-1344 [Resolución PR/2024/506 - Contratación menor de suministros y servicios ] -- Órgano de Contratación -- 20/05/2024</t>
  </si>
  <si>
    <t>CELSO MODESTO CASTELLANO GARCIA</t>
  </si>
  <si>
    <t>8531/2024</t>
  </si>
  <si>
    <t>Contrato Menor Suministros - POR COMPRA MATERIAL DE MENAJE PARA AULAS DE PRACTICA DEL PFAE COCINA 1.433,86, MAQUINARIA Y MENAJE DE HOSTELERIA, S.L. (B35216357), 350 AGENCIA DE DESARROLLO LOCAL (AEDL) #, Material de cocina, relacionado en el presupuesto , para la ejecución del pfae de cocina., Material de cocina, relacionado en el presupuesto , para la ejecución del pfae de cocina, Material de menaje para aulas de práctica del pfae de cocina.</t>
  </si>
  <si>
    <t>DECRETO 2024-1484 [Resolución PR/2024/583 - Contratación menor de suministros y servicios ] -- Órgano de Contratación -- 28/05/2024</t>
  </si>
  <si>
    <t>B35216357</t>
  </si>
  <si>
    <t>8536/2024</t>
  </si>
  <si>
    <t>Contrato Menor Suministros - Se necesita la compra de material, para el pintado del Juzgado de Paz. 82,20, BOUTIQUE DE LA PINTURA S.L. (B35368836), 420 VÍAS Y OBRAS-TALLERES MUNICIPALES #, La compra de material, para el pintado del Juzgado de Paz.</t>
  </si>
  <si>
    <t>DECRETO 2024-1395 [Resolución PR/2024/559 - Contratación menor de suministros y servicios ] -- Órgano de Contratación -- 23/05/2024</t>
  </si>
  <si>
    <t>8544/2024</t>
  </si>
  <si>
    <t>Contrato Menor Suministros - Se necesita la compra de material, para reparación de imbornal de pluviales en la Calle Felipe Ruiz Santana en Barrial. 278,83, MATERIALES DE CONSTRUCCIÓN GIL CHINEA SL (B35325653), 430 ALCANTARILLADO #, La compra de material, para reparación de imbornal de pluviales en la Calle Felipe Ruiz Santana en Barrial.</t>
  </si>
  <si>
    <t>DECRETO 2024-1394 [Resolución PR/2024/556 - Contratación menor de suministros y servicios ] -- Órgano de Contratación -- 23/05/2024</t>
  </si>
  <si>
    <t>8549/2024</t>
  </si>
  <si>
    <t>Contrato Menor Servicios - Servicio de cambio de neumáticos Vehículo municipal 2203HVJ. Concejalía Parque Móvil 190,00, ANGEL DE LA CRUZ DELGADO MATEOS (78475236H), Servcio de cambio de neumáticos del vehículo municipal matrícula 2203HVJ</t>
  </si>
  <si>
    <t>DECRETO 2024-1662 [Resolución PR/2024/785 - Contratación menor de suministros y servicios ] -- Órgano de Contratación -- 11/06/2024</t>
  </si>
  <si>
    <t>8550/2024</t>
  </si>
  <si>
    <t>Contrato Menor Servicios - Servicio de rotulación de placa informativa para Mercado Municipal. Concejalía de Mercados 38,52, JUAN ANTONIO JIMENEZ SAAVEDRA (78520740M), Servicio de rotulación de placa informativa para Mercado Municipal</t>
  </si>
  <si>
    <t>DECRETO 2024-1295 [Resolución PR/2024/460 - Contratación menor de suministros y servicios ] -- Órgano de Contratación -- 13/05/2024</t>
  </si>
  <si>
    <t>8551/2024</t>
  </si>
  <si>
    <t>Contrato Menor Servicios - Servicio de transporte de poda al Ecoparque Norte para su tratamiento. Concejalía Paques y Jardines 1.236,00, DIAZ ALMEIDA S.L. (B35403021), Servicio de transporte de poda al Ecoparque Norte.</t>
  </si>
  <si>
    <t>DECRETO 2024-1310 [Resolución PR/2024/478 - Contratación menor de suministros y servicios ] -- Órgano de Contratación -- 16/05/2024</t>
  </si>
  <si>
    <t>8553/2024</t>
  </si>
  <si>
    <t>Contrato Menor Suministros - Adquisición de flores para taller "Elaboración Cruz de Mayo" en Club 3ª Edad de Gáldar, Concejalía Clubs 3ª Edad. 64,50, RUBEN DARIO PEREZ MACIAS (45330376K), Adquisición de flores para realización de "Taller Elaboración Cruz de Mayo" en Club 3ª Edad de Gáldar</t>
  </si>
  <si>
    <t>-;DECRETO 2024-1380 [Resolución PR/2024/584 - Contratación menor de suministros y servicios ] -- Órgano de Contratación -- 22/05/2024</t>
  </si>
  <si>
    <t>8554/2024</t>
  </si>
  <si>
    <t>Contrato Menor Suministros - Adquisición de material para decoración Exposición Galdar en Flor 2024. Concejalía Parques y Jardines 608,38, WYC HOME 2021 SL (B06871909), Adquisición de materiales variados para decoración Galdar en Flor 2024</t>
  </si>
  <si>
    <t>DECRETO 2024-1296 [Resolución PR/2024/461 - Contratación menor de suministros y servicios ] -- Órgano de Contratación -- 13/05/2024</t>
  </si>
  <si>
    <t>8556/2024</t>
  </si>
  <si>
    <t>Contrato Menor Servicios - Servicio de 4 actividades infantiles el Dia Internacional de los Museos: Concejalía Museos 2.016,82, Margarita Padilla García (78482166W), Servicio de Talleres varios en el Día Internacional de los Museos.</t>
  </si>
  <si>
    <t>DECRETO 2024-1379 [Resolución PR/2024/573 - Contratación menor de suministros y servicios ] -- Órgano de Contratación -- 22/05/2024</t>
  </si>
  <si>
    <t>8558/2024</t>
  </si>
  <si>
    <t>Contrato Menor Suministros - Adquisición de 2 fondos marinos para refuerzo de corchera de seguridad en Playa de Sardina. Concejalia de Playas 706,20, DIAZ ALMEIDA S.L. (B35403021), Adquisición de 2 fondos marinos para Playa de Sardina</t>
  </si>
  <si>
    <t>DECRETO 2024-1311 [Resolución PR/2024/480 - Contratación menor de suministros y servicios ] -- Órgano de Contratación -- 16/05/2024</t>
  </si>
  <si>
    <t>8559/2024</t>
  </si>
  <si>
    <t>Contrato Menor Suministros - Adquisición de agua para comedor de la Escuela Infantil San Isidro 342,53, AGUACANA S.A. (A35075183), Adquisición de agua para comedor de Escuela Infantil San Isidro</t>
  </si>
  <si>
    <t>DECRETO 2024-1339 [Resolución PR/2024/503 - Contratación menor de suministros y servicios ] -- Órgano de Contratación -- 20/05/2024</t>
  </si>
  <si>
    <t>8560/2024</t>
  </si>
  <si>
    <t>Contrato Menor Suministros - Adquisición de material de fontanería para reparación de varias averías en jardines municipales. Concejalía Parques y Jardines 544,02, ALEJANDRO ANTONIO MONZON BOLAÑOS (43290965C), Adquisición de material de fontanería para reparaciones en jardines municipales.</t>
  </si>
  <si>
    <t>DECRETO 2024-1348 [Resolución PR/2024/523 - Contratación menor de suministros y servicios ] -- Órgano de Contratación -- 20/05/2024</t>
  </si>
  <si>
    <t>8561/2024</t>
  </si>
  <si>
    <t>Contrato Menor Suministros - Adquisición de 6 nuevos módulos de sillones para salas del Tanatorio Municipal. Concejalía Cementerios 1.931,25, TAPIZADOS EULOGIO, SLL (B35478379), Adquisición de 6 módulos de sillones para Tanatorio Municipal</t>
  </si>
  <si>
    <t>DECRETO 2024-1353 [Resolución PR/2024/550 - Contratación menor de suministros y servicios ] -- Órgano de Contratación -- 20/05/2024</t>
  </si>
  <si>
    <t>B35478379</t>
  </si>
  <si>
    <t>8562/2024</t>
  </si>
  <si>
    <t>Contrato Menor Suministros - Adquisición de abono para jardines municipales. Concejalías Parques y Jardines 479,10, PIENSOS SAN ISIDRO S.L. (B76114552), Aquisición de abono para césped en Jardines Municipales.</t>
  </si>
  <si>
    <t>DECRETO 2024-1336 [Resolución PR/2024/498 - Contratación menor de suministros y servicios ] -- Órgano de Contratación -- 20/05/2024</t>
  </si>
  <si>
    <t>B76114552</t>
  </si>
  <si>
    <t>PIENSOS SAN ISIDRO S.L.</t>
  </si>
  <si>
    <t>8563/2024</t>
  </si>
  <si>
    <t>Contrato Menor Suministros - Adquisición de arena de montaña para jardines municipales. Concejalía Parques y Jardines 46,35, PREFABRICADOS DIMAGIL S.L. (B35740125), Adquisición de m3 de arena de montaña para varios jardines municipales</t>
  </si>
  <si>
    <t>DECRETO 2024-1341 [Resolución PR/2024/504 - Contratación menor de suministros y servicios ] -- Órgano de Contratación -- 20/05/2024</t>
  </si>
  <si>
    <t>8564/2024</t>
  </si>
  <si>
    <t>Contrato Menor Suministros - Adquisición de abono para jardines municipales. Concejalías Parques y Jardines 329,60, CANARIAS EXPLOSIVOS, S.A. (A28034247), Adquisición de abono para varios jardines municipales.</t>
  </si>
  <si>
    <t>DECRETO 2024-1335 [Resolución PR/2024/499 - Contratación menor de suministros y servicios ] -- Órgano de Contratación -- 20/05/2024</t>
  </si>
  <si>
    <t>A28034247</t>
  </si>
  <si>
    <t>8609/2024</t>
  </si>
  <si>
    <t>Contrato Menor Servicios - Se necesita la contratación de empresa de transporte grúa, para la recuperación de zódiac de la playa de Botija. 510,40, JOSE MANUEL DIAZ MENDOZA (78466579D), 420 VÍAS Y OBRAS-TALLERES MUNICIPALES #, La contratación de empresa de transporte grúa, para la recuperación de zódiac de la playa de Botija.</t>
  </si>
  <si>
    <t>DECRETO 2024-1398 [Resolución PR/2024/595 - Contratación menor de suministros y servicios ] -- Órgano de Contratación -- 23/05/2024</t>
  </si>
  <si>
    <t>8610/2024</t>
  </si>
  <si>
    <t>Contrato Menor Suministros - Se necesita la compra de material para el enconfrado de la bases de hormigón de los quioscos del cementerio. 15,36, MATERIALES DE CONSTRUCCIÓN GIL CHINEA SL (B35325653), 420 VÍAS Y OBRAS-TALLERES MUNICIPALES #, La compra de material para el enconfrado de la bases de hormigón de los quioscos del cementerio.</t>
  </si>
  <si>
    <t>DECRETO 2024-1396 [Resolución PR/2024/557 - Contratación menor de suministros y servicios ] -- Órgano de Contratación -- 23/05/2024</t>
  </si>
  <si>
    <t>8611/2024</t>
  </si>
  <si>
    <t>Contrato Menor Suministros - Se necesita la compra de material, para la reparación de barranquera en Cuevas de Becerril. 239,99, DIAZ ALMEIDA S.L. (B35403021), 430 ALCANTARILLADO #, La compra de material para la reparación de barranquera en Cuevas de Becerril.</t>
  </si>
  <si>
    <t>DECRETO 2024-1387 [Resolución PR/2024/551 - Contratación menor de suministros y servicios ] -- Órgano de Contratación -- 23/05/2024</t>
  </si>
  <si>
    <t>8612/2024</t>
  </si>
  <si>
    <t>Contrato Menor Suministros - Se necesita la compra de material, para la reparación de barranquera en Cuevas de Becerril. 45,10, MADERAS EL PINO S.L. (B35027143), 430 ALCANTARILLADO #, La compra de material para la reparación de barranquera en Cuevas de Becerril.</t>
  </si>
  <si>
    <t>DECRETO 2024-1386 [Resolución PR/2024/558 - Contratación menor de suministros y servicios ] -- Órgano de Contratación -- 23/05/2024</t>
  </si>
  <si>
    <t>8614/2024</t>
  </si>
  <si>
    <t>Contrato Menor Suministros - Se necesita la compra de material, para la reparación de valla en Nido Cuervo. 44,87, MEDIFONSA HIERROS COMERCIALES (A35009992), 420 VÍAS Y OBRAS-TALLERES MUNICIPALES #, La compra de material, para la reparación de valla en Nido Cuervo.</t>
  </si>
  <si>
    <t>DECRETO 2024-1397 [Resolución PR/2024/500 - Contratación menor de suministros y servicios ] -- Órgano de Contratación -- 23/05/2024</t>
  </si>
  <si>
    <t>8617/2024</t>
  </si>
  <si>
    <t>Contrato Menor Suministros - Se necesita la compra de material de protección individual, para el personal de vías y obras. 55,62, MATERIALES DE CONSTRUCCIÓN GIL CHINEA SL (B35325653), 420 VÍAS Y OBRAS-TALLERES MUNICIPALES #, La compra de material de protección individual para el personal de vías y obras.</t>
  </si>
  <si>
    <t>DECRETO 2024-1392 [Resolución PR/2024/560 - Contratación menor de suministros y servicios ] -- Órgano de Contratación -- 23/05/2024</t>
  </si>
  <si>
    <t>8636/2024</t>
  </si>
  <si>
    <t>Contrato Menor Suministros - Se necesita la compra de material, para la reparación de acera en la Calle Camino Laguete. 214,82, PREFABRICADOS DIMAGIL S.L. (B35740125), 420 VÍAS Y OBRAS-TALLERES MUNICIPALES #, La compra de material para la reparación de acera en la Calle Camino Laguete.</t>
  </si>
  <si>
    <t>DECRETO 2024-1391 [Resolución PR/2024/561 - Contratación menor de suministros y servicios ] -- Órgano de Contratación -- 23/05/2024</t>
  </si>
  <si>
    <t>8660/2024</t>
  </si>
  <si>
    <t>Contrato Menor Suministros - Compra de quesos para la Feria del Queso 371,85, ROBERTO CARLOS JORGE PADRON (78491797L), Compra de quesos para la celebración de la cata de quesos en el evento "Feria del Queso"</t>
  </si>
  <si>
    <t>DECRETO 2024-1345 [Resolución PR/2024/502 - Contratación menor de suministros y servicios ] -- Órgano de Contratación -- 20/05/2024</t>
  </si>
  <si>
    <t>8666/2024</t>
  </si>
  <si>
    <t>Contrato Menor Suministros - COMPRA DE MATERIAL DE OFICINA PARA PFAE GALDAR CUIDA 1.050,90, PINO MONTESDEOCA BOLAÑOS (42761158H), Compra de material oficina para la puesta en marcha del PFAE GÁLDAR CUIDA</t>
  </si>
  <si>
    <t>-;DECRETO 2024-2647 [Resolución PR/2024/1462 - Contratación menor de suministros y servicios ] -- Órgano de Contratación -- 30/07/2024</t>
  </si>
  <si>
    <t>PINO MONTESDEOCA BOLAÑOS</t>
  </si>
  <si>
    <t>8667/2024</t>
  </si>
  <si>
    <t>Contrato Menor Suministros - Se necesita la compra de material, para reparación de máquina de corte de la concejalía de vías y obras. 3,16, MATERIALES DE CONSTRUCCIÓN GIL CHINEA SL (B35325653), 420 VÍAS Y OBRAS-TALLERES MUNICIPALES #, La compra de material para reparación de máquina de corte de la concejalía de vías y obras.</t>
  </si>
  <si>
    <t>DECRETO 2024-1390 [Resolución PR/2024/554 - Contratación menor de suministros y servicios ] -- Órgano de Contratación -- 23/05/2024</t>
  </si>
  <si>
    <t>8669/2024</t>
  </si>
  <si>
    <t>Contrato Menor Suministros - Se necesita la compra de material de seguridad, para señalización de obra en pared de la calle Tomás Báez. 110,24, MATERIALES DE CONSTRUCCIÓN GIL CHINEA SL (B35325653), 420 VÍAS Y OBRAS-TALLERES MUNICIPALES #, La compra de material de seguridad para señalización de obra en la pared de la calle Tomás Báez.</t>
  </si>
  <si>
    <t>DECRETO 2024-1389 [Resolución PR/2024/553 - Contratación menor de suministros y servicios ] -- Órgano de Contratación -- 23/05/2024</t>
  </si>
  <si>
    <t>8677/2024</t>
  </si>
  <si>
    <t>Contrato Menor Suministros - Se necesita la compra de material, para la sustitución de varilla estropeada de máquina amasadora de vías y obras. 7,71, MATERIALES DE CONSTRUCCIÓN GIL CHINEA SL (B35325653), 420 VÍAS Y OBRAS-TALLERES MUNICIPALES #, La compra de material, para la sustitución de varilla estropeada de máquina amasadora de vías y obras.</t>
  </si>
  <si>
    <t>DECRETO 2024-1388 [Resolución PR/2024/562 - Contratación menor de suministros y servicios ] -- Órgano de Contratación -- 23/05/2024</t>
  </si>
  <si>
    <t>8689/2024</t>
  </si>
  <si>
    <t>Contrato Menor Suministros - Adquisición de flores para Cruz de Mayo en Plaza del Calvario. Concejalía Parques y Jardines 175,00, RUBEN DARIO PEREZ MACIAS (45330376K), Adquisición de flores para Cruz de Mayo en Plaza del Calvario.</t>
  </si>
  <si>
    <t>DECRETO 2024-1317 [Resolución PR/2024/497 - Contratación menor de suministros y servicios ] -- Órgano de Contratación -- 16/05/2024</t>
  </si>
  <si>
    <t>8691/2024</t>
  </si>
  <si>
    <t>DECRETO 2024-1421 [Resolución PR/2024/617 - Contratación menor de suministros y servicios ] -- Órgano de Contratación -- 23/05/2024</t>
  </si>
  <si>
    <t>8720/2024</t>
  </si>
  <si>
    <t>Contrato Menor Servicios - Por billetes para el traslado del  grupo Chimbala para el Gáldar Pride - 3.200,00 €, Viajes Tizziri S.L (B76015486), Por billetes para el traslado del grupo Chimbala para el Gáldar Pride</t>
  </si>
  <si>
    <t>-;DECRETO 2024-1560 [Resolución PR/2024/708 - Contratación menor de suministros y servicios ] -- Órgano de Contratación -- 03/06/2024</t>
  </si>
  <si>
    <t>8725/2024</t>
  </si>
  <si>
    <t>Contrato Menor Servicios - Por billetes para el traslado de Rebeca para el Gáldar Pride - 860,00 €, Viajes Tizziri S.L (B76015486), Por billetes para el traslado de Rebeca para el Gáldar Pride</t>
  </si>
  <si>
    <t>-;DECRETO 2024-1559 [Resolución PR/2024/703 - Contratación menor de suministros y servicios ] -- Órgano de Contratación -- 03/06/2024</t>
  </si>
  <si>
    <t>8729/2024</t>
  </si>
  <si>
    <t>Contrato Menor Servicios - Por billetes para el traslado de  Sonia Madoc para el Gáldar Pride - 930,00 €, Viajes Tizziri S.L (B76015486), Por billetes para el traslado de  Sonia Madoc para el Gáldar Pride</t>
  </si>
  <si>
    <t>-;DECRETO 2024-1557 [Resolución PR/2024/704 - Contratación menor de suministros y servicios ] -- Órgano de Contratación -- 03/06/2024</t>
  </si>
  <si>
    <t>8731/2024</t>
  </si>
  <si>
    <t>Contrato Menor Servicios - Integracion de Sistema Software Aegerus a las tablets adquiridas para la Residencia Genoveva Perez 2.500,00, MEDICIP HEALTH S.L. (B87768511), Integración de Sistema Asistencia Software Aegerus.</t>
  </si>
  <si>
    <t>DECRETO 2024-1429 [Resolución PR/2024/620 - Contratación menor de suministros y servicios ] -- Órgano de Contratación -- 24/05/2024</t>
  </si>
  <si>
    <t>8732/2024</t>
  </si>
  <si>
    <t>Contrato Menor Servicios - Por actuación de la Charanga Archipiélago en la Cabalgata del Gáldar Pride - 1.000,00 €, ASOC CHARANGA ARCHIPIELAGO (G76348911), Por actuación de la Charanga Archipiélago en la Cabalgata del Gáldar Pride</t>
  </si>
  <si>
    <t>-;DECRETO 2024-1566 [Resolución PR/2024/706 - Contratación menor de suministros y servicios ] -- Órgano de Contratación -- 03/06/2024</t>
  </si>
  <si>
    <t>G76348911</t>
  </si>
  <si>
    <t>ASOC CHARANGA ARCHIPIELAGO</t>
  </si>
  <si>
    <t>8736/2024</t>
  </si>
  <si>
    <t>Contrato Menor Servicios - Clases de Inglés del PFAE Restaurante 8.520,00, María de las Nieves Quesada Pérez (45377839N), Impartición de 355 horas de Inglés Profesional correspondiente al Módulo de Formación MF 1051_2 del  Ctfdo. de Prof. HOTR0608 del PFAE GÁLDAR RESTAURANTE 2023. Con cargo al PFAE GÁLDAR RESTAURANTE 2023</t>
  </si>
  <si>
    <t>-;DECRETO 2024-1646 [Resolución PR/2024/795 - Contratación menor de suministros y servicios ] -- Órgano de Contratación -- 11/06/2024</t>
  </si>
  <si>
    <t>8738/2024</t>
  </si>
  <si>
    <t>Contrato Menor Suministros - POR MATERIAL DE ELECTRICIDAD PARA SUBSANAR LA OCA DEL POLIDEPORTIVO JUAN VEGA MATEOS  1.347,24, INSTALADORA QUINTANA S.A. (A35107325), Adquisición de material de electricidad para subsanar requerimiento de la OCA(industria) Polideportivo Juan Vega Mateos</t>
  </si>
  <si>
    <t>DECRETO 2024-1375 [Resolución PR/2024/589 - Contratación menor de suministros y servicios ] -- Órgano de Contratación -- 22/05/2024</t>
  </si>
  <si>
    <t>8739/2024</t>
  </si>
  <si>
    <t>Contrato Menor Suministros - Por adquisición instrumentos para la escuela de música. 7.136,77, MUSIC ARTE SCP CASA DE LA MÚSICA (J35398106), 540 ESCUELA DE MÚSICA #, Adquisición de instrumentos musicales y accesorios otorgados en subvención de la Consejería de Educación del Cabildo de Gran Canaria, Adquisición de instrumentos musicales y accesorios según subvención otorgada por la Consejería de Educación del Cabildo de Gran Canaria., Adquisición del instrumental y accesorios adjudicado a Music Arte, Casa de la Música por mejores precios de los presupuestos solicitados, Adquisición de instrumentos musicales y accesorios otorgados en subvención de la Consejería de Educación del Cabildo de Gran Canaria, Adquisición de instrumentos musicales y accesorios y necesidad de justificar la subvención antes del 30 de junio, justificantes de abono incluido.</t>
  </si>
  <si>
    <t>-;DECRETO 2024-2439 [Resolución PR/2024/1323 - Contratación menor de suministros y servicios ] -- Órgano de Contratación -- 18/07/2024</t>
  </si>
  <si>
    <t>J35398106</t>
  </si>
  <si>
    <t>MUSIC ARTE SCP CASA DE LA MÚSICA</t>
  </si>
  <si>
    <t>8749/2024</t>
  </si>
  <si>
    <t>Contrato Menor Suministros - Por compra de luminarias para la escuela de música. 312,01, DIEXFE, S.L. (B15053952), 540 ESCUELA DE MÚSICA #, Cambios de Luminaria en 3 aulas de la Escuela Municipal de Música de Música (Casa de la Juventud) debido a cambio de formato al instalar falsos techos y pasar de luz en fluorescentes a led empotrado de 60x60 en los falsos techos (4 unidades por aula), Cambios de Luminaria en 3 aulas de la Escuela Municipal de Música de Música (Casa de la Juventud) debido a cambio de formato al instalar falsos techos y pasar de luz en fluorescentes a led empotrado de 60x60 en los falsos techos (4 unidades por aula), Al instalar falsos techos en 3 de las aulas es necesario cambiar las luces de luminaria flourescentes a led empotrables de 60x60, Cambios de Luminaria en 3 aulas de la Escuela Municipal de Música de Música (Casa de la Juventud) debido a cambio de formato al instalar falsos techos y pasar de luz en fluorescentes a led empotrado de 60x60 en los falsos techos (4 unidades por aula), Adquisición de 12 luminarias led empotrables de 60x60 cms 4000k para realizar la sustitución de las luminarias en 3 aulas de la Escuela Municipal de Música de flourescentes a luminarias led empotrables en los nuevos falsos techos de 60x60 cms</t>
  </si>
  <si>
    <t>DECRETO 2024-2529 [Resolución PR/2024/577 - Contratación menor de suministros y servicios ] -- Órgano de Contratación -- 22/07/2024</t>
  </si>
  <si>
    <t>8790/2024</t>
  </si>
  <si>
    <t>Contrato Menor Servicios - Servicio de megafonía para evento en Caideros 300,00, JOEL OSSORIO PEREZ (78519900Q), Servicio megafonía para celebración de evento de Caideros</t>
  </si>
  <si>
    <t>-;DECRETO 2024-2278 [Resolución PR/2024/1165 - Contratación menor de suministros y servicios ] -- Órgano de Contratación -- 15/07/2024</t>
  </si>
  <si>
    <t>8796/2024</t>
  </si>
  <si>
    <t>Contrato Menor Servicios - Transporte, alquiler, montaje y desmontaje de carpas, mesas plegables y sillas para la Feria del Queso 2024 2.257,70, FRANCISCO JAVIER LUJAN SUAREZ (42859165E), Transporte, alquiler, montaje y desmontaje de carpas, mesas plegables y sillas para la Feria del Queso 2024. En total se montaron y desmontaron 11 carpas de 3X2 cedidas por la empresa contratada, 58 carpas de 3X3 propiedad del Ayuntamiento de Gáldar, 11 mesas plegables y 22 sillas.</t>
  </si>
  <si>
    <t>DECRETO 2024-1351 [Resolución PR/2024/540 - Contratación menor de suministros y servicios ] -- Órgano de Contratación -- 20/05/2024</t>
  </si>
  <si>
    <t>8801/2024</t>
  </si>
  <si>
    <t>Contrato Menor Suministros - Ampliación de alarma y cámaras de seguridad para las aulas de PFAE en la Casa de la Juventud 1.630,71, CONTROL VISION S.L. (B35838291), Se necesita una ampliación de alarma además de cámaras de seguridad con su instalación en los distintos talleres y aulas del PFAE en la Casa de la Juventud para la vigilancia y control.</t>
  </si>
  <si>
    <t>-;-;DECRETO 2024-2313 [Resolución PR/2024/1166 - Contratación menor de suministros y servicios ] -- Órgano de Contratación -- 16/07/2024</t>
  </si>
  <si>
    <t>8802/2024</t>
  </si>
  <si>
    <t>DECRETO 2024-1360 [Resolución PR/2024/532 - Contratación menor de suministros y servicios ] -- Órgano de Contratación -- 21/05/2024</t>
  </si>
  <si>
    <t>8807/2024</t>
  </si>
  <si>
    <t>Contrato Menor Servicios - Por servicios para el traslado de los componentes del grupo Bombai para el festival la Guancha - 3.669,00 €, Viajes Tizziri S.L (B76015486), Por servicios para el traslado de los componentes del grupo Bombai para el festival la Guancha</t>
  </si>
  <si>
    <t>Resolución PR/2024/530 - Contratación menor de suministros y servicios -- Órgano de Contratación -- 22/05/2024</t>
  </si>
  <si>
    <t>8809/2024</t>
  </si>
  <si>
    <t>Contrato Menor Servicios - Por servicios para el traslado de los componentes del grupo Guarana para el festival la Guancha - 2.569,00 €, Viajes Tizziri S.L (B76015486), Por servicios para el traslado de los componentes del grupo Guarana para el festival la Guancha</t>
  </si>
  <si>
    <t>Resolución PR/2024/529 - Contratación menor de suministros y servicios -- Órgano de Contratación -- 22/05/2024</t>
  </si>
  <si>
    <t>8810/2024</t>
  </si>
  <si>
    <t>DECRETO 2024-1470 [Resolución PR/2024/520 - Contratación menor de suministros y servicios ] -- Órgano de Contratación -- 27/05/2024</t>
  </si>
  <si>
    <t>8811/2024</t>
  </si>
  <si>
    <t>Contrato Menor Obras - Se necesita la contratación de empresa, para la realización de  reparación y mejoras en la acera de la calle Pío X en Sardina. 16.780,63, MONTESDEOCA CASTELLANO 2020 S.L. (B35263094), 420 VÍAS Y OBRAS-TALLERES MUNICIPALES #, La contratación de empresa, para la realización de reparación y mejoras en la acera de la calle Pío X en Sardina.</t>
  </si>
  <si>
    <t>-;DECRETO 2024-1548 [Resolución PR/2024/696 - Contratación menor de obras] -- Órgano de Contratación -- 03/06/2024</t>
  </si>
  <si>
    <t>8812/2024</t>
  </si>
  <si>
    <t>Contrato Menor Servicios - Actuación de DJ Aithamy en el Festival la Guancha - 1.000,00 €, AITHAMY MEDEROS SOSA (21105284R), Actuación de DJ Aithamy en el Festival la Guancha</t>
  </si>
  <si>
    <t>Resolución PR/2024/565 - Contratación menor de suministros y servicios -- Órgano de Contratación -- 22/05/2024</t>
  </si>
  <si>
    <t>21105284R</t>
  </si>
  <si>
    <t>AITHAMY MEDEROS SOSA</t>
  </si>
  <si>
    <t>8813/2024</t>
  </si>
  <si>
    <t>Contrato Menor Servicios - Paseo en burro, elaboración de quesos y trilla de dos yuntas de vaca con transporte para la celebración de la Fiesta de la Lana en Caideros 1.000,00, CLUB DE ARRASTRE EL TRILLO GRAN CANARIA (G76239987), Paseo en burro, elaboración de quesos y trilla de dos yuntas de vaca con transporte para la celebración de la Fiesta de la Lana en Caideros</t>
  </si>
  <si>
    <t>-;DECRETO 2024-2349 [Resolución PR/2024/1269 - Contratación menor de suministros y servicios ] -- Órgano de Contratación -- 16/07/2024</t>
  </si>
  <si>
    <t>CLUB DE ARRASTRE EL TRILLO GRAN CANARIA</t>
  </si>
  <si>
    <t>8823/2024</t>
  </si>
  <si>
    <t>Contrato Menor Servicios - Contratación de diferentes artistas e invitados para la gala de los premios Arcoiris - 10.673,25 €, nikola vaho sl (B76313105), Contratación de diferentes artistas e invitados para la gala de los premios Arcoiris</t>
  </si>
  <si>
    <t>-;DECRETO 2024-1564 [Resolución PR/2024/710 - Contratación menor de suministros y servicios ] -- Órgano de Contratación -- 03/06/2024</t>
  </si>
  <si>
    <t>B76313105</t>
  </si>
  <si>
    <t>nikola vaho sl</t>
  </si>
  <si>
    <t>8826/2024</t>
  </si>
  <si>
    <t>Contrato Menor Servicios - Actuación de la agrupación musical Facaracas en la fiesta de la Lana - 1.000,00 €, AGRUPACIÓN MUSICAL FACARACAS (G35705474), Actuación de la agrupación musical Facaracas en la fiesta de la Lana</t>
  </si>
  <si>
    <t>-;DECRETO 2024-1578 [Resolución PR/2024/707 - Contratación menor de suministros y servicios ] -- Órgano de Contratación -- 05/06/2024</t>
  </si>
  <si>
    <t>G35705474</t>
  </si>
  <si>
    <t>AGRUPACIÓN MUSICAL FACARACAS</t>
  </si>
  <si>
    <t>8832/2024</t>
  </si>
  <si>
    <t>Contrato Menor Servicios - Por servicios de Hospitalito para la cabalgata y concierto del Gáldar Pride - 1.000,00 €, SERVICIO DE AMBULANCIAS GARCIA TACORONTE S.L. (B35278555), Por servicios de Hospitalito para la cabalgata y concierto del Gáldar Pride</t>
  </si>
  <si>
    <t>-;DECRETO 2024-1556 [Resolución PR/2024/705 - Contratación menor de suministros y servicios ] -- Órgano de Contratación -- 03/06/2024</t>
  </si>
  <si>
    <t>8833/2024</t>
  </si>
  <si>
    <t>Contrato Menor Obras - Obra urgente de reparación de muro y nuevo vallado en Parque Infantil de Taya.  Concejalía Parques y Jardines 7.083,40, RAUL PULIDO MENDOZA (45757614B), Obra urgente de reparación de muro y nuevo vallado en Parque Infantil de Taya. Concejalía Parques y Jardines</t>
  </si>
  <si>
    <t>DECRETO 2024-1462 [Resolución PR/2024/660 - Contratación menor de obras] -- Órgano de Contratación -- 27/05/2024</t>
  </si>
  <si>
    <t>8838/2024</t>
  </si>
  <si>
    <t>Contrato Menor Suministros - Compra de instrumentos para la escuela de música 1.242,00, Musical Las Palmas, SCP (J76145333), 540 ESCUELA DE MÚSICA #, Adquisición de instrumentos musicales y accesorios otorgados en subvención de la Consejería de Educación del Cabildo de Gran Canaria, Adquisición de instrumentos musicales y accesorios según subvención otorgada por la Consejería de Educación del Cabildo de Gran Canaria., Adquisición del instrumental y accesorios adjudicado a Music Arte, Casa de la Música por mejores precios de los presupuestos solicitados, Adquisición de instrumentos musicales y accesorios otorgados en subvención de la Consejería de Educación del Cabildo de Gran Canaria, Adquisición de instrumentos musicales y accesorios y necesidad de justiifcar la subvención antes del 30 de Junio, justificantes de abono incluidos.</t>
  </si>
  <si>
    <t>DECRETO 2024-2270 [Resolución PR/2024/1068 - Contratación menor de suministros y servicios ] -- Órgano de Contratación -- 15/07/2024</t>
  </si>
  <si>
    <t>J76145333</t>
  </si>
  <si>
    <t>8842/2024</t>
  </si>
  <si>
    <t>Contrato Menor Suministros - POLIZA SEGURO ACTIVIDAD DEPORTIVA PLAYA PROYECTO ENVEJECIMIENTO ACTIVO 162,23, MAPFRE VIDA S.A. SEGUROS (A28229599), POLIZA SEGURO ACTIVIDAD DEPORTIVA PLAYA PROYECTO ENVEJECIMIENTO ACTIVO</t>
  </si>
  <si>
    <t>DECRETO 2024-1364 [Resolución PR/2024/548 - Contratación menor de suministros y servicios ] -- Órgano de Contratación -- 21/05/2024</t>
  </si>
  <si>
    <t>A28229599</t>
  </si>
  <si>
    <t>MAPFRE VIDA S.A. SEGUROS</t>
  </si>
  <si>
    <t>8843/2024</t>
  </si>
  <si>
    <t>Contrato Menor Servicios - Servicio de realización de 2 bustos con hombros de escultura en bronce. 14.800,00, ANTONIO MARLON ROSARIO DEL RODRIGUEZ (49407374Q), Servicio de realización de 2 bustos en bronce.</t>
  </si>
  <si>
    <t>-;-;DECRETO 2024-2269 [Resolución PR/2024/1264 - Contratación menor de suministros y servicios ] -- Órgano de Contratación -- 15/07/2024</t>
  </si>
  <si>
    <t>49407374Q</t>
  </si>
  <si>
    <t>ANTONIO MARLON ROSARIO DEL RODRIGUEZ</t>
  </si>
  <si>
    <t>8862/2024</t>
  </si>
  <si>
    <t>Contrato Menor Suministros - Adquisición e instalación de caldera para la Residencia Genoveva Pérez 3.103,00, MARCOS RODRÍGUEZ GONZÁLEZ (45770941K), 690 RESIDENCIA DE MAYORES, Adquisición de una caldera marca Saunier Duval Modelo Therma Condens 25kw Gas.</t>
  </si>
  <si>
    <t>DECRETO 2024-1377 [Resolución PR/2024/567 - Contratación menor de suministros y servicios ] -- Órgano de Contratación -- 22/05/2024</t>
  </si>
  <si>
    <t>45770941K</t>
  </si>
  <si>
    <t>MARCOS RODRÍGUEZ GONZÁLEZ</t>
  </si>
  <si>
    <t>8865/2024</t>
  </si>
  <si>
    <t>Contrato Menor Servicios - Servicios de redacción "Proyecto de urbanización para obra civil en la UAS-3 en el barrio de Sardina en t.m. de Gáldar" 15.675,50, AARON MARTIN ARROCHA (42188784E), Honorarios redacción "Proyecto de urbanización para obra civil en la UAS-3 en el barrio de Sardina en t.m. de Gáldar"</t>
  </si>
  <si>
    <t>DECRETO 2024-2044 [Resolución PR/2024/925 - Contratación menor de suministros y servicios ] -- Órgano de Contratación -- 01/07/2024</t>
  </si>
  <si>
    <t>8866/2024</t>
  </si>
  <si>
    <t>Contrato Menor Suministros - 2000 Folletos del programa de la Fiesta de la Lana - 834,60 €, CARMELO DIAZ GONZALEZ (42790188E), 2000 Folletos de Fiesta de la Lana,</t>
  </si>
  <si>
    <t>-;DECRETO 2024-1592 [Resolución PR/2024/709 - Contratación menor de suministros y servicios ] -- Órgano de Contratación -- 06/06/2024</t>
  </si>
  <si>
    <t>8875/2024</t>
  </si>
  <si>
    <t>-;-;DECRETO 2024-2140 [Resolución PR/2024/1164 - Contratación menor de suministros y servicios ] -- Órgano de Contratación -- 08/07/2024</t>
  </si>
  <si>
    <t>8881/2024</t>
  </si>
  <si>
    <t>DECRETO 2024-1381 [Resolución PR/2024/575 - Contratación menor de suministros y servicios ] -- Órgano de Contratación -- 22/05/2024</t>
  </si>
  <si>
    <t>8887/2024</t>
  </si>
  <si>
    <t>Contrato Menor Servicios - Contrato menor de servicios  de traslado de alumnos , desde diferentes centros , para actividades de la Concejalía de Educación, en la Plaza de Santiago .        en la Plaza de Santiago . 262,10, VICTOR DANIEL SUAREZ VEGA (78488178B), Se necesita la contratación de este servicio , para el traslado de alumnos , desde diferentes centros , para actividades de la Concejalía de Educación , en la Plaza de Santiago .</t>
  </si>
  <si>
    <t>DECRETO 2024-1506 [Resolución PR/2024/673 - Contratación menor de suministros y servicios ] -- Órgano de Contratación -- 29/05/2024</t>
  </si>
  <si>
    <t>8911/2024</t>
  </si>
  <si>
    <t>-;DECRETO 2024-1594 [Resolución PR/2024/718 - Contratación menor de suministros y servicios ] -- Órgano de Contratación -- 06/06/2024</t>
  </si>
  <si>
    <t>8956/2024</t>
  </si>
  <si>
    <t>Contrato Menor Servicios - Redacción de proyecto para suministro eléctrico de BT., A.P. y canalización de telecominicaciones en la Urbanización UAS-3 en el barrio de Sardina t.m. de Gáldar. 15.408,00, JOSE GONZALO JIMENEZ LUJAN (43277276Q), Honorarios Redacción de proyecto para suministro eléctrico de BT., A.P. y canalización de telecominicaciones en la Urbanización UAS-3 en el barrio de Sardina t.m. de Gáldar.</t>
  </si>
  <si>
    <t>DECRETO 2024-2045 [Resolución PR/2024/926 - Contratación menor de suministros y servicios ] -- Órgano de Contratación -- 01/07/2024</t>
  </si>
  <si>
    <t>43277276Q</t>
  </si>
  <si>
    <t>JOSE GONZALO JIMENEZ LUJAN</t>
  </si>
  <si>
    <t>8958/2024</t>
  </si>
  <si>
    <t>DECRETO 2024-1415 [Resolución PR/2024/613 - Contratación menor de suministros y servicios ] -- Órgano de Contratación -- 23/05/2024</t>
  </si>
  <si>
    <t>8968/2024</t>
  </si>
  <si>
    <t>Contrato Menor Suministros - Suministro agua de consumo para el PFAE Restaurante 500,00, AGUACANA S.A. (A35075183), Abastecer de agua de consumo al personal del PFAE RESTAURANTE durante su jornada laboral en la Casa de la Juventud. Con cargo al PFAE RESTAURANTE 2023</t>
  </si>
  <si>
    <t>DECRETO 2024-1432 [Resolución PR/2024/627 - Contratación menor de suministros y servicios ] -- Órgano de Contratación -- 24/05/2024</t>
  </si>
  <si>
    <t>8976/2024</t>
  </si>
  <si>
    <t>Contrato Menor Suministros - Suministro agua de consumo PFAE Gáldar Turístico 650,05, AGUACANA S.A. (A35075183), Abastecer de agua de consumo propio al Alumnado trabajador y Equipo técnico del PFAE TURÍSTICO, alquiler de dispensador y  suministro de agua durante todo el año  hasta la finalización del proyecto con cargo al PFAE TURÍSTICO</t>
  </si>
  <si>
    <t>DECRETO 2024-2417 [Resolución PR/2024/652 - Contratación menor de suministros y servicios ] -- Órgano de Contratación -- 18/07/2024</t>
  </si>
  <si>
    <t>8979/2024</t>
  </si>
  <si>
    <t>Contrato Menor Servicios - Redacción del proyecto de Mejora de la Red de Saneamiento del núcleo de Caleta de Arriba, t.m. de Gáldar. 10.486,00, RITO MEDINA GONZALEZ (42846377E), Redacción del proyecto de Mejora de la Red de Saneamiento del núcleo de Caleta de Arriba, t.m. de Gáldar.</t>
  </si>
  <si>
    <t>DECRETO 2024-1414 [Resolución PR/2024/581 - Contratación menor de suministros y servicios ] -- Órgano de Contratación -- 23/05/2024</t>
  </si>
  <si>
    <t>8992/2024</t>
  </si>
  <si>
    <t>Contrato Menor Servicios - Redacción de proyecto de estabilización de talud en Sardina del Norte (2ª fase) en el TM de Gáldar 8.000,00, TOMAS ANTONIO RAMOS RETUERTO (10567339N), Redacción de proyecto de estabilización de talud en Sardina del Norte (2ª fase) en el TM de Gáldar</t>
  </si>
  <si>
    <t>DECRETO 2024-1775 [Resolución PR/2024/927 - Contratación menor de suministros y servicios ] -- Órgano de Contratación -- 14/06/2024</t>
  </si>
  <si>
    <t>10567339N</t>
  </si>
  <si>
    <t>TOMAS ANTONIO RAMOS RETUERTO</t>
  </si>
  <si>
    <t>8996/2024</t>
  </si>
  <si>
    <t>Contrato Menor Suministros - Adquisición de Menaje para el Pfae Restaurante 211,80, BENITEZ MENAJE S.L. (B35309335), Adquisición del menaje necesario para impartir las clases prácticas de bar y restauración en el PFAE RESTAURANTE. Con Cargo al PFAE RESTAURANTE 2023</t>
  </si>
  <si>
    <t>DECRETO 2024-1430 [Resolución PR/2024/623 - Contratación menor de suministros y servicios ] -- Órgano de Contratación -- 24/05/2024</t>
  </si>
  <si>
    <t>9008/2024</t>
  </si>
  <si>
    <t>Contrato Menor Suministros - Por compra de agua para personal y alumnos pfae galdar cocina 550,00, AGUACANA S.A. (A35075183), 350 AGENCIA DE DESARROLLO LOCAL (AEDL) #, 220 garrafas de agua para consumo( previsión de once meses) del equipo técnico y alumnado del pfae cocina.</t>
  </si>
  <si>
    <t>DECRETO 2024-1481 [Resolución PR/2024/658 - Contratación menor de suministros y servicios ] -- Órgano de Contratación -- 28/05/2024</t>
  </si>
  <si>
    <t>9011/2024</t>
  </si>
  <si>
    <t>Contrato Menor Obras - POR SUMINISTRO E INTALACION PEQUEÑO SERVICIO EN LA ESCUELA DE MUSICA. 1.498,00, Carlos Gustavo Mendoza Mendoza (78502902S), 540 ESCUELA DE MÚSICA #, Instalación de un pequeño servicio con una obra desmontable consistente en paredes divisorias de Pladur, vasija infantil y conexión de agua  dentro del Aula 15B de la Casa de la Juventud para los niños de 4 a 6 años que cursan Música y Movimiento en ese Aula., Instalación de un pequeño servicio con una obra desmontable consistente en paredes divisorias de Pladur, vasija infantil y conexión de agua  dentro del Aula 15B de la Casa de la Juventud para los niños de 4 a 6 años que cursan Música y Movimiento en ese Aula., Suministro e Instalación de un pequeño servicio con una obra desmontable consistente en paredes divisorias de Pladur, vasija infantil y conexión de agua  dentro del Aula 15B de la Casa de la Juventud para los niños de 4 a 6 años que cursan Música y Movimiento en ese Aula.</t>
  </si>
  <si>
    <t>-;DECRETO 2024-4390 [Resolución PR/2024/2733 - Contratación menor de obras] -- Órgano de Contratación -- 17/12/2024</t>
  </si>
  <si>
    <t>9016/2024</t>
  </si>
  <si>
    <t>Contrato Menor Suministros - Se necesita la compra de material, para reparación de imbornal de pluviales en la Calle Felipe Ruiz Santana en Barrial. 71,12, MATERIALES DE CONSTRUCCIÓN GIL CHINEA SL (B35325653), 420 VÍAS Y OBRAS-TALLERES MUNICIPALES #, La compra de material, para reparación de imbornal de pluviales en la Calle Felipe Ruiz Santana en Barrial.</t>
  </si>
  <si>
    <t>DECRETO 2024-1431 [Resolución PR/2024/629 - Contratación menor de suministros y servicios ] -- Órgano de Contratación -- 24/05/2024</t>
  </si>
  <si>
    <t>9021/2024</t>
  </si>
  <si>
    <t>Contrato Menor Suministros - Se necesita la compra de tapa de arqueta, para reparación de imbornal de pluviales en la Calle Felipe Ruiz Santana en Barrial. 156,04, MATERIALES DE CONSTRUCCIÓN GIL CHINEA SL (B35325653), 430 ALCANTARILLADO #, La compra de tapa de arqueta, para reparación de imbornal de pluviales en la Calle Felipe Ruiz Santana en Barrial. Ya que la tapa que se valoró inicialmente no es adecuada al sitio donde va ubicada necesitando una mayor resistencia al ir en la zona de rodadura de la vía.</t>
  </si>
  <si>
    <t>-;-;DECRETO 2024-1950 [Resolución PR/2024/931 - Contratación menor de suministros y servicios ] -- Órgano de Contratación -- 26/06/2024</t>
  </si>
  <si>
    <t>9032/2024</t>
  </si>
  <si>
    <t>Contrato Menor Suministros - Por compra de colorantes y sacos para las alfombras del Corpus Christi - 1.462,39 €, MATERIALES DE CONSTRUCCIÓN GIL CHINEA SL (B35325653), Por compra de colorantes y sacos para las alfombras del Corpus Christi</t>
  </si>
  <si>
    <t>-;DECRETO 2024-1582 [Resolución PR/2024/719 - Contratación menor de suministros y servicios ] -- Órgano de Contratación -- 06/06/2024</t>
  </si>
  <si>
    <t>9033/2024</t>
  </si>
  <si>
    <t>Contrato Menor Suministros - Por compra de llave para los urinarios del baño del Centro Cultural Guaires - 66,03 €, MATERIALES DE CONSTRUCCIÓN GIL CHINEA SL (B35325653), Por compra de llave para los urinarios del baño del Centro Cultural Guaires</t>
  </si>
  <si>
    <t>DECRETO 2024-1413 [Resolución PR/2024/611 - Contratación menor de suministros y servicios ] -- Órgano de Contratación -- 23/05/2024</t>
  </si>
  <si>
    <t>9038/2024</t>
  </si>
  <si>
    <t>Contrato Menor Servicios - POR SERVICIOS DE MEGAFONÍA PARA LA SUBIDA A JUNCALILLO 2024 290,00, JOEL OSSORIO PEREZ (78519900Q), Servicio de megafonía para la Subida a Juncalillo 2024</t>
  </si>
  <si>
    <t>-;DECRETO 2024-1884 [Resolución PR/2024/904 - Contratación menor de suministros y servicios ] -- Órgano de Contratación -- 21/06/2024</t>
  </si>
  <si>
    <t>9040/2024</t>
  </si>
  <si>
    <t>Contrato Menor Servicios - Servicio gestión de billetes de barco, participantes de Tertulias en el Museo. Concejalía Museos 177,00, Viajes Tizziri S.L (B76015486), contratación de un servicio de gestión de billetes de barco desplazamiento participantes en Tertulias en el Museo.</t>
  </si>
  <si>
    <t>DECRETO 2024-1422 [Resolución PR/2024/616 - Contratación menor de suministros y servicios ] -- Órgano de Contratación -- 23/05/2024</t>
  </si>
  <si>
    <t>9043/2024</t>
  </si>
  <si>
    <t>Contrato Menor Servicios - Servicio de alojamiento de participantes en las Tertulias en el Museo. Concejalía Museos 281,93, LA MARQUESINA GESTION DE RESTAURANTE SL (B76362417), Contratación de un servio de alojamiento para participantes en las Tertulias en el Museo</t>
  </si>
  <si>
    <t>DECRETO 2024-1419 [Resolución PR/2024/614 - Contratación menor de suministros y servicios ] -- Órgano de Contratación -- 23/05/2024</t>
  </si>
  <si>
    <t>9047/2024</t>
  </si>
  <si>
    <t>Contrato Menor Suministros - Compra de Led redondos blaco luz fria ajustable 153,52, MATERIALES DE CONSTRUCCIÓN GIL CHINEA SL (B35325653), 160 OFICINA DE ATENCIÓN CIUDADANA (OAC), Compra de Led redondos blanco luz fría ajustable en la Oficina Atención a la Ciudadanía.</t>
  </si>
  <si>
    <t>DECRETO 2024-1423 [Resolución PR/2024/618 - Contratación menor de suministros y servicios ] -- Órgano de Contratación -- 23/05/2024</t>
  </si>
  <si>
    <t>9048/2024</t>
  </si>
  <si>
    <t>Contrato Menor Suministros - Adquisición cajas de cartón para documentación de las mesas electrorales Elecciones Europeas junio 2024. Concejalía de Presidencia 25,96, CANARIAS EXPLOSIVOS, S.A. (A28034247), Adquisición de cajas de cartón para documentación mesas electorales Europeas junio 2024.</t>
  </si>
  <si>
    <t>DECRETO 2024-1468 [Resolución PR/2024/664 - Contratación menor de suministros y servicios ] -- Órgano de Contratación -- 27/05/2024</t>
  </si>
  <si>
    <t>9050/2024</t>
  </si>
  <si>
    <t>Contrato Menor Suministros - POR REDES PARA LAS PORTERÍAS DE LAS CANCHAS POLIDEPORTIVAS MUNICIPALES 545,38, PEDRO PABLO TACORONTE MENDOZA (78472968G), Adquisición de redes para las porterías de las canchas polideportivas municipales</t>
  </si>
  <si>
    <t>-;DECRETO 2024-1552 [Resolución PR/2024/688 - Contratación menor de suministros y servicios ] -- Órgano de Contratación -- 03/06/2024</t>
  </si>
  <si>
    <t>9051/2024</t>
  </si>
  <si>
    <t>Contrato Menor Suministros - Adquisición de bolsas de rafia para distribución de documentación a mesas electorales Europeas 2024. Concejalía de Presidencia 12,06, MATERIALES DE CONSTRUCCIÓN GIL CHINEA SL (B35325653), Adquisición de bolsas de rafia distribución documentación en mesas electorales Elecciones Europeas de junio de 2024,</t>
  </si>
  <si>
    <t>DECRETO 2024-1418 [Resolución PR/2024/615 - Contratación menor de suministros y servicios ] -- Órgano de Contratación -- 23/05/2024</t>
  </si>
  <si>
    <t>9052/2024</t>
  </si>
  <si>
    <t>Contrato Menor Suministros - COMPRA DE BOMBILLAS LED LUZ FRIA PARA LA OFICINA ATENCIÓN A LA CIUDADANIA 14,83, MATERIALES DE CONSTRUCCIÓN GIL CHINEA SL (B35325653), 160 OFICINA DE ATENCIÓN CIUDADANA (OAC), COMPRA DE BOMBILLAS LED LUZ FRIA PARA LA OFICINA ATENCIÓN A LA CIUDADANIA</t>
  </si>
  <si>
    <t>DECRETO 2024-1428 [Resolución PR/2024/619 - Contratación menor de suministros y servicios ] -- Órgano de Contratación -- 24/05/2024</t>
  </si>
  <si>
    <t>9061/2024</t>
  </si>
  <si>
    <t>Contrato Menor Obras - Obra conexión abastecimiento, telecominicaciones y trabajos complementarios en el Nuevo IES de Gáldar. 42.777,31, FRANCISCO PEREZ JORGE (43245399V), Obras de conexión de abastecimiento, telecomunicaciones  y trabajos complementarios Nuevo I.E.S de Gáldar, en t.m. de Gáldar.</t>
  </si>
  <si>
    <t>DECRETO 2024-2077 [Resolución PR/2024/947 - Contratación menor de obras] -- Órgano de Contratación -- 03/07/2024</t>
  </si>
  <si>
    <t>9062/2024</t>
  </si>
  <si>
    <t>Contrato Menor Suministros - POR PRODUCTOS QUÍMICOS PARA EL TRATAMIENTO DEL AGUA DE LA PISCINA 154,50, Productos Químicos Brisas Canarias SL. (B35461466), Suministro de productos químicos para el tratamiento del agua de la piscina</t>
  </si>
  <si>
    <t>DECRETO 2024-1417 [Resolución PR/2024/601 - Contratación menor de suministros y servicios ] -- Órgano de Contratación -- 23/05/2024</t>
  </si>
  <si>
    <t>9063/2024</t>
  </si>
  <si>
    <t>DECRETO 2024-1471 [Resolución PR/2024/665 - Contratación menor de suministros y servicios ] -- Órgano de Contratación -- 27/05/2024</t>
  </si>
  <si>
    <t>9064/2024</t>
  </si>
  <si>
    <t>Contrato Menor Servicios - POR TRABAJOS DE ROTULACIÓN Y CARTELERÍA 530,72, JUAN ANTONIO JIMENEZ SAAVEDRA (78520740M), Trabajos de rotulación y cartelería</t>
  </si>
  <si>
    <t>DECRETO 2024-1416 [Resolución PR/2024/600 - Contratación menor de suministros y servicios ] -- Órgano de Contratación -- 23/05/2024</t>
  </si>
  <si>
    <t>9195/2024</t>
  </si>
  <si>
    <t>Contrato Menor Suministros - Adquisición de plantas para NUEVA Zona ajardinada en San Sebatián. Concejalía Parques y Jardines 1.019,95, VIVEROS GODOY SL (B35241470), Adquisición plantas para nueva zona ajardinada  la zona de la Ermita de San Sebastián.</t>
  </si>
  <si>
    <t>-;DECRETO 2024-1744 [Resolución PR/2024/840 - Contratación menor de suministros y servicios ] -- Órgano de Contratación -- 13/06/2024</t>
  </si>
  <si>
    <t>9208/2024</t>
  </si>
  <si>
    <t>Contrato Menor Suministros - Adquisición de maquinaria y menaje para la puesta en marcha del Pfae Restaurante 1.650,10, MAQUINARIA Y MENAJE DE HOSTELERIA, S.L. (B35216357), Adquisición de menaje y utillaje necesario para la puesta en marcha del PFAE "GÁLDAR RESTAURANTE". Con cargo al PFAE "GÁLDAR RESTAURANTE 2023".</t>
  </si>
  <si>
    <t>DECRETO 2024-1461 [Resolución PR/2024/662 - Contratación menor de suministros y servicios ] -- Órgano de Contratación -- 27/05/2024</t>
  </si>
  <si>
    <t>9212/2024</t>
  </si>
  <si>
    <t>Contrato Menor Servicios - Se necesita la contratación de transporte, para la recogida de pienso en diversas empresas para la feria de ganado de Caideros. 540,04, JOSE MANUEL DIAZ MENDOZA (78466579D), 420 VÍAS Y OBRAS-TALLERES MUNICIPALES #, La contratación de transporte, para la recogida de pienso en diversas empresas para la feria de ganado de Caideros.</t>
  </si>
  <si>
    <t>-;DECRETO 2024-1502 [Resolución PR/2024/755 - Contratación menor de suministros y servicios ] -- Órgano de Contratación -- 29/05/2024</t>
  </si>
  <si>
    <t>9213/2024</t>
  </si>
  <si>
    <t>Contrato Menor Servicios - Se necesita la contratación de empresa de transporte, para el traslado de material  necesario para la feria de ganado del Caideros. 797,20, JOSE MANUEL DIAZ MENDOZA (78466579D), 420 VÍAS Y OBRAS-TALLERES MUNICIPALES #, La contratación de empresa de transporte, para el traslado de material  necesario para la feria de ganado del Caideros.</t>
  </si>
  <si>
    <t>-;DECRETO 2024-1505 [Resolución PR/2024/756 - Contratación menor de suministros y servicios ] -- Órgano de Contratación -- 29/05/2024</t>
  </si>
  <si>
    <t>9216/2024</t>
  </si>
  <si>
    <t>Contrato Menor Servicios - Se necesita la contratación de empresa, para la instalación de sombreado en Caideros. 3.833,91, MONTESDEOCA CASTELLANO 2020 S.L. (B35263094), 420 VÍAS Y OBRAS-TALLERES MUNICIPALES #, La contratación de empresa, para la instalación de sombreado para la feria de ganado de Caideros.</t>
  </si>
  <si>
    <t>DECRETO 2024-1467 [Resolución PR/2024/666 - Contratación menor de suministros y servicios ] -- Órgano de Contratación -- 27/05/2024</t>
  </si>
  <si>
    <t>9217/2024</t>
  </si>
  <si>
    <t>Contrato Menor Suministros - MATERIAL PRIMEROS AUXILIOS 883,53, GLOBAL EMERGENCIAS, S.L. (B76305879), MATERIAL PRIMEROS AUXILIOS PFAE GÁLDAR ACUÁTICA</t>
  </si>
  <si>
    <t>DECRETO 2024-1433 [Resolución PR/2024/641 - Contratación menor de suministros y servicios ] -- Órgano de Contratación -- 24/05/2024</t>
  </si>
  <si>
    <t>9218/2024</t>
  </si>
  <si>
    <t>Contrato Menor Suministros - Compra de 10 unidades de carpas para la Agencia de Desarrollo Local 6.420,00 financiado con subvención, FRANCISCO JAVIER LUJAN SUAREZ (42859165E), Se necesita adquirir 10 carpas 3x3 con sus contrapesos para la Agencia de Desarrollo Local para el uso en los diferentes eventos que se celebran cada año.</t>
  </si>
  <si>
    <t>DECRETO 2024-1631 [Resolución PR/2024/752 - Contratación menor de suministros y servicios ] -- Órgano de Contratación -- 10/06/2024</t>
  </si>
  <si>
    <t>9220/2024</t>
  </si>
  <si>
    <t>Contrato Menor Suministros - POR LUCES DE EMERGENCIA PARA EL POLIDEPORTIVO JUAN VEGA MATEOS 460,10, INSTALADORA QUINTANA S.A. (A35107325), Por luces de emergencia para el Polideportivo Juan Vega Mateos</t>
  </si>
  <si>
    <t>-;DECRETO 2024-1562 [Resolución PR/2024/698 - Contratación menor de suministros y servicios ] -- Órgano de Contratación -- 03/06/2024</t>
  </si>
  <si>
    <t>9229/2024</t>
  </si>
  <si>
    <t>Contrato Menor Suministros - Asquisición de material pico y piedra para jardines. Concejalía Parques y Jardines 1.890,05, DIAZ ALMEIDA S.L. (B35403021), Adquisició de picón y arena de montaña para nuevos jardines</t>
  </si>
  <si>
    <t>DECRETO 2024-1439 [Resolución PR/2024/644 - Contratación menor de suministros y servicios ] -- Órgano de Contratación -- 24/05/2024</t>
  </si>
  <si>
    <t>9245/2024</t>
  </si>
  <si>
    <t>Contrato Menor Suministros - Se necesita la compra de material, para la restauración de la madera de la casa de Pedro Espinosa. 238,03, MATERIALES DE CONSTRUCCIÓN GIL CHINEA SL (B35325653), 420 VÍAS Y OBRAS-TALLERES MUNICIPALES #, La compra de material, para la restauración de la madera de la casa de Pedro Espinosa.</t>
  </si>
  <si>
    <t>DECRETO 2024-1499 [Resolución PR/2024/667 - Contratación menor de suministros y servicios ] -- Órgano de Contratación -- 29/05/2024</t>
  </si>
  <si>
    <t>9246/2024</t>
  </si>
  <si>
    <t>Contrato Menor Suministros - Se necesita la compra de material, para la finalización de las bases de hormigón de los quioscos del cementerio. 1.373,76, DIAZ ALMEIDA S.L. (B35403021), 420 VÍAS Y OBRAS-TALLERES MUNICIPALES #, La compra de material, para la finalización de las bases de hormigón de los quioscos del cementerio.</t>
  </si>
  <si>
    <t>DECRETO 2024-1498 [Resolución PR/2024/668 - Contratación menor de suministros y servicios ] -- Órgano de Contratación -- 29/05/2024</t>
  </si>
  <si>
    <t>9255/2024</t>
  </si>
  <si>
    <t>Contrato Menor Suministros - Por compra de vestuario para pfae galdar cocina. 1.126,92, PEDRO PABLO TACORONTE MENDOZA (78472968G), 350 AGENCIA DE DESARROLLO LOCAL (AEDL) #, Compra de vestimenta para alumnado y equipo técnico, más serigrafía del vestuario (recogida en las bases para la ejecución del proyecto) del pfae COCINA. Además se incluye un sello con el número de pila del pfae necesario para la justificación del proyecto., Vestuario necesario para la ejecución del pfae COCINA , serigrafía de las diferentes prendas estipuladas en las bases del SCE.</t>
  </si>
  <si>
    <t>DECRETO 2024-1479 [Resolución PR/2024/669 - Contratación menor de suministros y servicios ] -- Órgano de Contratación -- 28/05/2024</t>
  </si>
  <si>
    <t>9256/2024</t>
  </si>
  <si>
    <t>Contrato Menor Servicios - Contratación de un camión para traslado de carpas y mesas desde las antiguas dependencias de la Policia al CEP , para actividades de la Concejalía de Educación . 855,66, ANTONIO HERNANDEZ GONZALEZ (42840896S), Se necesita la contratación de un transporte , para traslado de carpas y mesas , desde las antiguas dependencias de la policía , hasta el CEP , en San Isidro , para actividades de la Concejalía de Educación . Llevar y traer .</t>
  </si>
  <si>
    <t>DECRETO 2024-1463 [Resolución PR/2024/655 - Contratación menor de suministros y servicios ] -- Órgano de Contratación -- 27/05/2024</t>
  </si>
  <si>
    <t>9258/2024</t>
  </si>
  <si>
    <t>Contrato Menor Servicios - Recogida, cargado y traslado de mobiliario para las oficinas de ADL 267,39, ANTONIO HERNANDEZ GONZALEZ (42840896S), Se necesita recogida, carga, traslado y descarga de mobiliario necesario para el acondicionamiento de las distintas oficinas de la Agencia de Desarrollo Local</t>
  </si>
  <si>
    <t>DECRETO 2024-1632 [Resolución PR/2024/764 - Contratación menor de suministros y servicios ] -- Órgano de Contratación -- 10/06/2024</t>
  </si>
  <si>
    <t>9260/2024</t>
  </si>
  <si>
    <t>Contrato Menor Servicios - Curso de Promoción Turística. PFAE TURÍSTICO. 4.782,90, ETNOEXPERIENCE CANARIAS S.L.U. (B72536832), Diseño, gestión, organización de docencia de curso "Itinerarios de Experiencias para la Promoción Turística Local e Información al Visitante", 40 horas de docencia y pago de entradas a visitas externas de la formación con cargo al  PFAE TURÍSTICO.</t>
  </si>
  <si>
    <t>DECRETO 2024-2413 [Resolución PR/2024/700 - Contratación menor de suministros y servicios ] -- Órgano de Contratación -- 18/07/2024</t>
  </si>
  <si>
    <t>ETNOEXPERIENCE CANARIAS S.L.U.</t>
  </si>
  <si>
    <t>9275/2024</t>
  </si>
  <si>
    <t>Contrato Menor Servicios - Servicio de montaje y desmontaje de puesto Socorrismo Playa de los Dos Roques. Concejalía de Playas 129,88, ANTONIO HERNANDEZ GONZALEZ (42840896S), Servicio de montaje y desmontaje puesto socorrismo playa de los 2 Roques</t>
  </si>
  <si>
    <t>DECRETO 2024-1551 [Resolución PR/2024/685 - Contratación menor de suministros y servicios ] -- Órgano de Contratación -- 03/06/2024</t>
  </si>
  <si>
    <t>9280/2024</t>
  </si>
  <si>
    <t>Contrato Menor Servicios - Transporte, montaje, desmontaje y alquiler de Carpas para el dia de Canarias en Caideros. 2.765,95, FRANCISCO JAVIER LUJAN SUAREZ (42859165E), Transporte, montaje, desmontaje y alquiler de carpas de 3x3 para el día 30 de mayo (Día de Canarias) en Caideros.</t>
  </si>
  <si>
    <t>DECRETO 2024-1497 [Resolución PR/2024/672 - Contratación menor de suministros y servicios ] -- Órgano de Contratación -- 29/05/2024</t>
  </si>
  <si>
    <t>9282/2024</t>
  </si>
  <si>
    <t>Contrato Menor Suministros - Adquisición de uniformes y sello para estampillado del PFAE "Gáldar Restaurante" 1.102,58, PEDRO PABLO TACORONTE MENDOZA (78472968G), Proveer de polos y sudaderas al personal del PFAE "Gáldar Restaurante",  serigrafiados con los logos obligatorios;  y de un sello para el estampillado de la documentación del PFAE "Gáldar Restaurante".  Con cargo al PFAE "GALDAR RESTAURANTE 2023"</t>
  </si>
  <si>
    <t>DECRETO 2024-1563 [Resolución PR/2024/693 - Contratación menor de suministros y servicios ] -- Órgano de Contratación -- 03/06/2024</t>
  </si>
  <si>
    <t>9286/2024</t>
  </si>
  <si>
    <t>Contrato Menor Servicios - Servicio de 2 azafatas para la Feria de Ganado 2024 647,89, GRUPO SUATA CANARIAS, S.L.U (B42728006), Se necesita servicio de 2 azafatas para el evento Feria de Ganado 2024 en la Granja del Cabildo para la atención del stand</t>
  </si>
  <si>
    <t>DECRETO 2024-1606 [Resolución PR/2024/733 - Contratación menor de suministros y servicios ] -- Órgano de Contratación -- 06/06/2024</t>
  </si>
  <si>
    <t>9292/2024</t>
  </si>
  <si>
    <t>Contrato Menor Servicios - Redacción del Documento Borrador Técnico, de la MMPGO de Gáldar en los ámbitos del entorno de la Calle Orchena, la Calle Cardón, Calle Guadalete y Calle Cristóbal Colón. 14.552,00, MARTA SOSA ERDOZAIN (44714615Q), 400 URBANISMO / OFICINA TÉCNICA (Administración) #, Redacción del Documento Borrador Técnico, de la Modificacion Menor del Plan General de Ordenacion de Gáldar en los ámbitos del entorno de la Calle Orchena, la Calle Cardón, Calle Guadalete y Calle Cristóbal Colón., Redacción del Documento Borrador Técnico, de la Modificacion Menor del Plan General de Ordenacion de Gáldar en los ámbitos del entorno de la Calle Orchena, la Calle Cardón, Calle Guadalete y Calle Cristóbal Colón.</t>
  </si>
  <si>
    <t>DECRETO 2024-4397 [Resolución PR/2024/2722 - Contratación menor de suministros y servicios ] -- Órgano de Contratación -- 17/12/2024</t>
  </si>
  <si>
    <t>9293/2024</t>
  </si>
  <si>
    <t>Contrato Menor Servicios - Redacción Documento Borrador Técnico y Documento Ambiental Estratégico, de la MMPGO de Gáldar: implantación viario ortogonal C/ Lomo IV y normativa de integración paisajística parcelas colindantes cantera de Santiago. Municipio de Gálda 14.980,00, URBANFIX SLP (B76301944), Redacción Documento Borrador Técnico y Documento Ambiental Estratégico, de la MMPGO de Gáldar: implantación viario ortogonal C/ Lomo IV y normativa de integración paisajística parcelas colindantes cantera de Santiago. Municipio de Gáldar.</t>
  </si>
  <si>
    <t>-;DECRETO 2024-4376 [Resolución PR/2024/2714 - Contratación menor de suministros y servicios ] -- Órgano de Contratación -- 16/12/2024</t>
  </si>
  <si>
    <t>B76301944</t>
  </si>
  <si>
    <t>URBANFIX SLP</t>
  </si>
  <si>
    <t>9294/2024</t>
  </si>
  <si>
    <t>DECRETO 2024-1460 [Resolución PR/2024/661 - Contratación menor de suministros y servicios ] -- Órgano de Contratación -- 27/05/2024</t>
  </si>
  <si>
    <t>9296/2024</t>
  </si>
  <si>
    <t>Contrato Menor Servicios - Servicio de diseño, montaje, desmontaje y publicidad de la Exposición "Magas Enmarcadas" en Museo Agáldar. Concejalía de Museos 2.650,00, ACTURA, ARTE Y COMUNICACIÓN. SL (B76339878), Servicio de gestión de exposición "Magas Enmarcadas" en Museo Agáldar</t>
  </si>
  <si>
    <t>DECRETO 2024-1504 [Resolución PR/2024/674 - Contratación menor de suministros y servicios ] -- Órgano de Contratación -- 29/05/2024</t>
  </si>
  <si>
    <t>9298/2024</t>
  </si>
  <si>
    <t>Contrato Menor Suministros - Suministro e instalación de pavimento en Parque Infantil en calle Granadilla de Abona. Concejalía Parques y Jardines 6.206,00, RAUL PULIDO MENDOZA (45757614B), Adquisición de paviemento amortiguador para Parque Infantil en calle Garanadilla de Abona.</t>
  </si>
  <si>
    <t>DECRETO 2024-1549 [Resolución PR/2024/690 - Contratación menor de suministros y servicios ] -- Órgano de Contratación -- 03/06/2024</t>
  </si>
  <si>
    <t>9306/2024</t>
  </si>
  <si>
    <t>Contrato Menor Servicios - Actualización del proyecto de instalaciones y dirección de obra para aula de formación de empleo PFAE.Primera fase de la obra. 4.268,80, OASIS ESTUDIO, SOCIEDAD CIVIL PROFESIONAL (J16859571), Actualización del proyecto de instalaciones y dirección de obra para el aula de formación de empleo de los PFAES que se imparten en la casa de la juventud. Referente a la primera fase de la obra que incluye la electricidad, ventilación entre otras, necesarias para el acondicionamiento de las mismas.</t>
  </si>
  <si>
    <t>-;-;DECRETO 2024-3664 [Resolución PR/2024/2209 - Contratación menor de suministros y servicios ] -- Órgano de Contratación -- 31/10/2024</t>
  </si>
  <si>
    <t>9307/2024</t>
  </si>
  <si>
    <t>Contrato Menor Suministros - Suministro de varios juegos infantiles para Parque Huertas del Rey y Parque en calle Grandilla de Abona (Subvención nominativa para Proyectos de Inversión de competencia Municipal) Concejalía Parques y jardines 7.502,33, MARFUCAN (B76353507), adquisición de juegos infantiles (subvención nominativa para proyectos de inversión de competencia municipal)Huertas del Rey y calle Grandilla de Abona,</t>
  </si>
  <si>
    <t>-;DECRETO 2024-2098 [Resolución PR/2024/1018 - Contratación menor de suministros y servicios ] -- Órgano de Contratación -- 04/07/2024</t>
  </si>
  <si>
    <t>B76353507</t>
  </si>
  <si>
    <t>MARFUCAN</t>
  </si>
  <si>
    <t>9322/2024</t>
  </si>
  <si>
    <t>Contrato Menor Suministros - Se necesita la compra de material, para el vallado de la calle Delgado. 306,63, MATERIALES DE CONSTRUCCIÓN GIL CHINEA SL (B35325653), 420 VÍAS Y OBRAS-TALLERES MUNICIPALES #, La compra de material, para el vallado de la calle Delgado.</t>
  </si>
  <si>
    <t>DECRETO 2024-1550 [Resolución PR/2024/681 - Contratación menor de suministros y servicios ] -- Órgano de Contratación -- 03/06/2024</t>
  </si>
  <si>
    <t>9324/2024</t>
  </si>
  <si>
    <t>Contrato Menor Suministros - Se necesita la compra de material, para la colocación de vallado de seguridad en las obras de la concejalía de vías y obras. 98,26, MATERIALES DE CONSTRUCCIÓN GIL CHINEA SL (B35325653), 420 VÍAS Y OBRAS-TALLERES MUNICIPALES #, La compra de material, para la colocación de vallado de seguridad en las obras de la concejalía de vías y obras.</t>
  </si>
  <si>
    <t>DECRETO 2024-1553 [Resolución PR/2024/682 - Contratación menor de suministros y servicios ] -- Órgano de Contratación -- 03/06/2024</t>
  </si>
  <si>
    <t>9336/2024</t>
  </si>
  <si>
    <t>Contrato Menor Suministros - Suministro de material Tecnológico y audiovisual 1.651,62, INEXUS INFORMATICA Y DISEÑO S.L. (B35695402), 800 PARTICIPACIÓN CIUDADANA #, Adquisición de material tecnológico y audiovisual (2 pantallas de proyección, 1 proyector y 1 portátil), Adquisición de material tecnológico y audiovisual para la Concejalía de Participación Ciudadana (2 pantallas de proyección, 1 proyector y 1 portátil)- Subvención nominada para proyecto de inversión 2024. Servicio de Presidencia del Cabildo de Gran Canaria, Adquisición de material tecnológico y audiovisual (2 pantallas de proyección, 1 proyector, 1 ordenador portátil)</t>
  </si>
  <si>
    <t>DECRETO 2024-2441 [Resolución PR/2024/1325 - Contratación menor de suministros y servicios ] -- Órgano de Contratación -- 18/07/2024</t>
  </si>
  <si>
    <t>9339/2024</t>
  </si>
  <si>
    <t>Contrato Menor Suministros - Central Uniformes PFAE TURÍSTICO 2.540,00, CENTRAL UNIFORMES, S.L. (B35111863), Proveer de uniformidad a Alumnos Trabajadores y Equipo Técnico, incluye serigrafiado específico con los logos obligatorios con cargo al PFAE TURÍSTICO.</t>
  </si>
  <si>
    <t>DECRETO 2024-2583 [Resolución PR/2024/730 - Contratación menor de suministros y servicios ] -- Órgano de Contratación -- 23/07/2024</t>
  </si>
  <si>
    <t>9355/2024</t>
  </si>
  <si>
    <t>Contrato Menor Servicios - Elaboración de guía "Memoria sin rastro" para centros educativos 245,00, MYRIAM LOPEZ RAMIREZ (53277118X), Elaboración de guía "Memoria sin rastro" para centros educativos.</t>
  </si>
  <si>
    <t>DECRETO 2024-1585 [Resolución PR/2024/742 - Contratación menor de suministros y servicios ] -- Órgano de Contratación -- 06/06/2024</t>
  </si>
  <si>
    <t>53277118X</t>
  </si>
  <si>
    <t>MYRIAM LOPEZ RAMIREZ</t>
  </si>
  <si>
    <t>9356/2024</t>
  </si>
  <si>
    <t>Contrato Menor Suministros - Se necesita la compra de material, para el sombreado de la Feria de Ganado de Caideros. 317,64, MEDIFONSA HIERROS COMERCIALES (A35009992), 420 VÍAS Y OBRAS-TALLERES MUNICIPALES #, La compra de material, para el sombreado de la Feria de Ganado de Caideros.</t>
  </si>
  <si>
    <t>DECRETO 2024-1438 [Resolución PR/2024/677 - Contratación menor de suministros y servicios ] -- Órgano de Contratación -- 24/05/2024</t>
  </si>
  <si>
    <t>9357/2024</t>
  </si>
  <si>
    <t>Contrato Menor Suministros - Libros Memoria Sin rastro 1.700,00, MYRIAM LOPEZ RAMIREZ (53277118X), 100 Libros titulados "Memoria Sin rastro" para centros educativos y club de lectura.</t>
  </si>
  <si>
    <t>DECRETO 2024-1595 [Resolución PR/2024/741 - Contratación menor de suministros y servicios ] -- Órgano de Contratación -- 06/06/2024</t>
  </si>
  <si>
    <t>9365/2024</t>
  </si>
  <si>
    <t>Contrato Menor Servicios - POR ZANJA PARA INVORNAL EN CAMPO F11 SAUCILLO 160,50, DIAZ ALMEIDA S.L. (B35403021), TRABAJO APERTURA DE ZANJA EN EL CAMPO DE FUTBOL SAUCILLO CON TRASLADO DE MAQUINA</t>
  </si>
  <si>
    <t>DECRETO 2024-1561 [Resolución PR/2024/692 - Contratación menor de suministros y servicios ] -- Órgano de Contratación -- 03/06/2024</t>
  </si>
  <si>
    <t>9385/2024</t>
  </si>
  <si>
    <t>Contrato Menor Servicios - Por billetes para el traslado del grupo Marta Sánchez para el Gáldar Pride 4.346,00, Viajes Tizziri S.L (B76015486), Por billetes para el traslado del grupo Marta Sánchez para el Gáldar Pride</t>
  </si>
  <si>
    <t>-;-;DECRETO 2024-1746 [Resolución PR/2024/897 - Contratación menor de suministros y servicios ] -- Órgano de Contratación -- 13/06/2024</t>
  </si>
  <si>
    <t>9386/2024</t>
  </si>
  <si>
    <t>Contrato Menor Suministros - Servicio de venta de 7 tarimas 200 x100, con pata regulable - 5.323,91 €, EL MISTERIO DE LA BRIDA (B76240688), Servicio de venta de 7 tarimas 200 x100, con pata regulable - Subvención Participación Ciudadana del Cabildo de Gran canaria</t>
  </si>
  <si>
    <t>-;DECRETO 2024-2097 [Resolución PR/2024/1040 - Contratación menor de suministros y servicios ] -- Órgano de Contratación -- 04/07/2024</t>
  </si>
  <si>
    <t>9400/2024</t>
  </si>
  <si>
    <t>Contrato Menor Suministros - Adquisición de uniformes personal Escuela Infantil San Isidro. Concejalía de Educación 635,18, CENTRAL UNIFORMES, S.L. (B35111863), Suministro de vestuario para personal de la Escuela Infantil San Isidro</t>
  </si>
  <si>
    <t>DECRETO 2024-1772 [Resolución PR/2024/856 - Contratación menor de suministros y servicios ] -- Órgano de Contratación -- 14/06/2024</t>
  </si>
  <si>
    <t>9401/2024</t>
  </si>
  <si>
    <t>Contrato Menor Suministros - Adquisición de material de ferretería arrreglos varios en jardines municipales. Concejalía Parques y Jardines 347,42, MATERIALES DE CONSTRUCCIÓN GIL CHINEA SL (B35325653), Adquisición de material vario de ferretería, para arreglos en jardines municipales.</t>
  </si>
  <si>
    <t>DECRETO 2024-1589 [Resolución PR/2024/729 - Contratación menor de suministros y servicios ] -- Órgano de Contratación -- 06/06/2024</t>
  </si>
  <si>
    <t>9403/2024</t>
  </si>
  <si>
    <t>Contrato Menor Servicios - Servicio actividades Proyecto Libros Sonoros en Escuela Infantil San Isidro (Subvención para promocíón de proyectos, acciones y actividades educativas curso 23/24) Concejalía de Educación 4.000,00, HERIBERTO CRUZ DIAZ (78476783R), Servicio para de sarrollo actividades Proyecto Libros Sonoros en Ecuela Infantil San Isidro.</t>
  </si>
  <si>
    <t>DECRETO 2024-1716 [Resolución PR/2024/801 - Contratación menor de suministros y servicios ] -- Órgano de Contratación -- 11/06/2024</t>
  </si>
  <si>
    <t>78476783R</t>
  </si>
  <si>
    <t>HERIBERTO CRUZ DIAZ</t>
  </si>
  <si>
    <t>9404/2024</t>
  </si>
  <si>
    <t>Contrato Menor Suministros - Adquisición Placas para reconocimiento de socios en Fiesta Anual Santa Rita. Club 3ª Edad Galdar. Concejalía Clubs 3ª Edad 60,35, PEDRO PABLO TACORONTE MENDOZA (78472968G), Adquisición de varias placas conmemorativas, Club 3ª Edad Gáldar</t>
  </si>
  <si>
    <t>DECRETO 2024-1586 [Resolución PR/2024/728 - Contratación menor de suministros y servicios ] -- Órgano de Contratación -- 06/06/2024</t>
  </si>
  <si>
    <t>9405/2024</t>
  </si>
  <si>
    <t>Contrato Menor Servicios - Servicio de estampación en uniformes de personal. Concejalía Parques y Jardines 10,70, PEDRO PABLO TACORONTE MENDOZA (78472968G), Contratación menor de un servicio de estampación para serigrafia en uniformes de personal de Concejalía de Parques y Jardines.</t>
  </si>
  <si>
    <t>DECRETO 2024-1584 [Resolución PR/2024/726 - Contratación menor de suministros y servicios ] -- Órgano de Contratación -- 06/06/2024</t>
  </si>
  <si>
    <t>9406/2024</t>
  </si>
  <si>
    <t>Contrato Menor Servicios - Servicio de estampación en uniformes de personal. Concejalía Mercado Municipal 22,47, PEDRO PABLO TACORONTE MENDOZA (78472968G), Servicio de estampación en uniforme personal Concejalía Mercado Municipal</t>
  </si>
  <si>
    <t>DECRETO 2024-1583 [Resolución PR/2024/727 - Contratación menor de suministros y servicios ] -- Órgano de Contratación -- 06/06/2024</t>
  </si>
  <si>
    <t>9410/2024</t>
  </si>
  <si>
    <t>Contrato Menor Servicios - Se necesita la contratación de empresa, para el traslado de vallas para las fiestas de Caideros. 412,00, ARGELIO NICOLAS FLORES RAMOS (42825975K), 420 VÍAS Y OBRAS-TALLERES MUNICIPALES #, La contratación de empresa, para el traslado de vallas para las fiestas de Caideros.</t>
  </si>
  <si>
    <t>DECRETO 2024-1605 [Resolución PR/2024/739 - Contratación menor de suministros y servicios ] -- Órgano de Contratación -- 06/06/2024</t>
  </si>
  <si>
    <t>9411/2024</t>
  </si>
  <si>
    <t>Contrato Menor Suministros - Se necesita la compra de material, para el pintado de estructuras resalizadas para la fiesta de Caideros. 109,50, MATERIALES DE CONSTRUCCIÓN GIL CHINEA SL (B35325653), 420 VÍAS Y OBRAS-TALLERES MUNICIPALES #, La compra de material, para el pintado de estructuras resalizadas para la fiesta de Caideros.</t>
  </si>
  <si>
    <t>DECRETO 2024-1630 [Resolución PR/2024/750 - Contratación menor de suministros y servicios ] -- Órgano de Contratación -- 10/06/2024</t>
  </si>
  <si>
    <t>9430/2024</t>
  </si>
  <si>
    <t>Contrato Menor Suministros - Por compra de arena para las alfombras del Corpus Christi - 223,80 €, DIAZ ALMEIDA S.L. (B35403021), Por compra de arena para las alfombras del Corpus Christi</t>
  </si>
  <si>
    <t>DECRETO 2024-1667 [Resolución PR/2024/768 - Contratación menor de suministros y servicios ] -- Órgano de Contratación -- 11/06/2024</t>
  </si>
  <si>
    <t>9439/2024</t>
  </si>
  <si>
    <t>Contrato Menor Servicios - Publicación anuncio aprobación inicial de la MMPGO de Gáldar; Recategorización a suelo urbano consolidado del ámbito de la actuación urbanística aislada Marmolejos M-16. 624,88, EDITORIAL PRENSA CANARIA (LA PROVINCIA) (A35002278), Publicación anuncio aprobación inicial de la MMPGO de Gáldar; Recategorización a suelo urbano consolidado del ámbito de la actuación urbanística aislada Marmolejos M-16.</t>
  </si>
  <si>
    <t>DECRETO 2024-1655 [Resolución PR/2024/783 - Contratación menor de suministros y servicios ] -- Órgano de Contratación -- 11/06/2024</t>
  </si>
  <si>
    <t>A35002278</t>
  </si>
  <si>
    <t>EDITORIAL PRENSA CANARIA (LA PROVINCIA)</t>
  </si>
  <si>
    <t>9441/2024</t>
  </si>
  <si>
    <t>Contrato Menor Suministros - POR MATERIAL DE FONTANERÍA PARA LA PISCINA DE CHAPOTEO 61,71, ALEJANDRO ANTONIO MONZON BOLAÑOS (43290965C), Por material de fontanería para la piscina de chapoteo</t>
  </si>
  <si>
    <t>DECRETO 2024-1558 [Resolución PR/2024/697 - Contratación menor de suministros y servicios ] -- Órgano de Contratación -- 03/06/2024</t>
  </si>
  <si>
    <t>9454/2024</t>
  </si>
  <si>
    <t>Contrato Menor Servicios - POR SUSTITUCIÓN DE NEUMÁTICOS DEL VEHÍCULO MUNICIPAL GC9863BG 220,00, ANGEL DE LA CRUZ DELGADO MATEOS (78475236H), Colocación de neumáticos nuevos para el vehículo de la concejalía GC9863BG</t>
  </si>
  <si>
    <t>DECRETO 2024-1663 [Resolución PR/2024/791 - Contratación menor de suministros y servicios ] -- Órgano de Contratación -- 11/06/2024</t>
  </si>
  <si>
    <t>9462/2024</t>
  </si>
  <si>
    <t>Contrato Menor Suministros - POR MATERIAL DE FERRETERÍA PARA REPARACIONES EN LA CIUDAD DEPORTIVA Y EN LOS CAMPOS DE F11 DE BARRIAL Y SARDINA 1.437,68, MATERIALES DE CONSTRUCCIÓN GIL CHINEA SL (B35325653), Por material de ferretería para reparaciones en varias instalaciones deportivas municipales</t>
  </si>
  <si>
    <t>DECRETO 2024-1597 [Resolución PR/2024/723 - Contratación menor de suministros y servicios ] -- Órgano de Contratación -- 06/06/2024</t>
  </si>
  <si>
    <t>9463/2024</t>
  </si>
  <si>
    <t>Contrato Menor Suministros - Módulo para la integración de aegerus con el sistema paciente enfermera de MedicipHealth 375,00, NEXUS /  SISINF S.L.U (B61349833), 690 RESIDENCIA DE MAYORES, Módulo de integración con el sistema paciente enfermera para las tablet en la Residencia Genoveva Pérez.</t>
  </si>
  <si>
    <t>DECRETO 2024-1654 [Resolución PR/2024/799 - Contratación menor de suministros y servicios ] -- Órgano de Contratación -- 11/06/2024</t>
  </si>
  <si>
    <t>B61349833</t>
  </si>
  <si>
    <t>NEXUS / SISINF S.L.U</t>
  </si>
  <si>
    <t>9467/2024</t>
  </si>
  <si>
    <t>Contrato Menor Suministros - Se necesita la compra de material, para el hormigonado final de las bases para la colocación de los quioscos del cementerio. 4.125,07 SOBRANTE DE MATERIAL, HORMICAN GRUPO FELIX SANTIAGO MELIAN (B35091255), 420 VÍAS Y OBRAS-TALLERES MUNICIPALES #, La compra de material, para el hormigonado final de las bases para la colocación de los quioscos del cementerio.</t>
  </si>
  <si>
    <t>DECRETO 2024-1657 [Resolución PR/2024/761 - Contratación menor de suministros y servicios ] -- Órgano de Contratación -- 11/06/2024</t>
  </si>
  <si>
    <t>9472/2024</t>
  </si>
  <si>
    <t>Contrato Menor Suministros - Adquisición de artículos y productos de limpieza para el PFAE "Gáldar Restaurante" 549,80, EXCLUSIVAS QUIMINOR, S.L.U. (B35984772), Adquisición de artículos y productos de limpieza necesarios para el desarrollo del proyecto del  PFAE "Gáldar Restaurante". Con cargo al PFAE "GÁLDAR RESTAURANTE 2023".</t>
  </si>
  <si>
    <t>-;DECRETO 2024-2340 [Resolución PR/2024/1201 - Contratación menor de suministros y servicios ] -- Órgano de Contratación -- 16/07/2024</t>
  </si>
  <si>
    <t>9474/2024</t>
  </si>
  <si>
    <t>Contrato Menor Suministros - Librería Copistería Drago 2.158,65, LIBRERIA COPISTERIA IMPRENTA DRAGO-GESTION DE RECUROS EDUCATIVOS SL (B35710458), Proveer de material de oficina y otros artículos necesarios para la práctica de la formación, con cargo al PFAE GÁLDAR TURÍSTICA.</t>
  </si>
  <si>
    <t>DECRETO 2024-2419 [Resolución PR/2024/1049 - Contratación menor de suministros y servicios ] -- Órgano de Contratación -- 18/07/2024</t>
  </si>
  <si>
    <t>9481/2024</t>
  </si>
  <si>
    <t>Contrato Menor Servicios - Por personal de asistencia en camerinos y otros para el festival La Guancha - 630,57 €, GRUPO SUATA CANARIAS, S.L.U (B42728006), Por personal de asistencia en camerinos y otros para el festival La Guancha</t>
  </si>
  <si>
    <t>DECRETO 2024-1588 [Resolución PR/2024/725 - Contratación menor de suministros y servicios ] -- Órgano de Contratación -- 06/06/2024</t>
  </si>
  <si>
    <t>9482/2024</t>
  </si>
  <si>
    <t>Contrato Menor Servicios - Por servicios de auxiliares para control de aforo, camerinos y otros durante el Gáldar Pride - 3.047,77 €, GRUPO SUATA CANARIAS, S.L.U (B42728006), Por servicios de auxiliares para control de aforo, camerinos y otros durante el Gáldar Pride</t>
  </si>
  <si>
    <t>DECRETO 2024-1587 [Resolución PR/2024/724 - Contratación menor de suministros y servicios ] -- Órgano de Contratación -- 06/06/2024</t>
  </si>
  <si>
    <t>9483/2024</t>
  </si>
  <si>
    <t>Contrato Menor Servicios - Por instalación eléctrica para el Festival la Guancha - 2.354,00 €, INELCANSA SL (B35452176), Por instalación eléctrica para el Festival la Guancha</t>
  </si>
  <si>
    <t>DECRETO 2024-1714 [Resolución PR/2024/805 - Contratación menor de suministros y servicios ] -- Órgano de Contratación -- 11/06/2024</t>
  </si>
  <si>
    <t>9484/2024</t>
  </si>
  <si>
    <t>Contrato Menor Servicios - Por elaboración de la alfombra institucional para el Corpus Christi - 2.000,00 €, VIVIAN PATRICIA MANTILLA MORENO (Y7139036B), Por elaboración de la alfombra institucional para el Corpus Christi</t>
  </si>
  <si>
    <t>-;DECRETO 2024-2428 [Resolución PR/2024/1253 - Contratación menor de suministros y servicios ] -- Órgano de Contratación -- 18/07/2024</t>
  </si>
  <si>
    <t>9513/2024</t>
  </si>
  <si>
    <t>Contrato Menor Suministros - Por productos de limpieza para PFAE Gáldar cocina 344,99, EXCLUSIVAS QUIMINOR, S.L.U. (B35984772), 350 AGENCIA DE DESARROLLO LOCAL (AEDL) #, Productos para la limpieza de los talleres de cocina, Compra de productos para limpieza y desinfección(previsión de seis meses) de los talleres del pfae cocina</t>
  </si>
  <si>
    <t>DECRETO 2024-2083 [Resolución PR/2024/972 - Contratación menor de suministros y servicios ] -- Órgano de Contratación -- 03/07/2024</t>
  </si>
  <si>
    <t>9518/2024</t>
  </si>
  <si>
    <t>Contrato Menor Servicios - Se necesita la contratación de empresa, para el acondicionamiento de solar en Fagajesto. 749,00, LEOCADIO EUSEBIO RAMOS MORENO (78467557K), 420 VÍAS Y OBRAS-TALLERES MUNICIPALES #, La contratación de empresa, para el acondicionamiento de solar en Fagajesto.</t>
  </si>
  <si>
    <t>DECRETO 2024-1881 [Resolución PR/2024/946 - Contratación menor de suministros y servicios ] -- Órgano de Contratación -- 21/06/2024</t>
  </si>
  <si>
    <t>9519/2024</t>
  </si>
  <si>
    <t>Contrato Menor Servicios - POR TRASLADO CON GRÚA DE RENUALT KANGU GC9143CJ A TALLER PARA SU REPARACIÓN 41,20, GRUAS SEVERO S.L. (B35511799), POR TRASLADO CON GRÚA DE RENUALT KANGU GC9143CJ A TALLER PARA SU REPARACIÓN</t>
  </si>
  <si>
    <t>DECRETO 2024-1485 [Resolución PR/2024/735 - Contratación menor de suministros y servicios ] -- Órgano de Contratación -- 28/05/2024</t>
  </si>
  <si>
    <t>9520/2024</t>
  </si>
  <si>
    <t>Contrato Menor Servicios - Se necesita la contratación de empresa, para el desbroce de tres caminos en Fagajesto. 2.996,00, LEOCADIO EUSEBIO RAMOS MORENO (78467557K), 420 VÍAS Y OBRAS-TALLERES MUNICIPALES #, La contratación de empresa, para el desbroce de tres caminos en Fagajesto.</t>
  </si>
  <si>
    <t>DECRETO 2024-1896 [Resolución PR/2024/945 - Contratación menor de suministros y servicios ] -- Órgano de Contratación -- 21/06/2024</t>
  </si>
  <si>
    <t>9522/2024</t>
  </si>
  <si>
    <t>Contrato Menor Suministros - Adquisición de material de oficina para la puesta en marcha y desarrollo del Pfae "Gáldar Restaurante" 1.009,40, PINO MONTESDEOCA BOLAÑOS (42761158H), Adquisición de material de oficina para la puesta en marcha y desarrollo del Pfae "Gáldar Restaurante". Con Cargo al PFAE "Gáldar Restaurante 2023".</t>
  </si>
  <si>
    <t>-;DECRETO 2024-2328 [Resolución PR/2024/1200 - Contratación menor de suministros y servicios ] -- Órgano de Contratación -- 16/07/2024</t>
  </si>
  <si>
    <t>9525/2024</t>
  </si>
  <si>
    <t>Contrato Menor Suministros - Compra de Vasos Zurito de 180 CC para los eventos "Joyas Enológicas" y "Fiesta de la Cebolla" 322,61, JOSE LUIS BRITO PERAZA (43770349S), Compra de Vasos Zurito de 180 CC para los eventos "Joyas Enológicas" y "Fiesta de la Cebolla"</t>
  </si>
  <si>
    <t>DECRETO 2024-1665 [Resolución PR/2024/762 - Contratación menor de suministros y servicios ] -- Órgano de Contratación -- 11/06/2024</t>
  </si>
  <si>
    <t>9530/2024</t>
  </si>
  <si>
    <t>Contrato Menor Servicios - Se necesita la contratación de empresa, para el acondicionamiento y desbroce del Majadar. 2.461,00, LEOCADIO EUSEBIO RAMOS MORENO (78467557K), 420 VÍAS Y OBRAS-TALLERES MUNICIPALES #, La contratación de empresa, para el acondicionamiento y desbroce del Majadar.</t>
  </si>
  <si>
    <t>DECRETO 2024-1901 [Resolución PR/2024/944 - Contratación menor de suministros y servicios ] -- Órgano de Contratación -- 21/06/2024</t>
  </si>
  <si>
    <t>9531/2024</t>
  </si>
  <si>
    <t>Contrato Menor Suministros - Se necesita la compra de material. Para la reparación de acera en la calle Guadalete. 18,42, MATERIALES DE CONSTRUCCIÓN GIL CHINEA SL (B35325653), 420 VÍAS Y OBRAS-TALLERES MUNICIPALES #, La compra de material. Para la reparación de acera en la calle Guadalete.</t>
  </si>
  <si>
    <t>DECRETO 2024-1660 [Resolución PR/2024/789 - Contratación menor de suministros y servicios ] -- Órgano de Contratación -- 11/06/2024</t>
  </si>
  <si>
    <t>9537/2024</t>
  </si>
  <si>
    <t>Contrato Menor Suministros - Se necesita la compra de material. Para la reparación de acera en la calle Drago. 40,76, PREFABRICADOS DIMAGIL S.L. (B35740125), 420 VÍAS Y OBRAS-TALLERES MUNICIPALES #, La compra de material. Para la reparación de acera en la calle Drago.</t>
  </si>
  <si>
    <t>DECRETO 2024-1659 [Resolución PR/2024/790 - Contratación menor de suministros y servicios ] -- Órgano de Contratación -- 11/06/2024</t>
  </si>
  <si>
    <t>9550/2024</t>
  </si>
  <si>
    <t>Contrato Menor Servicios - Curso Lengua de Signos 1.480,50, Silvia Guerrero Montes (53014912G), Impartir Curso de Formación Introducción a la Lengua de Signos Española adaptada a la actividad turística, 45 horas, con cargo al PFAE TURÍSTICO</t>
  </si>
  <si>
    <t>DECRETO 2024-2416 [Resolución PR/2024/905 - Contratación menor de suministros y servicios ] -- Órgano de Contratación -- 18/07/2024</t>
  </si>
  <si>
    <t>53014912G</t>
  </si>
  <si>
    <t>Silvia Guerrero Montes</t>
  </si>
  <si>
    <t>9552/2024</t>
  </si>
  <si>
    <t>Contrato Menor Suministros - Adquisición de Reloj horario para Juzgado de Paz. Concejalía Presidencia 139,67, INSTALADORA QUINTANA S.A. (A35107325), Adquisición de reloj de control horario para Juzgado de Paz</t>
  </si>
  <si>
    <t>DECRETO 2024-1622 [Resolución PR/2024/743 - Contratación menor de suministros y servicios ] -- Órgano de Contratación -- 07/06/2024</t>
  </si>
  <si>
    <t>9566/2024</t>
  </si>
  <si>
    <t>Contrato Menor Suministros - Papú Sport, sello de estampillar 69,55, PEDRO PABLO TACORONTE MENDOZA (78472968G), Proporcionar sello para el estampillado de documentación (nóminas, facturas,...)  con cargo al PFAE GÁLDAR TURÍSTICA.</t>
  </si>
  <si>
    <t>DECRETO 2024-2065 [Resolución PR/2024/895 - Contratación menor de suministros y servicios ] -- Órgano de Contratación -- 03/07/2024</t>
  </si>
  <si>
    <t>9580/2024</t>
  </si>
  <si>
    <t>Contrato Menor Servicios - Comida personal de sonido, mantenimiento y seguridad Festival la Guancha 2024 - 856,00 €, BRAULIO RODRIGUEZ DOMINGUEZ (52833550C), Comida personal de sonido, mantenimiento y seguridad Festival la Guancha 2024</t>
  </si>
  <si>
    <t>-;DECRETO 2024-1776 [Resolución PR/2024/940 - Contratación menor de suministros y servicios ] -- Órgano de Contratación -- 14/06/2024</t>
  </si>
  <si>
    <t>9581/2024</t>
  </si>
  <si>
    <t>Contrato Menor Servicios - Comida personal de sonido, mantenimiento y seguridad Gáldar Pride 2024 - 1.070,00 €, BRAULIO RODRIGUEZ DOMINGUEZ (52833550C), Comida personal de sonido, mantenimiento y seguridad Gáldar Pride 2024</t>
  </si>
  <si>
    <t>-;DECRETO 2024-1777 [Resolución PR/2024/941 - Contratación menor de suministros y servicios ] -- Órgano de Contratación -- 14/06/2024</t>
  </si>
  <si>
    <t>9583/2024</t>
  </si>
  <si>
    <t>Contrato Menor Servicios - PRODUCCIÓN Y COMUNICACIÓN: ENCUENTRO SER CANARIAS, DIÁLOGOS POR LA IGUALDAD 31 DE MAYO. - 16.050,00 €, SOCIEDAD ESPAÑOLA DE RADIODIFUSIÓN S.L.U (B28016970), PRODUCCIÓN Y COMUNICACIÓN: ENCUENTRO SER CANARIAS, DIÁLOGOS POR LA IGUALDAD 31 DE MAYO</t>
  </si>
  <si>
    <t>-;DECRETO 2024-2074 [Resolución PR/2024/934 - Contratación menor de suministros y servicios ] -- Órgano de Contratación -- 03/07/2024</t>
  </si>
  <si>
    <t>B28016970</t>
  </si>
  <si>
    <t>SOCIEDAD ESPAÑOLA DE RADIODIFUSIÓN S.L.U</t>
  </si>
  <si>
    <t>9584/2024</t>
  </si>
  <si>
    <t>-;DECRETO 2024-2171 [Resolución PR/2024/1180 - Contratación menor de suministros y servicios ] -- Órgano de Contratación -- 09/07/2024</t>
  </si>
  <si>
    <t>9588/2024</t>
  </si>
  <si>
    <t>Contrato Menor Suministros - Por compra de sal para las alfombras del Copus Christi - 4.964,60 €, TKR Distribuciones (B01678994), Por compra de sal para las alfombras del Copus Christi</t>
  </si>
  <si>
    <t>DECRETO 2024-1621 [Resolución PR/2024/748 - Contratación menor de suministros y servicios ] -- Órgano de Contratación -- 07/06/2024</t>
  </si>
  <si>
    <t>B01678994</t>
  </si>
  <si>
    <t>TKR Distribuciones</t>
  </si>
  <si>
    <t>9589/2024</t>
  </si>
  <si>
    <t>Contrato Menor Servicios - Colaboración en planificación y gestión Galdar Pride 2024 - 3.210,00 €, ASOCIACION +PRIDESPORT &amp; CULTURE (G67887315), Colaboración en planificación y gestión Galdar Pride 2024</t>
  </si>
  <si>
    <t>DECRETO 2024-1629 [Resolución PR/2024/749 - Contratación menor de suministros y servicios ] -- Órgano de Contratación -- 10/06/2024</t>
  </si>
  <si>
    <t>G67887315</t>
  </si>
  <si>
    <t>ASOCIACION +PRIDESPORT &amp; CULTURE</t>
  </si>
  <si>
    <t>9591/2024</t>
  </si>
  <si>
    <t>Contrato Menor Servicios - Gestión de los perfiles en RRSS de Gáldar Pride en Instagram y Facebook - 1.605,00 €, ASOCIACION +PRIDESPORT &amp; CULTURE (G67887315), Gestión de los perfiles en RRSS de Gáldar Pride en Instagram y Facebook</t>
  </si>
  <si>
    <t>-;DECRETO 2024-1947 [Resolución PR/2024/933 - Contratación menor de suministros y servicios ] -- Órgano de Contratación -- 26/06/2024</t>
  </si>
  <si>
    <t>9602/2024</t>
  </si>
  <si>
    <t>Contrato Menor Suministros - MATERIAL DE OFICINA 794,07, PINO MONTESDEOCA BOLAÑOS (42761158H), MATERIAL DE OFICINA PFAE GÁLDAR ACUÁTICA</t>
  </si>
  <si>
    <t>-;-;DECRETO 2024-1797 [Resolución PR/2024/907 - Contratación menor de suministros y servicios ] -- Órgano de Contratación -- 17/06/2024</t>
  </si>
  <si>
    <t>9604/2024</t>
  </si>
  <si>
    <t>Contrato Menor Suministros - Compra de salseros para usar en las futuras ferias a celebrar 258,94, PDR Packaging (B35119742), Compra de envases rellenables que se necesitan en el trascurso de las diferentes ferias y eventos de la agencia</t>
  </si>
  <si>
    <t>DECRETO 2024-2856 [Resolución PR/2024/1651 - Contratación menor de suministros y servicios ] -- Órgano de Contratación -- 02/09/2024</t>
  </si>
  <si>
    <t>B35119742</t>
  </si>
  <si>
    <t>PDR Packaging</t>
  </si>
  <si>
    <t>9632/2024</t>
  </si>
  <si>
    <t>Contrato Menor Servicios - Trabajo a realizar en el CEIP Antonio Padrón : desmontaje de puertas para llevarlas al taller , desmontar cilindros y cerraduras . Se colocarán y adaptarán cilindros y nuevas cerraduras . 419,87, ALUMINIOS ALONSO (B35887801), Trabajos a realizar en el CEIP Antonio Padrón : desmontaje de puertas para llevarlas al taller  ; desmontar cilindros y cerraduras , se colocarán y adaptarán cilindros y nuevas cerraduras.</t>
  </si>
  <si>
    <t>DECRETO 2024-1666 [Resolución PR/2024/769 - Contratación menor de suministros y servicios ] -- Órgano de Contratación -- 11/06/2024</t>
  </si>
  <si>
    <t>9636/2024</t>
  </si>
  <si>
    <t>Contrato Menor Servicios - Servicio de reparación de vehículo municipal matrícula 3025BXB. Concejalía de Parque Móvil 262,62, JUAN J. HERNANDEZ SUAREZ S.L. (B35394212), Servicio de reparación de vehículo municipal matrícula 3025BXB.</t>
  </si>
  <si>
    <t>DECRETO 2024-1650 [Resolución PR/2024/775 - Contratación menor de suministros y servicios ] -- Órgano de Contratación -- 11/06/2024</t>
  </si>
  <si>
    <t>9644/2024</t>
  </si>
  <si>
    <t>Contrato Menor Servicios - Servicio de reparación de vehículo municipal matrícula 8191BHH 124,74, JUAN J. HERNANDEZ SUAREZ S.L. (B35394212), Servicio de reparación en taller mecánico del vehículo municipal matrícula 8191BHH</t>
  </si>
  <si>
    <t>DECRETO 2024-1648 [Resolución PR/2024/772 - Contratación menor de suministros y servicios ] -- Órgano de Contratación -- 11/06/2024</t>
  </si>
  <si>
    <t>9647/2024</t>
  </si>
  <si>
    <t>Contrato Menor Servicios - Servicio de grúa para varios traslados del grupo electrógeno municipal. Concejalía Alumbrado 329,60, GRUAS SEVERO S.L. (B35511799), Servicio de transporte con grua para el traslado del grupo electrógeno</t>
  </si>
  <si>
    <t>DECRETO 2024-1649 [Resolución PR/2024/773 - Contratación menor de suministros y servicios ] -- Órgano de Contratación -- 11/06/2024</t>
  </si>
  <si>
    <t>9651/2024</t>
  </si>
  <si>
    <t>Contrato Menor Suministros - Adquisición de arena de montaña para jardines de Casa de la Juventud zona PFAE. Concejalía Parques y Jardines 30,90, PREFABRICADOS DIMAGIL S.L. (B35740125), Adquisición arena de montaña para jardines Casa de la Juventud</t>
  </si>
  <si>
    <t>DECRETO 2024-1652 [Resolución PR/2024/774 - Contratación menor de suministros y servicios ] -- Órgano de Contratación -- 11/06/2024</t>
  </si>
  <si>
    <t>9674/2024</t>
  </si>
  <si>
    <t>Contrato Menor Servicios - Vídeo promocional de la fiesta de la Lana 2024 - 1.958,10 €, LAS HORMIGAS NEGRAS PRD AUDV SL (B76167485), Vídeo promocional de la fiesta de la Lana 2024</t>
  </si>
  <si>
    <t>DECRETO 2024-1726 [Resolución PR/2024/782 - Contratación menor de suministros y servicios ] -- Órgano de Contratación -- 12/06/2024</t>
  </si>
  <si>
    <t>B76167485</t>
  </si>
  <si>
    <t>LAS HORMIGAS NEGRAS PRD AUDV SL</t>
  </si>
  <si>
    <t>9683/2024</t>
  </si>
  <si>
    <t>Contrato Menor Servicios - Por servicios de ambulancia para los diferentes actos del mes de junio - 844,00 €, SERVICIO DE AMBULANCIAS GARCIA TACORONTE S.L. (B35278555), Por servicios de ambulancia para los diferentes actos del mes de junio</t>
  </si>
  <si>
    <t>DECRETO 2024-1634 [Resolución PR/2024/758 - Contratación menor de suministros y servicios ] -- Órgano de Contratación -- 10/06/2024</t>
  </si>
  <si>
    <t>9688/2024</t>
  </si>
  <si>
    <t>Contrato Menor Servicios - Por traslado del grupo la Pioná en las Fiestas de la Lana - 931,32 €, Asociación Grupo de Bailes de Taifas la Pioná (G76031582), Por traslado del grupo la Pioná en las Fiestas de la Lana</t>
  </si>
  <si>
    <t>-;DECRETO 2024-2042 [Resolución PR/2024/914 - Contratación menor de suministros y servicios ] -- Órgano de Contratación -- 01/07/2024</t>
  </si>
  <si>
    <t>G76031582</t>
  </si>
  <si>
    <t>Asociación Grupo de Bailes de Taifas la Pioná</t>
  </si>
  <si>
    <t>9689/2024</t>
  </si>
  <si>
    <t>Contrato Menor Servicios - Por servicios de grua para el traslado de los carros para la Romería Infantil - 638,60 €, GRUAS SEVERO S.L. (B35511799), Por servicios de grua para el traslado de los carros para la Romería Infantil</t>
  </si>
  <si>
    <t>DECRETO 2024-1633 [Resolución PR/2024/759 - Contratación menor de suministros y servicios ] -- Órgano de Contratación -- 10/06/2024</t>
  </si>
  <si>
    <t>9747/2024</t>
  </si>
  <si>
    <t>Contrato Menor Servicios - Por billetes para el traslado del grupo Nebulosa para el Gáldar Pride - 2.118,00 €, Viajes Tizziri S.L (B76015486), Por billetes para el traslado del grupo Nebulosa para el Gáldar Pride</t>
  </si>
  <si>
    <t>DECRETO 2024-1651 [Resolución PR/2024/767 - Contratación menor de suministros y servicios ] -- Órgano de Contratación -- 11/06/2024</t>
  </si>
  <si>
    <t>9748/2024</t>
  </si>
  <si>
    <t>Contrato Menor Servicios - Por billetes para el traslado de Susi Caramelo para el Gáldar Pride - 840,00 €, Viajes Tizziri S.L (B76015486), Por billetes para el traslado de Susi Caramelo para el Gáldar Pride</t>
  </si>
  <si>
    <t>DECRETO 2024-1668 [Resolución PR/2024/766 - Contratación menor de suministros y servicios ] -- Órgano de Contratación -- 11/06/2024</t>
  </si>
  <si>
    <t>9752/2024</t>
  </si>
  <si>
    <t>Contrato Menor Servicios - Actuación folclórica Los Cebolleros para la Fiesta de la Cebolla de Gáldar en Piso firme 600,00, ASOCIACION GRUPO FOLKLORICO LOS CEBOLLEROS                   (G35237403), Actuación folclórica para la celebración de la fiesta de la Cebolla de Gáldar en Piso Firme 2024</t>
  </si>
  <si>
    <t>-;DECRETO 2024-2368 [Resolución PR/2024/1237 - Contratación menor de suministros y servicios ] -- Órgano de Contratación -- 17/07/2024</t>
  </si>
  <si>
    <t>G35237403</t>
  </si>
  <si>
    <t>ASOCIACION GRUPO FOLKLORICO LOS CEBOLLEROS</t>
  </si>
  <si>
    <t>9753/2024</t>
  </si>
  <si>
    <t>Contrato Menor Servicios - Por billetes para el traslado del grupo Troveros de Asieta con motivo del Festival la Guancha - 365,00 €, Viajes Tizziri S.L (B76015486), Por billetes para el traslado del grupo Troveros de Asieta con motivo del Festival la Guancha</t>
  </si>
  <si>
    <t>DECRETO 2024-1664 [Resolución PR/2024/765 - Contratación menor de suministros y servicios ] -- Órgano de Contratación -- 11/06/2024</t>
  </si>
  <si>
    <t>9766/2024</t>
  </si>
  <si>
    <t>Contrato Menor Servicios - Servicio de asistencia sanitaria para la celebración de Noche de Vinos y Pinchos 2024- "Joyas enológicas" 196,00, SERVICIO DE AMBULANCIAS GARCIA TACORONTE S.L. (B35278555), Se necesita servicio de ambulancia SVB para la celebración de las "Joyas Enológicas" 2024 en la Plaza de Santiago</t>
  </si>
  <si>
    <t>-;DECRETO 2024-1998 [Resolución PR/2024/923 - Contratación menor de suministros y servicios ] -- Órgano de Contratación -- 28/06/2024</t>
  </si>
  <si>
    <t>9862/2024</t>
  </si>
  <si>
    <t>Contrato Menor Suministros - Planchas de metacrilato espejo de 3,5 mm fresadas para Escenario Fiestas Santiago 2024 - 2.854,76 €, YERAY GONZALEZ PEREZ (78488807L), Planchas de metacrilato espejo de 3,5 mm, fresadas para Escenario Fiestas Santiago 2024</t>
  </si>
  <si>
    <t>DECRETO 2024-1759 [Resolución PR/2024/851 - Contratación menor de suministros y servicios ] -- Órgano de Contratación -- 13/06/2024</t>
  </si>
  <si>
    <t>9863/2024</t>
  </si>
  <si>
    <t>Contrato Menor Suministros - Por compra de diferentes materiales para el departamento de sonido e iluminación - 381,87 €, MATERIALES DE CONSTRUCCIÓN GIL CHINEA SL (B35325653), Por compra de diferentes materiales para el departamento de sonido e iluminación</t>
  </si>
  <si>
    <t>DECRETO 2024-1653 [Resolución PR/2024/776 - Contratación menor de suministros y servicios ] -- Órgano de Contratación -- 11/06/2024</t>
  </si>
  <si>
    <t>9866/2024</t>
  </si>
  <si>
    <t>Contrato Menor Servicios - Por alojamiento del grupo de bailarines del Pinar de la Isla del Hierro - 1.440,00 €, HOTEL PUERTO DE LAS NIEVES (B76084284), Por alojamiento del grupo de bailarines del Pinar de la Isla del Hierro</t>
  </si>
  <si>
    <t>DECRETO 2024-1750 [Resolución PR/2024/778 - Contratación menor de suministros y servicios ] -- Órgano de Contratación -- 13/06/2024</t>
  </si>
  <si>
    <t>9868/2024</t>
  </si>
  <si>
    <t>Contrato Menor Servicios - Por diferentes materiales y mano de obra para el escenario de las Fiestas de Santiago 2024 - 10.559,11 €, PORHACHEOPORBE SCL (F35914282), Por diferentes materiales y mano de obra para el escenario de las Fiestas de Santiago 2024</t>
  </si>
  <si>
    <t>-;-;DECRETO 2024-2186 [Resolución PR/2024/1252 - Contratación menor de suministros y servicios ] -- Órgano de Contratación -- 09/07/2024</t>
  </si>
  <si>
    <t>9877/2024</t>
  </si>
  <si>
    <t>Contrato Menor Suministros - POR TROFEOS PARA LA CARRERA ATLÉTICA DE ANZO 2024 545,22, PEDRO PABLO TACORONTE MENDOZA (78472968G), Adquisición de Trofeos</t>
  </si>
  <si>
    <t>DECRETO 2024-1656 [Resolución PR/2024/780 - Contratación menor de suministros y servicios ] -- Órgano de Contratación -- 11/06/2024</t>
  </si>
  <si>
    <t>9888/2024</t>
  </si>
  <si>
    <t>Contrato Menor Servicios - Sevicio de poda de 275 Palmeras cubrir necesidades Parques y Jardines hasta final de año o fin de servicio. 15.889,50, AYAGAURES MEDIOAMBIENTE, S.L.U. (B35276997), Poda de 275 palmeras en el municpio</t>
  </si>
  <si>
    <t>DECRETO 2024-1727 [Resolución PR/2024/820 - Contratación menor de suministros y servicios ] -- Órgano de Contratación -- 12/06/2024</t>
  </si>
  <si>
    <t>9889/2024</t>
  </si>
  <si>
    <t>Contrato Menor Servicios - Redacción "Proyecto de Reparcelación Unidad de Actuación Sardina 4" 7.490,00, SAGA ACTIVOS Y REPRESENTACIONES, SOCIEDAD LIMITADA (B76347962), Redacción "Proyecto de Reparcelación Unidad de Actuación Sardina 4"</t>
  </si>
  <si>
    <t>DECRETO 2024-2075 [Resolución PR/2024/966 - Contratación menor de suministros y servicios ] -- Órgano de Contratación -- 03/07/2024</t>
  </si>
  <si>
    <t>B76347962</t>
  </si>
  <si>
    <t>9904/2024</t>
  </si>
  <si>
    <t>Contrato Menor Servicios - Fundición de estructura, soldadura y colocación de vallas en carretera para las Fiestas de San José de Caideros 4.217,17, MONTESDEOCA CASTELLANO 2020 S.L. (B35263094), Se necesita fundición de estructura, soldadura para acondicionar la carpa y colocación de vallas en carretera para las Fiestas de San José de Caideros</t>
  </si>
  <si>
    <t>-;DECRETO 2024-2446 [Resolución PR/2024/1371 - Contratación menor de suministros y servicios ] -- Órgano de Contratación -- 18/07/2024</t>
  </si>
  <si>
    <t>9908/2024</t>
  </si>
  <si>
    <t>Contrato Menor Servicios - Actuación de ST Pedro el día 13 de julio en las Fiestas de Santiago 2024 - 15.961,80 €, CALUFA MUSICAL PRODUCTIONS SOCIEDAD LIMITADA (B44645653), Actuación de ST Pedro el día 13 de julio en las Fiestas de Santiago 2024</t>
  </si>
  <si>
    <t>DECRETO 2024-1751 [Resolución PR/2024/836 - Contratación menor de suministros y servicios ] -- Órgano de Contratación -- 13/06/2024</t>
  </si>
  <si>
    <t>9909/2024</t>
  </si>
  <si>
    <t>Contrato Menor Servicios - Actuación del grupo las Knarias el día 24 de julio en las Fiestas de Santiago 2024 - 13.428,50 €, CALUFA MUSICAL PRODUCTIONS SOCIEDAD LIMITADA (B44645653), Actuación del grupo las Knarias el día 24 de julio en las Fiestas de Santiago 2024</t>
  </si>
  <si>
    <t>DECRETO 2024-1753 [Resolución PR/2024/835 - Contratación menor de suministros y servicios ] -- Órgano de Contratación -- 13/06/2024</t>
  </si>
  <si>
    <t>9910/2024</t>
  </si>
  <si>
    <t>Contrato Menor Servicios - Actuación de la cantante Soraya el día 13 de julio en las Fiestas de Santiago 2024 - 8.025,00 €, ART BEMBE,S.L. (B35968452), Actuación de la cantante Soraya el día 13 de julio en las Fiestas de Santiago 2024</t>
  </si>
  <si>
    <t>DECRETO 2024-1658 [Resolución PR/2024/786 - Contratación menor de suministros y servicios ] -- Órgano de Contratación -- 11/06/2024</t>
  </si>
  <si>
    <t>9911/2024</t>
  </si>
  <si>
    <t>Contrato Menor Servicios - Actuación de la cantante Lucrecia el día 24 de julio en las Fiestas de Santiago 2024 - 16.048,93 €, ART BEMBE,S.L. (B35968452), Actuación de la cantante Lucrecia el día 24 de julio en las Fiestas de Santiago 2024</t>
  </si>
  <si>
    <t>DECRETO 2024-1661 [Resolución PR/2024/787 - Contratación menor de suministros y servicios ] -- Órgano de Contratación -- 11/06/2024</t>
  </si>
  <si>
    <t>9916/2024</t>
  </si>
  <si>
    <t>Contrato Menor Servicios - Actuación del espectáculo infantil Mi primer concierto el día 26 de julio en las Fiestas de Santiago 2024 - 7.169,00 €, ART BEMBE,S.L. (B35968452), Actuación del espectáculo infantil Mi primer concierto el día 26 de julio en las Fiestas de Santiago 2024</t>
  </si>
  <si>
    <t>DECRETO 2024-1755 [Resolución PR/2024/839 - Contratación menor de suministros y servicios ] -- Órgano de Contratación -- 13/06/2024</t>
  </si>
  <si>
    <t>9919/2024</t>
  </si>
  <si>
    <t>Contrato Menor Servicios - Concierto del grupo Ella Baila Sola el día 25 de julio en las Fiestas de Santiago 2024 - 12.840,00 €, ART BEMBE,S.L. (B35968452), Concierto del grupo Ella Baila Sola el día 25 de julio en las Fiestas de Santiago 2024</t>
  </si>
  <si>
    <t>DECRETO 2024-1754 [Resolución PR/2024/837 - Contratación menor de suministros y servicios ] -- Órgano de Contratación -- 13/06/2024</t>
  </si>
  <si>
    <t>9920/2024</t>
  </si>
  <si>
    <t>DECRETO 2024-1749 [Resolución PR/2024/838 - Contratación menor de suministros y servicios ] -- Órgano de Contratación -- 13/06/2024</t>
  </si>
  <si>
    <t>10001/2024</t>
  </si>
  <si>
    <t>Contrato Menor Servicios - SUSTITUTUCIÓN DE EXTRACTOR AVERIADO EN COMISARÍA DE LA POLICÍA LOCAL 92,02, EMILIO DELGADO PEREZ (44715496T), SUSTITUCIÓN DE TURBINA EXTRACTORA DEL SISTEMA DE VENTILACIÓN AVERIADA EN COMISARÍA DE LA POLICÍA LOCAL.</t>
  </si>
  <si>
    <t>DECRETO 2024-1730 [Resolución PR/2024/816 - Contratación menor de suministros y servicios ] -- Órgano de Contratación -- 12/06/2024</t>
  </si>
  <si>
    <t>10002/2024</t>
  </si>
  <si>
    <t>Contrato Menor Servicios - Por alojamiento del grupo  Guarana participante en el Festival la Guancha 2024 - 924,00 €, LA MARQUESINA GESTION DE RESTAURANTE SL (B76362417), Por alojamiento del grupo  Guarana participante en el Festival la Guancha 2024</t>
  </si>
  <si>
    <t>DECRETO 2024-1725 [Resolución PR/2024/813 - Contratación menor de suministros y servicios ] -- Órgano de Contratación -- 12/06/2024</t>
  </si>
  <si>
    <t>10003/2024</t>
  </si>
  <si>
    <t>Contrato Menor Suministros - EXTRACTOR DE AIRE PARA SISTEMA DE VENTILACIÓN DE LA COMISARIA DE LA POLICIA LOCAL 217,97, FERRETERIA PADRON S.L. (B35781780), ADQUISICIÓN DE TURBINA EXTRACTORA PARA SUSTITUCIÓN DE AVERIADA EN SISTEMA DE VENTILACIÓN DE LA COMISARÍA DE LA POLICÍA LOCAL.</t>
  </si>
  <si>
    <t>DECRETO 2024-2005 [Resolución PR/2024/954 - Contratación menor de suministros y servicios ] -- Órgano de Contratación -- 28/06/2024</t>
  </si>
  <si>
    <t>10004/2024</t>
  </si>
  <si>
    <t>Contrato Menor Servicios - SERVICIO DE ANÁLISIS PARA LA DETECCIÓN DE FLUIDO ORAL (SALIVA) DE SUSTANCIAS ESTUPEFACIENTES Y SUMINISTRO DE COLECTORES. 10.850,00, FUNDACION EMPRESA UNIVERSIDAD GALLEGA (G15051667), Servicio de análisis para la detección en fluido oral (saliva) de sustancias estupefacientes en laboratorio. (OPI/COC/AMP/MAMP/THC) 175 pruebas  y suministro de 175 colectores para toma de muestras en fluido oral.</t>
  </si>
  <si>
    <t>DECRETO 2024-1793 [Resolución PR/2024/875 - Contratación menor de suministros y servicios ] -- Órgano de Contratación -- 17/06/2024</t>
  </si>
  <si>
    <t>10005/2024</t>
  </si>
  <si>
    <t>Contrato Menor Servicios - TRASLADO CON GRÚA DE VEHÍCULOS AL DEPOSITO MUNICIPAL. 618,00, GRUAS LAS PALMAS S.L.                                        (B35232370), TRASLADO DE VEHÍCULOS AL DEPÓSITO MUNICIPAL MEDIANTE GRÚA (SERVICIOS A EFECTUAR PREVIOS A LA ADJUDICACIÓN DEL CONTRATO DEL SERVICIO)</t>
  </si>
  <si>
    <t>DECRETO 2024-1761 [Resolución PR/2024/831 - Contratación menor de suministros y servicios ] -- Órgano de Contratación -- 13/06/2024</t>
  </si>
  <si>
    <t>10006/2024</t>
  </si>
  <si>
    <t>Contrato Menor Servicios - Impartición Curso de transporte escolar- Subvención Gáldar, Verano Joven 2024 - 642,00 €, SALVADOR ESTEVEZ AFONSO (43805980L), Impartición Curso de transporte escolar- Subvención Gáldar, Verano Joven 2024</t>
  </si>
  <si>
    <t>DECRETO 2024-1820 [Resolución PR/2024/847 - Contratación menor de suministros y servicios ] -- Órgano de Contratación -- 19/06/2024</t>
  </si>
  <si>
    <t>43805980L</t>
  </si>
  <si>
    <t>SALVADOR ESTEVEZ AFONSO</t>
  </si>
  <si>
    <t>10007/2024</t>
  </si>
  <si>
    <t>Contrato Menor Servicios - Por servicios y organización de la actividad de Agualand (16 de julio) - Subvención Gáldar Verano Joven 2024 - 359,08 €, GRUPO SUATA CANARIAS, S.L.U (B42728006), Por servicios y organización de la actividad de Agualand (16 de julio) - Subvención Gáldar Verano Joven 2024</t>
  </si>
  <si>
    <t>DECRETO 2024-1795 [Resolución PR/2024/842 - Contratación menor de suministros y servicios ] -- Órgano de Contratación -- 17/06/2024</t>
  </si>
  <si>
    <t>10009/2024</t>
  </si>
  <si>
    <t>Contrato Menor Suministros - Por adquisición de mobiliario para las instalaciones de la Casa de la Juventud - Subvención Gáldar Verano Joven - 2.543,95 €, METAL CONFORT SL (B35021831), Por adquisición de mobiliario para las instalaciones de la Casa de la Juventud - Subvención Gáldar Verano Joven</t>
  </si>
  <si>
    <t>DECRETO 2024-1794 [Resolución PR/2024/843 - Contratación menor de suministros y servicios ] -- Órgano de Contratación -- 17/06/2024</t>
  </si>
  <si>
    <t>B35021831</t>
  </si>
  <si>
    <t>METAL CONFORT SL</t>
  </si>
  <si>
    <t>10014/2024</t>
  </si>
  <si>
    <t>Contrato Menor Servicios - Alquiler de grupo electrógeno para el Festival la Guancha - 921,03, Grupos Insulares Orión, S.L. (B76188812), Alquiler de grupo electrógeno para el Festival la Guancha</t>
  </si>
  <si>
    <t>DECRETO 2024-1715 [Resolución PR/2024/807 - Contratación menor de suministros y servicios ] -- Órgano de Contratación -- 11/06/2024</t>
  </si>
  <si>
    <t>B76188812</t>
  </si>
  <si>
    <t>10015/2024</t>
  </si>
  <si>
    <t>Contrato Menor Servicios - Por servicios de carpinteria, montaje y decoración del escenario de las Fiestas de Santiago 2024 - 5.949,20 €, VICENTE MORENO PEREZ (42841969F), Por servicios de carpinteria, montaje y decoración del escenario de las Fiestas de Santiago 2024</t>
  </si>
  <si>
    <t>DECRETO 2024-1803 [Resolución PR/2024/806 - Contratación menor de suministros y servicios ] -- Órgano de Contratación -- 17/06/2024</t>
  </si>
  <si>
    <t>9930/2024</t>
  </si>
  <si>
    <t>Contrato Menor Servicios - Espectáculo noche de Folías en las Fiestas de Santiago 2024 - 3.500,00 €, AGRUPACIÓN MUSICAL FACARACAS (G35705474), Espectáculo noche de Folías en las Fiestas de Santiago 2024</t>
  </si>
  <si>
    <t>DECRETO 2024-1859 [Resolución PR/2024/834 - Contratación menor de suministros y servicios ] -- Órgano de Contratación -- 20/06/2024</t>
  </si>
  <si>
    <t>9941/2024</t>
  </si>
  <si>
    <t>Contrato Menor Servicios - Concierto Espectáculo "Mi Conciencia" de Pedro Manuel Afonso,  el día 23 de julio en Gálldar, junto a la Banda Municipal - 6.420,00 €, ACTURA, ARTE Y COMUNICACIÓN. SL (B76339878), Concierto Espectáculo "Mi Conciencia" de Pedro Manuel Afonso,  el día 23 de julio en Gálldar, junto a la Banda Municipal</t>
  </si>
  <si>
    <t>-;DECRETO 2024-2003 [Resolución PR/2024/952 - Contratación menor de suministros y servicios ] -- Órgano de Contratación -- 28/06/2024</t>
  </si>
  <si>
    <t>9942/2024</t>
  </si>
  <si>
    <t>DECRETO 2024-1647 [Resolución PR/2024/800 - Contratación menor de suministros y servicios ] -- Órgano de Contratación -- 11/06/2024</t>
  </si>
  <si>
    <t>9943/2024</t>
  </si>
  <si>
    <t>Contrato Menor Servicios - PROYECTO PARA REALIZAR LA LEGALIZACIÓN DE LA TOTALIDAD DE LAS INSTALACIONES ELÉCTRICAS DE LA COMISARÍA DE LA POLICÍA LOCAL 3.624,00, IPROTEC INGENIEROS, S.L.U. (B35907922), PROYECTO TÉCNICO PARA REALIZAR LA LEGALIZACIÓN DE LA TOTALIDAD DE LAS INSTALACIONES ELÉCTRICAS DE LA COMISARÍA DE LA POLICÍA LOCAL.</t>
  </si>
  <si>
    <t>DECRETO 2024-1762 [Resolución PR/2024/818 - Contratación menor de suministros y servicios ] -- Órgano de Contratación -- 13/06/2024</t>
  </si>
  <si>
    <t>9955/2024</t>
  </si>
  <si>
    <t>Contrato Menor Suministros - DESFIBRILADORES (4) PARA EQUIPACIÓN DE LA COMISARIA DE POLICIA LOCAL Y VEHÍCULOS POLICIALES 4.636,30, HOSPIMEDICA CANARIAS S.L. (B76552603), ADQUISICIÓN DE DISPOSITIVOS DESFIBRILADORES PARA LA COMISARÍA DE LA POLICÍA LOCAL Y VARIOS VEHÍCULOS POLICIALES.</t>
  </si>
  <si>
    <t>DECRETO 2024-1713 [Resolución PR/2024/815 - Contratación menor de suministros y servicios ] -- Órgano de Contratación -- 11/06/2024</t>
  </si>
  <si>
    <t>B76552603</t>
  </si>
  <si>
    <t>9983/2024</t>
  </si>
  <si>
    <t>Contrato Menor Servicios - Concierto de Maresía a celebrar el 16 de julio con motivo de las Fiestas de Santiago. - 5.350,00 €, JEITOS S.C.P. (J76007970), Concierto de Maresía a celebrar el 16 de julio con motivo de las Fiestas de Santiago</t>
  </si>
  <si>
    <t>-;DECRETO 2024-1960 [Resolución PR/2024/919 - Contratación menor de suministros y servicios ] -- Órgano de Contratación -- 27/06/2024</t>
  </si>
  <si>
    <t>J76007970</t>
  </si>
  <si>
    <t>JEITOS S.C.P.</t>
  </si>
  <si>
    <t>9984/2024</t>
  </si>
  <si>
    <t>Contrato Menor Servicios - TRANSPORTE, INSTALACIÓN DE RETIRADA DE MEDIDAS DE PROTECCIÓN EN EVENTOS (NEW JERSEY DE HORMIGÓN) 592,80, JOSE MANUEL DIAZ MENDOZA (78466579D), TRANSPORTE, INSTALACIÓN Y RETIRADA DE MEDIDAS DE PROTECCIÓN (NEW JERSEY DE HORMIGÓN PROPIEDAD MUNICIPAL) EN EVENTOS: CABALGATA DE CARNAVAL Y ROMERÍA DE SAN ISIDRO.</t>
  </si>
  <si>
    <t>DECRETO 2024-1729 [Resolución PR/2024/821 - Contratación menor de suministros y servicios ] -- Órgano de Contratación -- 12/06/2024</t>
  </si>
  <si>
    <t>9985/2024</t>
  </si>
  <si>
    <t>Contrato Menor Servicios - Concierto de Yul Ballesteros Trio a celebrar el 15 de julio de 2024 en Gáldar.- 1.926,00 €, JEITOS S.C.P. (J76007970), Concierto de Yul Ballesteros Trio a celebrar el 15 de julio de 2024 en Gáldar en el Museo Agáldar</t>
  </si>
  <si>
    <t>-;DECRETO 2024-1977 [Resolución PR/2024/920 - Contratación menor de suministros y servicios ] -- Órgano de Contratación -- 27/06/2024</t>
  </si>
  <si>
    <t>9986/2024</t>
  </si>
  <si>
    <t>Contrato Menor Suministros - CARTELERÍA Y SEÑALÍTICAS VARIAS SERIGRAFIADAS DE TRÁFICO PARA DIVERSAS CALLES DEL MUNICIPIO. 652,27, PEDRO PABLO TACORONTE MENDOZA (78472968G), REALIZACIÓN DE CARTELERÍA Y SEÑALÍTICAS VARIAS SERIGRAFIADAS DE TRÁFICO PARA DIVERSAS CALLES DEL MUNICIPIO.</t>
  </si>
  <si>
    <t>DECRETO 2024-1728 [Resolución PR/2024/817 - Contratación menor de suministros y servicios ] -- Órgano de Contratación -- 12/06/2024</t>
  </si>
  <si>
    <t>9987/2024</t>
  </si>
  <si>
    <t>Contrato Menor Servicios - Concierto “Salsa Sinfónica” de la Orquesta Sinfónica de Las Palmas en las Fiestas de Santiago el 17 de julio de 2024 - 10.800,00 €, ORQUESTA SINFÓNICA DE LAS PALMAS (G35560499), Concierto “Salsa Sinfónica” de la Orquesta Sinfónica de Las Palmas en las Fiestas de Santiago el 17 de julio de 2024</t>
  </si>
  <si>
    <t>-;DECRETO 2024-2001 [Resolución PR/2024/939 - Contratación menor de suministros y servicios ] -- Órgano de Contratación -- 28/06/2024</t>
  </si>
  <si>
    <t>G35560499</t>
  </si>
  <si>
    <t>ORQUESTA SINFÓNICA DE LAS PALMAS</t>
  </si>
  <si>
    <t>9995/2024</t>
  </si>
  <si>
    <t>Contrato Menor Servicios - Por adquisición de banderas triangulares para la C/ capitán Quesada y Plaza de Santiago, para las fiestas de Santiago 2024 - 4.643,80, EVENTTOS CANARIAS SCP (J76199454), Por adquisición de banderas triangulares para la C/ capitán Quesada y Plaza de Santiago, para las fiestas de Santiago 2024</t>
  </si>
  <si>
    <t>DECRETO 2024-1717 [Resolución PR/2024/808 - Contratación menor de suministros y servicios ] -- Órgano de Contratación -- 11/06/2024</t>
  </si>
  <si>
    <t>9997/2024</t>
  </si>
  <si>
    <t>Contrato Menor Suministros - Compra de led Campana, material anclaje y colocación de Módulo Led 1.670,00, AYOZE RUIZ MEJIAS (78502186N), Módulo Led Profesional Campana, colocación y material de anclajes.</t>
  </si>
  <si>
    <t xml:space="preserve">-;-;DECRETO 2024-1805 [Resolución PR/2024/969 - Contratación menor de suministros y servicios ] -- Órgano de Contratación -- 17/06/2024;Resolución PR/2024/967 - Contratación menor de suministros y servicios -- Órgano de Contratación -- </t>
  </si>
  <si>
    <t>78502186N</t>
  </si>
  <si>
    <t>AYOZE RUIZ MEJIAS</t>
  </si>
  <si>
    <t>9999/2024</t>
  </si>
  <si>
    <t>Contrato Menor Servicios - Espectáculo de 200 drones para las Fiestas de Santiago 2024 - 14.950,00 €, UMILES ENTERTAINMENT SL (B88105507), Espectáculo de 200 drones para las Fiestas de Santiago 2024</t>
  </si>
  <si>
    <t>-;DECRETO 2024-2154 [Resolución PR/2024/1216 - Contratación menor de suministros y servicios ] -- Órgano de Contratación -- 09/07/2024</t>
  </si>
  <si>
    <t>B88105507</t>
  </si>
  <si>
    <t>UMILES ENTERTAINMENT SL</t>
  </si>
  <si>
    <t>10057/2024</t>
  </si>
  <si>
    <t>Contrato Menor Servicios - Por comidas para los diferentes grupos que actuánen el festival la Guancha 2024 - 540,00 €, HOTEL PUERTO DE LAS NIEVES (B76084284), Por comidas para los diferentes grupos que actuánen el festival la Guancha 2024</t>
  </si>
  <si>
    <t>DECRETO 2024-1752 [Resolución PR/2024/826 - Contratación menor de suministros y servicios ] -- Órgano de Contratación -- 13/06/2024</t>
  </si>
  <si>
    <t>10069/2024</t>
  </si>
  <si>
    <t>Contrato Menor Suministros - CARTELES INDICATIVOS SERIGRAFIADOS PARA CORTES DE CARRETERA EN FIESTAS DE JUNCALILLO 650,56, JUAN ANTONIO JIMENEZ SAAVEDRA (78520740M), ROTULACIÓN DE CARTELES Y PLACAS DE TRÁFICO, PARA SEÑALIZACIÓN DE CORTES DE CARRETERA EN FIESTAS DE JUNCALILLO Y SEÑALES VARIAS.</t>
  </si>
  <si>
    <t>DECRETO 2024-1763 [Resolución PR/2024/830 - Contratación menor de suministros y servicios ] -- Órgano de Contratación -- 13/06/2024</t>
  </si>
  <si>
    <t>10071/2024</t>
  </si>
  <si>
    <t>Contrato Menor Suministros - Es necesario la compra de un Casco Auditivo y Lija de tela para la maquina de lijar los pisos de madera del CEIP Fernando Guanarteme , al estar en mal estado por su antiguedad, FERRETERIA PADRON S.L. (B35781780), Se necesita la comprade un casco auditivo y lija de tela para la máquina de lijar los pisos del CEIP Fernando Guanarteme , al estar estos en mal estado .</t>
  </si>
  <si>
    <t>DECRETO 2024-1796 [Resolución PR/2024/953 - Contratación menor de suministros y servicios ] -- Órgano de Contratación -- 17/06/2024</t>
  </si>
  <si>
    <t>10073/2024</t>
  </si>
  <si>
    <t>Contrato Menor Servicios - Carteles y dípticos para la difusión del Servicio de prevención y atención integral a mujeres y menores víctimas de violencia de género de Gáldar 437,96, IMPRENTA LIBRERIA EL NORTE HERMANOS QUESADA LOPEZ (J35470723), 200 carteles y 2000 dípticos para la difusión del Servicio de prevención y atención integral a mujeres y menores víctimas de violencia de género de Gáldar.</t>
  </si>
  <si>
    <t>DECRETO 2024-1910 [Resolución PR/2024/906 - Contratación menor de suministros y servicios ] -- Órgano de Contratación -- 24/06/2024</t>
  </si>
  <si>
    <t>10077/2024</t>
  </si>
  <si>
    <t>Contrato Menor Servicios - Actuación de la Orquesta ARMONIA SHOW,  para las fiestas de Santiago el 24 de julio de 2024 - 3.531,00 €, REINALDO GARCIA JIMENEZ (78487779A), Actuación de la Orquesta ARMONIA SHOW,  para las fiestas de Santiago el 24 de julio de 2024</t>
  </si>
  <si>
    <t>DECRETO 2024-1748 [Resolución PR/2024/833 - Contratación menor de suministros y servicios ] -- Órgano de Contratación -- 13/06/2024</t>
  </si>
  <si>
    <t>78487779A</t>
  </si>
  <si>
    <t>REINALDO GARCIA JIMENEZ</t>
  </si>
  <si>
    <t>10081/2024</t>
  </si>
  <si>
    <t>Contrato Menor Servicios - Actuaciones varias para "Joyas Enológicas": Concierto Sofiel del Pino; Pianista; Sesión d DJ; Alquiler de Piano y personal de la agencia 2.889,00, CUATRICROMIAFEELGOOD SL (B76790849), Actuaciones varias para "Joyas Enológicas": Concierto Sofiel del Pino; Pianista; Sesión d DJ; Alquiler de Piano y personal de la agencia</t>
  </si>
  <si>
    <t>DECRETO 2024-2010 [Resolución PR/2024/964 - Contratación menor de suministros y servicios ] -- Órgano de Contratación -- 28/06/2024</t>
  </si>
  <si>
    <t>10086/2024</t>
  </si>
  <si>
    <t>Contrato Menor Suministros - Se necesita la compra de material, para el tapieado de las cuevas de Facaracas. 81,37, PREFABRICADOS DIMAGIL S.L. (B35740125), 420 VÍAS Y OBRAS-TALLERES MUNICIPALES #, La necesidad de la compra de material, para el tapiado urgente de las cuevas de Facaracas, no habiéndose resuelto aún licitación con empresa para la compra de material.</t>
  </si>
  <si>
    <t>-;DECRETO 2024-2343 [Resolución PR/2024/1182 - Contratación menor de suministros y servicios ] -- Órgano de Contratación -- 16/07/2024</t>
  </si>
  <si>
    <t>10096/2024</t>
  </si>
  <si>
    <t>Contrato Menor Servicios - POR TRABAJOS DE ELECTRICIDAD EL EL POLIDEPORTIVO JUAN VEGA MATEOS 1.140,62, EMILIO DELGADO PEREZ (44715496T), Trabajos de electricidad en el Polideportivo Juan Vega Mateos</t>
  </si>
  <si>
    <t>DECRETO 2024-1760 [Resolución PR/2024/850 - Contratación menor de suministros y servicios ] -- Órgano de Contratación -- 13/06/2024</t>
  </si>
  <si>
    <t>10141/2024</t>
  </si>
  <si>
    <t>Contrato Menor Suministros - Compra de tickets para el evento "Joyas Enológicas" 184,25, IMPRENTA LIBRERIA EL NORTE HERMANOS QUESADA LOPEZ (J35470723), Se necesita comprar tickets para la "Noche de vinos y Pinchos" en las "Joyas enológicas" 2024</t>
  </si>
  <si>
    <t>DECRETO 2024-1773 [Resolución PR/2024/858 - Contratación menor de suministros y servicios ] -- Órgano de Contratación -- 14/06/2024</t>
  </si>
  <si>
    <t>10142/2024</t>
  </si>
  <si>
    <t>Contrato Menor Obras - 6.767,89, Coprogal Soluciones 2.013, S.L. (B76175249), Realizar canalización para la fibra óptica</t>
  </si>
  <si>
    <t>DECRETO 2024-1915 [Resolución PR/2024/1048 - Contratación menor de obras] -- Órgano de Contratación -- 24/06/2024</t>
  </si>
  <si>
    <t>10153/2024</t>
  </si>
  <si>
    <t>Contrato Menor Servicios - Moisés Oliva- impartición de talleres: Sexualidad: Mucho más que sexo, a impartir en los centros educativos de secundaria., SOCIAL GOOD S.L.U. (B76331594), Impartir la necesidad de talleres de sexualidad con un total de 22 talleres en centros educativos de secundaria. Así como impartir talleres en el Proyecto Estela con la finalidad de facilitar la transición del alumnado de sexto hacia secundaria con un total de 9 horas.</t>
  </si>
  <si>
    <t>DECRETO TOXICOMANIAS 2024-0037 [Resolución PR/2024/908 - Contratación menor de suministros y servicios (IM Toxicomanías)] -- Órgano de Contratación -- 12/07/2024</t>
  </si>
  <si>
    <t>10166/2024</t>
  </si>
  <si>
    <t>Contrato Menor Servicios - Alojamiento y pensión de los artistas participantes en los actos del Gáldar Pride 2024 - 4.626,00 €, LA MARQUESINA GESTION DE RESTAURANTE SL (B76362417), Alojamiento y pensión de los artistas participantes en los actos del Gáldar Pride 2024</t>
  </si>
  <si>
    <t>DECRETO 2024-1839 [Resolución PR/2024/861 - Contratación menor de suministros y servicios ] -- Órgano de Contratación -- 19/06/2024</t>
  </si>
  <si>
    <t>10172/2024</t>
  </si>
  <si>
    <t>Contrato Menor Servicios - Por instalación eléctrica en el Recinto Cultural La Quinta  para los actos del Gáldar Pride 2024 - 2.734,45 €, INELCANSA SL (B35452176), Por instalación eléctrica en el Recinto Cultural La Quinta para los actos del Gáldar Pride 2024</t>
  </si>
  <si>
    <t>DECRETO 2024-1770 [Resolución PR/2024/854 - Contratación menor de suministros y servicios ] -- Órgano de Contratación -- 14/06/2024</t>
  </si>
  <si>
    <t>10175/2024</t>
  </si>
  <si>
    <t>Contrato Menor Servicios - Avería y arreglo timbre- UAD DE GÁLDAR, EMILIO DELGADO PEREZ (44715496T), Buscar avería eléctrica para el arreglo del timbre de la puerta en la UAD de Gáldar</t>
  </si>
  <si>
    <t>DECRETO TOXICOMANIAS 2024-0036 [Resolución PR/2024/884 - Contratación menor de suministros y servicios (IM Toxicomanías)] -- Órgano de Contratación -- 21/06/2024</t>
  </si>
  <si>
    <t>10176/2024</t>
  </si>
  <si>
    <t>DECRETO 2024-1935 [Resolución PR/2024/896 - Contratación menor de suministros y servicios ] -- Órgano de Contratación -- 26/06/2024</t>
  </si>
  <si>
    <t>10181/2024</t>
  </si>
  <si>
    <t>Contrato Menor Servicios - Rotulación escenario Fiestas Santiago 2024, poliester plata efecto espejo.- 2.407,50 €, GREGORIO VALENTÍN GARCÍA GONZÁLEZ (78467531H), Rotulación escenario Fiestas Santiago 2024, poliester plata efecto espejo.</t>
  </si>
  <si>
    <t>DECRETO 2024-1840 [Resolución PR/2024/862 - Contratación menor de suministros y servicios ] -- Órgano de Contratación -- 19/06/2024</t>
  </si>
  <si>
    <t>10184/2024</t>
  </si>
  <si>
    <t>Contrato Menor Servicios - POR PÓLIZA DE SEGURO DE ACCIDENTES PARA EL PROGRAMA DE SENDEROS DESDE JUNIO A DICIEMBRE 2024 162,25, MAPFRE VIDA S.A. SEGUROS (A28229599), Por póliza del seguros de accidente para el Programa de Senderismo 2024</t>
  </si>
  <si>
    <t>DECRETO 2024-1964 [Resolución PR/2024/924 - Contratación menor de suministros y servicios ] -- Órgano de Contratación -- 27/06/2024</t>
  </si>
  <si>
    <t>10189/2024</t>
  </si>
  <si>
    <t>DECRETO 2024-1842 [Resolución PR/2024/857 - Contratación menor de suministros y servicios ] -- Órgano de Contratación -- 19/06/2024</t>
  </si>
  <si>
    <t>10201/2024</t>
  </si>
  <si>
    <t>Contrato Menor Servicios - Actuación de DJ Promaster en las Fiestas de Santiago 2024 - 642,00 €, MANUEL NARANJO SUAREZ (52856338S), Actuación de DJ Promaster en las Fiestas de Santiago 2024</t>
  </si>
  <si>
    <t>DECRETO 2024-1833 [Resolución PR/2024/873 - Contratación menor de suministros y servicios ] -- Órgano de Contratación -- 19/06/2024</t>
  </si>
  <si>
    <t>10202/2024</t>
  </si>
  <si>
    <t>Contrato Menor Servicios - Por alojamiento para los artistas y Drag participantes en la Gala Queen of Queen del Gáldar Pride 2024 - 510,00 €, HOTEL PUERTO DE LAS NIEVES (B76084284), Por alojamiento para los artistas y Drag participantes en la Gala Queen of Queen del Gáldar Pride 2024</t>
  </si>
  <si>
    <t>DECRETO 2024-1832 [Resolución PR/2024/871 - Contratación menor de suministros y servicios ] -- Órgano de Contratación -- 19/06/2024</t>
  </si>
  <si>
    <t>10203/2024</t>
  </si>
  <si>
    <t>Contrato Menor Servicios - Por billete para el traslado del Concejal D. Carlos Ruiz Moreno a la isla de Lanzarote - 75,00 €, Viajes Tizziri S.L (B76015486), Por billete para el traslado del Concejal D. Carlos Ruiz Moreno a la isla de Lanzarote</t>
  </si>
  <si>
    <t>DECRETO 2024-1841 [Resolución PR/2024/864 - Contratación menor de suministros y servicios ] -- Órgano de Contratación -- 19/06/2024</t>
  </si>
  <si>
    <t>10211/2024</t>
  </si>
  <si>
    <t>Contrato Menor Servicios - NOCHES MÁS DESAYUNO HOTEL ÁGALDAR CON MOTIVO DE LA EXPOSICIÓN DE FERNANDO MIÑARRO 330,00, LA MARQUESINA GESTION DE RESTAURANTE SL (B76362417), 570 TURISMO #, NOCHES MÁS DESAYUNO HOTEL ÁGALDAR CON MOTIVO DE LA EXPOSICIÓN DE FERNANDO MIÑARRO 06/06/2024-08/06/2024, NOCHES MÁS DESAYUNO HOTEL ÁGALDAR CON MOTIVO DE LA EXPOSICIÓN DE FERNANDO MIÑARRO 06/06/2024-08/06/2024, NOCHES MÁS DESAYUNO HOTEL ÁGALDAR CON MOTIVO DE LA EXPOSICIÓN DE FERNANDO MIÑARRO 06/06/2024-08/06/2024, NOCHES MÁS DESAYUNO HOTEL ÁGALDAR CON MOTIVO DE LA EXPOSICIÓN DE FERNANDO MIÑARRO 06/06/2024-08/06/2024, Alojamiento y desayuno del artista Fernando Miñarro que expone en la Sala Sábor ubicada en las Casas Consistoriales y que viene desde Tenerife para la inauguración de la misma</t>
  </si>
  <si>
    <t>-;DECRETO 2024-3512 [Resolución PR/2024/2096 - Contratación menor de suministros y servicios ] -- Órgano de Contratación -- 23/10/2024</t>
  </si>
  <si>
    <t>10212/2024</t>
  </si>
  <si>
    <t>Contrato Menor Servicios - Servicio de realización de escultura de Luchador Canario a tamaño natural. Alcaldia 14.980,00 €, ANTONIO MARLON ROSARIO DEL RODRIGUEZ (49407374Q), Realización de escultura de luchador canario a tamaño natural.</t>
  </si>
  <si>
    <t>DECRETO 2024-1879 [Resolución PR/2024/900 - Contratación menor de suministros y servicios ] -- Órgano de Contratación -- 21/06/2024</t>
  </si>
  <si>
    <t>10215/2024</t>
  </si>
  <si>
    <t>Contrato Menor Servicios - Realización en directo de diferentes actos de las Fiestas de Santiago 2024 - 3.894,80 €, PEDRO RUIZ MATEOS (42868067T), Realización en directo de diferentes actos de las Fiestas de Santiago 2024</t>
  </si>
  <si>
    <t>DECRETO 2024-1834 [Resolución PR/2024/874 - Contratación menor de suministros y servicios ] -- Órgano de Contratación -- 19/06/2024</t>
  </si>
  <si>
    <t>10219/2024</t>
  </si>
  <si>
    <t>Contrato Menor Servicios - Por actuación de la Comparsa Samba Isleña en la Cabalgata del Gáldar Pride - 600,00 €, Batucada Samba Isleña (G76142876), Por actuación de la Comparsa Samba Isleña en la Cabalgata del Gáldar Pride</t>
  </si>
  <si>
    <t>DECRETO 2024-1844 [Resolución PR/2024/868 - Contratación menor de suministros y servicios ] -- Órgano de Contratación -- 19/06/2024</t>
  </si>
  <si>
    <t>G76142876</t>
  </si>
  <si>
    <t>Batucada Samba Isleña</t>
  </si>
  <si>
    <t>10223/2024</t>
  </si>
  <si>
    <t>Contrato Menor Suministros - Por compra de maderas para la elaboración del escenario de las Fiestas de Santiago 2024 - 3.721,60 €, MADERAS EL PINO S.L. (B35027143), Por compra de maderas para la elaboración del escenario de las Fiestas de Santiago 2024</t>
  </si>
  <si>
    <t>DECRETO 2024-1758 [Resolución PR/2024/866 - Contratación menor de suministros y servicios ] -- Órgano de Contratación -- 13/06/2024</t>
  </si>
  <si>
    <t>10227/2024</t>
  </si>
  <si>
    <t>Contrato Menor Suministros - Por compra de maderas para la elaboración de las carrozas de las  Fiestas de Santiago 2024 - 1.918,17 €, MADERAS EL PINO S.L. (B35027143), Por compra de maderas para la elaboración de las carrozas de las Fiestas de Santiago 2024</t>
  </si>
  <si>
    <t>DECRETO 2024-1757 [Resolución PR/2024/863 - Contratación menor de suministros y servicios ] -- Órgano de Contratación -- 13/06/2024</t>
  </si>
  <si>
    <t>10239/2024</t>
  </si>
  <si>
    <t>Contrato Menor Suministros - Por compra de agua para los diferentes actos programados en el mes de junio -  351,60 €, SPAR DENIZ DIAZ SLU (B35341387), Con motivo de los diferentes actos que se en el mes de junio, es necesario la compra de agua para el personal como para los actores y grupos que realizan las actividades</t>
  </si>
  <si>
    <t>DECRETO 2024-1835 [Resolución PR/2024/867 - Contratación menor de suministros y servicios ] -- Órgano de Contratación -- 19/06/2024</t>
  </si>
  <si>
    <t>10240/2024</t>
  </si>
  <si>
    <t>Contrato Menor Servicios - Atenciones protocolarias adquisición quesos y vinos pertenecientes al municipio de Gáldar. 102,23, ROBERTO CARLOS JORGE PADRON (78491797L), 570 TURISMO #, Atenciones protocolarias adquisición quesos y vinos pertenecientes al municipio de Gáldar., Atenciones protocolarias adquisición quesos y vinos pertenecientes al municipio de Gáldar., Atenciones protocolarias adquisición quesos y vinos pertenecientes al municipio de Gáldar., Atenciones protocolarias adquisición quesos y vinos pertenecientes al municipio de Gáldar., Atenciones protocolarias, Adquisición quesos y vinos pertenecientes al municipio de Gáldar con motivo de la inauguración de la exposición Arqueología Galáctica, entregados al artista.</t>
  </si>
  <si>
    <t>-;DECRETO 2024-1945 [Resolución PR/2024/1036 - Contratación menor de suministros y servicios ] -- Órgano de Contratación -- 26/06/2024</t>
  </si>
  <si>
    <t>10242/2024</t>
  </si>
  <si>
    <t>Contrato Menor Suministros - Por compra de agua para los plenos y comisiones municipales - 486,80 €, SPAR DENIZ DIAZ SLU (B35341387), Por compra de agua para los plenos y comisiones municipales</t>
  </si>
  <si>
    <t>DECRETO 2024-1843 [Resolución PR/2024/869 - Contratación menor de suministros y servicios ] -- Órgano de Contratación -- 19/06/2024</t>
  </si>
  <si>
    <t>10243/2024</t>
  </si>
  <si>
    <t>Contrato Menor Servicios - Se necesita la contratación de empresa, para el desbroce en la carretera del Andén. 1.926,00, LEOCADIO EUSEBIO RAMOS MORENO (78467557K), 420 VÍAS Y OBRAS-TALLERES MUNICIPALES #, La contratación de empresa, para el desbroce en la carretera del Andén.</t>
  </si>
  <si>
    <t>DECRETO 2024-1909 [Resolución PR/2024/943 - Contratación menor de suministros y servicios ] -- Órgano de Contratación -- 24/06/2024</t>
  </si>
  <si>
    <t>10244/2024</t>
  </si>
  <si>
    <t>Contrato Menor Servicios - Se necesita la contratación de empresa, para la realización de revisión de maquina carretilla elevadora. 158,36, REPMAN CARRETILLAS, S.L. (B76256536), 420 VÍAS Y OBRAS-TALLERES MUNICIPALES #, La contratación de empresa, para la realización de revisión de maquina carretilla elevadora.</t>
  </si>
  <si>
    <t>DECRETO 2024-2759 [Resolución PR/2024/1558 - Contratación menor de suministros y servicios ] -- Órgano de Contratación -- 12/08/2024</t>
  </si>
  <si>
    <t>B76256536</t>
  </si>
  <si>
    <t>10245/2024</t>
  </si>
  <si>
    <t>DECRETO 2024-1845 [Resolución PR/2024/870 - Contratación menor de suministros y servicios ] -- Órgano de Contratación -- 19/06/2024</t>
  </si>
  <si>
    <t>10255/2024</t>
  </si>
  <si>
    <t>Contrato Menor Servicios - Se necesita la contratación de empresa, para la realización de reparación de maquina carretilla elevadora. 1.514,70, REPMAN CARRETILLAS, S.L. (B76256536), 420 VÍAS Y OBRAS-TALLERES MUNICIPALES #, La contratación de empresa, para la realización de reparación de maquina carretilla elevadora.</t>
  </si>
  <si>
    <t>DECRETO 2024-2076 [Resolución PR/2024/977 - Contratación menor de suministros y servicios ] -- Órgano de Contratación -- 03/07/2024</t>
  </si>
  <si>
    <t>10273/2024</t>
  </si>
  <si>
    <t>Contrato Menor Servicios - Grabación, dirección, edición y guión del vídeo promocional del Gáldar Pride 2024 - 1.572,90 €, LAS HORMIGAS NEGRAS PRD AUDV SL (B76167485), Grabación, dirección, edición y guión del vídeo promocional del Gáldar Pride 2024</t>
  </si>
  <si>
    <t>DECRETO 2024-1837 [Resolución PR/2024/880 - Contratación menor de suministros y servicios ] -- Órgano de Contratación -- 19/06/2024</t>
  </si>
  <si>
    <t>10300/2024</t>
  </si>
  <si>
    <t>Contrato Menor Suministros - Adquisición placa convmemorativa Homenaje Día Socio Club Sardina. Concejalia Clubs 3ª Edad 29,96, PEDRO PABLO TACORONTE MENDOZA (78472968G), Adquisición de placa conmemorativa en Día de Socio, Club 3ª Edad Sardina</t>
  </si>
  <si>
    <t>DECRETO 2024-1898 [Resolución PR/2024/902 - Contratación menor de suministros y servicios ] -- Órgano de Contratación -- 21/06/2024</t>
  </si>
  <si>
    <t>10302/2024</t>
  </si>
  <si>
    <t>Contrato Menor Suministros - Adquisición de productos de alimentación para comedor de la Guardería Municipal. Concejalía Educación 156,45, FRIGONORTE S.L. (B35095264), Adquisición de productos de alimentación para comedor de la Guardería Municipal.</t>
  </si>
  <si>
    <t>DECRETO 2024-1899 [Resolución PR/2024/901 - Contratación menor de suministros y servicios ] -- Órgano de Contratación -- 21/06/2024</t>
  </si>
  <si>
    <t>10303/2024</t>
  </si>
  <si>
    <t>Contrato Menor Servicios - Servicio de instalación de cable de tirolina por personal cualificado en Parque Juan Aguiar. Concejalía de Parques y Jardines 3.240,72, DIDEIN DISEÑO, DESARROLLOS E INSTALACIONES SINGULARES S.L. (B76212273), Servicio de cambio de cable principal en Tirolina de Parque Juan Aguiar de Sardina</t>
  </si>
  <si>
    <t>DECRETO 2024-2013 [Resolución PR/2024/950 - Contratación menor de suministros y servicios ] -- Órgano de Contratación -- 28/06/2024</t>
  </si>
  <si>
    <t>B76212273</t>
  </si>
  <si>
    <t>DESARROLLOS E INSTALACIONES SINGULARES S.L.</t>
  </si>
  <si>
    <t>10304/2024</t>
  </si>
  <si>
    <t>Contrato Menor Servicios - Servicio Espectáculo Títeres en Museo Agáldar por 3º Aniversario.  Concejalía de Museos 1.048,60, ROBERTO PÉREZ RIVERO (43641036P), Contratación de espectáculo de Títeres en Museo Agáldar</t>
  </si>
  <si>
    <t>DECRETO 2024-1897 [Resolución PR/2024/903 - Contratación menor de suministros y servicios ] -- Órgano de Contratación -- 21/06/2024</t>
  </si>
  <si>
    <t>43641036P</t>
  </si>
  <si>
    <t>ROBERTO PÉREZ RIVERO</t>
  </si>
  <si>
    <t>10305/2024</t>
  </si>
  <si>
    <t>Contrato Menor Suministros - Adquisición productos alimentación comedor Escuela Infantil San Isidro. Concejalía Educación 618,94, SPAR DENIZ DIAZ SLU (B35341387), Adquisición de productos de alimentación para Escuela infantil San Isidro</t>
  </si>
  <si>
    <t>-;DECRETO 2024-1941 [Resolución PR/2024/970 - Contratación menor de suministros y servicios ] -- Órgano de Contratación -- 26/06/2024</t>
  </si>
  <si>
    <t>10319/2024</t>
  </si>
  <si>
    <t>Contrato Menor Servicios - Por material pirotécnico y efectos especiales para los acos del Gáldar Pride 2024 - 2.863,40 €, FRANCISCO JIMENEZ DAVILA (44302451N), Por material pirotécnico y efectos especiales para los acos del Gáldar Pride 2024</t>
  </si>
  <si>
    <t>DECRETO 2024-1830 [Resolución PR/2024/881 - Contratación menor de suministros y servicios ] -- Órgano de Contratación -- 19/06/2024</t>
  </si>
  <si>
    <t>44302451N</t>
  </si>
  <si>
    <t>FRANCISCO JIMENEZ DAVILA</t>
  </si>
  <si>
    <t>10320/2024</t>
  </si>
  <si>
    <t>Contrato Menor Servicios - Alquiler de carroza para la cabalgata del Gáldar Pride 2024 - 3.613,48 €, JOSE ANTONIO QUINTANA SÁNCHEZ (54068076K), Alquiler de carroza para la cabalgata del Gáldar Pride 2024</t>
  </si>
  <si>
    <t>DECRETO 2024-2789 [Resolución PR/2024/1575 - Contratación menor de suministros y servicios ] -- Órgano de Contratación -- 20/08/2024</t>
  </si>
  <si>
    <t>54068076K</t>
  </si>
  <si>
    <t>JOSE ANTONIO QUINTANA SÁNCHEZ</t>
  </si>
  <si>
    <t>10321/2024</t>
  </si>
  <si>
    <t>Contrato Menor Servicios - Por postproducción de los vídeos de los nombramientos de la Pintadera de Oro de la Ciudad - 2.889,00 €, PEDRO RUIZ MATEOS (42868067T), Por postproducción de los vídeos de los nombramientos de la Pintadera de Oro de la Ciudad</t>
  </si>
  <si>
    <t>DECRETO 2024-1836 [Resolución PR/2024/882 - Contratación menor de suministros y servicios ] -- Órgano de Contratación -- 19/06/2024</t>
  </si>
  <si>
    <t>10322/2024</t>
  </si>
  <si>
    <t>Contrato Menor Servicios - Por grabación y postproducción de los vídeos de los nombramientos de Hijos Adpotivos, Hijos Predilectos, Medallas de Oro y Plata de la Ciudad - 3.210,00 €, PEDRO RUIZ MATEOS (42868067T), Por grabación y postproducción de los vídeos de los nombramientos de Hijos Adpotivos, Hijos Predilectos, Medallas de Oro y Plata de la Ciudad</t>
  </si>
  <si>
    <t>DECRETO 2024-1828 [Resolución PR/2024/883 - Contratación menor de suministros y servicios ] -- Órgano de Contratación -- 19/06/2024</t>
  </si>
  <si>
    <t>10349/2024</t>
  </si>
  <si>
    <t>Contrato Menor Suministros - Se necesita la compra de material, para la finalización de las bases de hormigón de los quioscos del cementerio. 194,67, DIAZ ALMEIDA S.L. (B35403021), 420 VÍAS Y OBRAS-TALLERES MUNICIPALES #, La compra de material, para la finalización de las bases de hormigón de los quioscos del cementerio.</t>
  </si>
  <si>
    <t>DECRETO 2024-1893 [Resolución PR/2024/978 - Contratación menor de suministros y servicios ] -- Órgano de Contratación -- 21/06/2024</t>
  </si>
  <si>
    <t>10367/2024</t>
  </si>
  <si>
    <t>DECRETO 2024-1862 [Resolución PR/2024/885 - Contratación menor de suministros y servicios ] -- Órgano de Contratación -- 20/06/2024</t>
  </si>
  <si>
    <t>10371/2024</t>
  </si>
  <si>
    <t>Contrato Menor Servicios - Servicio de 2 vehículos transfer de 8 plazas para los días 14 y 15 de julio para traslados de artistas del Gáldar Pride - 1.415,61 €., GRUPO SUATA CANARIAS, S.L.U (B42728006), Servicio de 2 vehículos transfer de 8 plazas para los días 14 y 15 de julio para traslados de artistas del Gáldar Pride</t>
  </si>
  <si>
    <t>DECRETO 2024-1864 [Resolución PR/2024/886 - Contratación menor de suministros y servicios ] -- Órgano de Contratación -- 20/06/2024</t>
  </si>
  <si>
    <t>10374/2024</t>
  </si>
  <si>
    <t>DECRETO 2024-1867 [Resolución PR/2024/889 - Contratación menor de suministros y servicios ] -- Órgano de Contratación -- 20/06/2024</t>
  </si>
  <si>
    <t>10476/2024</t>
  </si>
  <si>
    <t>Contrato Menor Suministros - REPUESTOS PARA SILLAS DE ESCRITORIO POR AVERIAS 494,40, ARTURO MARTINEZ SERRA S.L. (B38323531), REPUESTOS PARA REPARACIÓN DE SILLAS DE ESCRITORIO POR AVERÍAS EN LA BASE Y EN EL SISTEMA DE SUSPENSIÓN. (CINCO SILLAS)</t>
  </si>
  <si>
    <t>DECRETO 2024-1949 [Resolución PR/2024/960 - Contratación menor de suministros y servicios ] -- Órgano de Contratación -- 26/06/2024</t>
  </si>
  <si>
    <t>10479/2024</t>
  </si>
  <si>
    <t>Contrato Menor Servicios - Por confección de las  banderas del frontis de la iglesia, compra de telas y mano de obra - 520,00 €, ESTHER MONZON SANTANA (42841354J), Por confección de las  banderas del frontis de la iglesia, compra de telas y mano de obra</t>
  </si>
  <si>
    <t>DECRETO 2024-1860 [Resolución PR/2024/913 - Contratación menor de suministros y servicios ] -- Órgano de Contratación -- 20/06/2024</t>
  </si>
  <si>
    <t>10480/2024</t>
  </si>
  <si>
    <t>Contrato Menor Servicios - Por billetes para el traslado de la cantante Sofía Coll para el Gáldar Pride 2024 - 1.410,00 €, Viajes Tizziri S.L (B76015486), Por billetes para el traslado de la cantante Sofía Coll para el Gáldar Pride 2024</t>
  </si>
  <si>
    <t>DECRETO 2024-1858 [Resolución PR/2024/887 - Contratación menor de suministros y servicios ] -- Órgano de Contratación -- 20/06/2024</t>
  </si>
  <si>
    <t>10481/2024</t>
  </si>
  <si>
    <t>DECRETO 2024-2035 [Resolución PR/2024/1042 - Contratación menor de suministros y servicios ] -- Órgano de Contratación -- 01/07/2024</t>
  </si>
  <si>
    <t>10482/2024</t>
  </si>
  <si>
    <t>DECRETO 2024-1863 [Resolución PR/2024/888 - Contratación menor de suministros y servicios ] -- Órgano de Contratación -- 20/06/2024</t>
  </si>
  <si>
    <t>10483/2024</t>
  </si>
  <si>
    <t>Contrato Menor Suministros - Camisetas para los participantes en el Gáldar Pride - 205,87 €, PEDRO PABLO TACORONTE MENDOZA (78472968G), Camisetas para los participantes en el Gáldar Pride</t>
  </si>
  <si>
    <t>DECRETO 2024-1866 [Resolución PR/2024/893 - Contratación menor de suministros y servicios ] -- Órgano de Contratación -- 20/06/2024</t>
  </si>
  <si>
    <t>10484/2024</t>
  </si>
  <si>
    <t>Contrato Menor Servicios - Concierto de la artista internacional Laritza Bacallao en las Fiestas de Santiago el día 26 de julio - 16.028,60 €, PROMOCION Y DESARROLLO DE EVENTOS Y FIESTAS CANARIAS SL (B76702331), Concierto de la artista internacional Laritza Bacallao en las Fiestas de Santiago el día 26 de julio</t>
  </si>
  <si>
    <t>DECRETO 2024-1963 [Resolución PR/2024/916 - Contratación menor de suministros y servicios ] -- Órgano de Contratación -- 27/06/2024</t>
  </si>
  <si>
    <t>B76702331</t>
  </si>
  <si>
    <t>PROMOCION Y DESARROLLO DE EVENTOS Y FIESTAS CANARIAS SL</t>
  </si>
  <si>
    <t>10491/2024</t>
  </si>
  <si>
    <t>Contrato Menor Servicios - Por billetes para el traslado de los participantes en la gala Quenn of Queen del Gáldar Pride 2024 - 1.153,00 €, Viajes Tizziri S.L (B76015486), Por billetes para el traslado de los participantes en la gala Quenn of Queen del Gáldar Pride 2024</t>
  </si>
  <si>
    <t>DECRETO 2024-1865 [Resolución PR/2024/894 - Contratación menor de suministros y servicios ] -- Órgano de Contratación -- 20/06/2024</t>
  </si>
  <si>
    <t>10492/2024</t>
  </si>
  <si>
    <t>Contrato Menor Servicios - Se necesita la contratación de empresa, para reparación de tubos de banderas que se colocan en el frontis de la Iglesia. 1.763,12, BORO PEÑA E HIJOS SL (B76241124), 420 VÍAS Y OBRAS-TALLERES MUNICIPALES #, La contratación de empresa, para reparación de tubos de banderas que se colocan en el frontis de la Iglesia.</t>
  </si>
  <si>
    <t>DECRETO 2024-1946 [Resolución PR/2024/980 - Contratación menor de suministros y servicios ] -- Órgano de Contratación -- 26/06/2024</t>
  </si>
  <si>
    <t>10495/2024</t>
  </si>
  <si>
    <t>Contrato Menor Servicios - Reparacion de los defectos encontrados al pasar la OCA 1.057,65, FRANCISCO PEREZ RODRIGUEZ (42796233H), Reparación defectos de instalación para obtener Certificado OCA.</t>
  </si>
  <si>
    <t>DECRETO 2024-1799 [Resolución PR/2024/948 - Contratación menor de suministros y servicios ] -- Órgano de Contratación -- 17/06/2024</t>
  </si>
  <si>
    <t>10496/2024</t>
  </si>
  <si>
    <t>Contrato Menor Servicios - Se necesita la contratación de empresa, para desbroce del Camino bajada a Cueva Oscura El Hornillo. 1.819,00, LEOCADIO EUSEBIO RAMOS MORENO (78467557K), 420 VÍAS Y OBRAS-TALLERES MUNICIPALES #, La contratación de empresa, para desbroce del Camino bajada a Cueva Oscura El Hornillo.</t>
  </si>
  <si>
    <t>DECRETO 2024-1904 [Resolución PR/2024/979 - Contratación menor de suministros y servicios ] -- Órgano de Contratación -- 21/06/2024</t>
  </si>
  <si>
    <t>10497/2024</t>
  </si>
  <si>
    <t>Contrato Menor Servicios - Registro de Marca de Garantía de la Cebolla ante la Oficina Española de Patentes y Marcas (OEPM) 2.250,00, ORTEGA Y ASOCIADOS PATENTES Y MARCAS SOCIEDAD LIMITADA (B35323443), Contratación de servicios a una empresa especializada para registrar la Marca de Garantía de la Cebolla de Gáldar ante la Oficina Española de Patentes y Marcas (OEPM), incluyendo la tramitación de toda la documentación del expediente, gestión del pago de Tasas Oficiales a la OEMP, publicación en el Boletín Oficial de la Propiedad Industrial, gestión de tasas del Colegio Oficial de Agentes de la Propiedad Industrial (COAPI) y vigilancia del expediente durante diez años.</t>
  </si>
  <si>
    <t>DECRETO 2024-2037 [Resolución PR/2024/912 - Contratación menor de suministros y servicios ] -- Órgano de Contratación -- 01/07/2024</t>
  </si>
  <si>
    <t>10498/2024</t>
  </si>
  <si>
    <t>Contrato Menor Suministros - Se necesita la compra de material, para la colocación de barreras biondas en algunos puntos del municipio. 743,61, SEÑALCANARY SL (B35927136), 420 VÍAS Y OBRAS-TALLERES MUNICIPALES #, La compra de material, para la colocación de barreras biondas en algunos puntos del municipio.</t>
  </si>
  <si>
    <t>-;DECRETO 2024-2344 [Resolución PR/2024/1183 - Contratación menor de suministros y servicios ] -- Órgano de Contratación -- 16/07/2024</t>
  </si>
  <si>
    <t>10509/2024</t>
  </si>
  <si>
    <t>Contrato Menor Servicios - Control arqueológico de las obras relativas al proyecto "Mejoras accesos peatonales al I.E.S. de 22 unidades y 3 ciclos formativos en Gáldar" 8.346,00, ARQUEOCANARIAS SL (B35612290), Control arqueológico de las obras relativas al proyecto "Mejoras accesos peatonales al I.E.S. de 22 unidades y 3 ciclos formativos en Gáldar"</t>
  </si>
  <si>
    <t>DECRETO 2024-1883 [Resolución PR/2024/899 - Contratación menor de suministros y servicios ] -- Órgano de Contratación -- 21/06/2024</t>
  </si>
  <si>
    <t>10520/2024</t>
  </si>
  <si>
    <t>Contrato Menor Suministros - Compra de vinos para "Joyas enológicas" 2024 95,66, MARIOLA ECHEVARRIA URBIN (42879296M), Compra de vinos para el evento "Joyas enológicas"</t>
  </si>
  <si>
    <t>DECRETO 2024-2040 [Resolución PR/2024/973 - Contratación menor de suministros y servicios ] -- Órgano de Contratación -- 01/07/2024</t>
  </si>
  <si>
    <t>10527/2024</t>
  </si>
  <si>
    <t>Contrato Menor Suministros - Compra de vinos para cóctel en 'Gáldar Pride 2024' 274,78, MARIOLA ECHEVARRIA URBIN (42879296M), Compra de vinos para cóctel a celebrar en 'Gáldar Pride 2024'</t>
  </si>
  <si>
    <t>DECRETO 2024-2004 [Resolución PR/2024/961 - Contratación menor de suministros y servicios ] -- Órgano de Contratación -- 28/06/2024</t>
  </si>
  <si>
    <t>10541/2024</t>
  </si>
  <si>
    <t>Contrato Menor Suministros - Centro ofrenda aniversario Primera Piedra Santuario de Santiago.Jornada Museo arte sacro 2024 70,00, RUBEN DARIO PEREZ MACIAS (45330376K), Centro ofrenda aniversario Primera Piedra Santuario de Santiago. Jornada Museo Arte 2024</t>
  </si>
  <si>
    <t>-;DECRETO 2024-2208 [Resolución PR/2024/1134 - Contratación menor de suministros y servicios ] -- Órgano de Contratación -- 11/07/2024</t>
  </si>
  <si>
    <t>10555/2024</t>
  </si>
  <si>
    <t>Contrato Menor Servicios - Por billetes para el traslado de los artistas participantes en la gala Premios Arkoiris del Gáldar Pride - 5.740,00 €, Viajes Tizziri S.L (B76015486), Por billetes para el traslado de los artistas participantes en la gala Premios Arkoiris del Gáldar Pride</t>
  </si>
  <si>
    <t>DECRETO 2024-2039 [Resolución PR/2024/915 - Contratación menor de suministros y servicios ] -- Órgano de Contratación -- 01/07/2024</t>
  </si>
  <si>
    <t>10557/2024</t>
  </si>
  <si>
    <t>Contrato Menor Servicios - Reparto domiciliario del programa fiestas mayores  de Santiago 2024  - 1.365,00 €, Sociedad Estatal Correos y Telégrafos S.A. (A83052407), Reparto domiciliario del programa fiestas mayores  de Santiago 2024</t>
  </si>
  <si>
    <t>DECRETO 2024-1936 [Resolución PR/2024/956 - Contratación menor de suministros y servicios ] -- Órgano de Contratación -- 26/06/2024</t>
  </si>
  <si>
    <t>Sociedad Estatal Correos y Telégrafos S.A.</t>
  </si>
  <si>
    <t>10559/2024</t>
  </si>
  <si>
    <t>Contrato Menor Servicios - Actuación de la batucada Piratas del Caribe en la Cabalgata del Gáldar Pride - 400,00 €, AsociaciónBatucada Los Piratas del Caribe (G76196161), Actuación de la batucada Piratas del Caribe en la Cabalgata del Gáldar Pride 2024</t>
  </si>
  <si>
    <t>-;-;DECRETO 2024-3776 [Resolución PR/2024/2272 - Contratación menor de suministros y servicios ] -- Órgano de Contratación -- 11/11/2024</t>
  </si>
  <si>
    <t>G76196161</t>
  </si>
  <si>
    <t>AsociaciónBatucada Los Piratas del Caribe</t>
  </si>
  <si>
    <t>10561/2024</t>
  </si>
  <si>
    <t>Contrato Menor Servicios - Alquiler de grupo electrógeno para los actos del Gáldar Pride 2024 - 1.355,45, Grupos Insulares Orión, S.L. (B76188812), Alquiler de grupo electrógeno para los actos del Gáldar Pride 2024</t>
  </si>
  <si>
    <t>DECRETO 2024-1962 [Resolución PR/2024/918 - Contratación menor de suministros y servicios ] -- Órgano de Contratación -- 27/06/2024</t>
  </si>
  <si>
    <t>10565/2024</t>
  </si>
  <si>
    <t>Contrato Menor Servicios - Por comidas para los diferentes grupos y artistas que participan en la Gala Queen of Queen del Gáldar Pride 2024  - 380,00 €, HOTEL PUERTO DE LAS NIEVES (B76084284), Por comidas para los diferentes grupos y artistas que participan en la Gala Queen of Queen del Gáldar Pride 2024 -</t>
  </si>
  <si>
    <t>DECRETO 2024-1959 [Resolución PR/2024/921 - Contratación menor de suministros y servicios ] -- Órgano de Contratación -- 27/06/2024</t>
  </si>
  <si>
    <t>10567/2024</t>
  </si>
  <si>
    <t>Contrato Menor Servicios - Por servicios de traslado para diferentes artistas del Festival la Guancha - 137,15 €, VICTOR DANIEL SUAREZ VEGA (78488178B), Por servicios de traslado para diferentes artistas del Festival la Guancha</t>
  </si>
  <si>
    <t>-;DECRETO 2024-2102 [Resolución PR/2024/1192 - Contratación menor de suministros y servicios ] -- Órgano de Contratación -- 05/07/2024</t>
  </si>
  <si>
    <t>10581/2024</t>
  </si>
  <si>
    <t>Contrato Menor Servicios - Actuación Surco y Arado Fiesta de la Cebolla año 2024 400,00, AGRUPACION CULTURAL Y FOLKLORICA SURCO Y ARADO (G35820166), Actuación folclórica para el evento Fiesta de la Cebolla para Piso Firme 2024</t>
  </si>
  <si>
    <t>DECRETO 2024-2174 [Resolución PR/2024/1244 - Contratación menor de suministros y servicios ] -- Órgano de Contratación -- 09/07/2024</t>
  </si>
  <si>
    <t>AGRUPACION CULTURAL Y FOLKLORICA SURCO Y ARADO</t>
  </si>
  <si>
    <t>10609/2024</t>
  </si>
  <si>
    <t>Contrato Menor Suministros - Se necesita la compra de material, para reglas de aluminio para vías y obras. 212,93. SE DEVOLVIO EL MATERIAL, ALUMINIOS ALONSO (B35887801), 420 VÍAS Y OBRAS-TALLERES MUNICIPALES #, La compra de material, para reglas de aluminio para vías y obras.</t>
  </si>
  <si>
    <t>DECRETO 2024-1900 [Resolución PR/2024/942 - Contratación menor de suministros y servicios ] -- Órgano de Contratación -- 21/06/2024</t>
  </si>
  <si>
    <t>10623/2024</t>
  </si>
  <si>
    <t>DECRETO 2024-2007 [Resolución PR/2024/992 - Contratación menor de suministros y servicios ] -- Órgano de Contratación -- 28/06/2024</t>
  </si>
  <si>
    <t>10639/2024</t>
  </si>
  <si>
    <t>Contrato Menor Servicios - Por servicios de limpieza en los camerinos y escenario del Gáldar Pride 2024 - 967,28 €, ICOT SERVICIOS INTEGRALES SLU (B35230168), Por servicios de limpieza en los camerinos y escenario del Gáldar Pride 2024</t>
  </si>
  <si>
    <t>DECRETO 2024-1907 [Resolución PR/2024/937 - Contratación menor de suministros y servicios ] -- Órgano de Contratación -- 24/06/2024</t>
  </si>
  <si>
    <t>10640/2024</t>
  </si>
  <si>
    <t>DECRETO 2024-1969 [Resolución PR/2024/922 - Contratación menor de suministros y servicios ] -- Órgano de Contratación -- 27/06/2024</t>
  </si>
  <si>
    <t>10641/2024</t>
  </si>
  <si>
    <t>Contrato Menor Servicios - Actuación Gáldar Pride el viernes 14 de junio de 2024 JUAN FERNANDO QUESADA RUIZ y ALBA DEL SOL TACORONTE TALIZ - 519,91 €, ACTURA, ARTE Y COMUNICACIÓN. SL (B76339878), Actuación Gáldar Pride el viernes 14 de junio de 2024 JUAN FERNANDO QUESADA RUIZ y ALBA DEL SOL TACORONTE TALIZ</t>
  </si>
  <si>
    <t>DECRETO 2024-1889 [Resolución PR/2024/949 - Contratación menor de suministros y servicios ] -- Órgano de Contratación -- 21/06/2024</t>
  </si>
  <si>
    <t>10643/2024</t>
  </si>
  <si>
    <t>Contrato Menor Servicios - Pasacalles de la Banda Vitamina Banda en la noche de San Juan en Sardina el día 23 de junio - 550,00 €, ASOCIACION CULTURAL VITAMINA AJODAR BAND (G35725472), Pasacalles de la Banda Vitamina Banda en la noche de San Juan en Sardina el día 23 de junio</t>
  </si>
  <si>
    <t>DECRETO 2024-1966 [Resolución PR/2024/959 - Contratación menor de suministros y servicios ] -- Órgano de Contratación -- 27/06/2024</t>
  </si>
  <si>
    <t>10645/2024</t>
  </si>
  <si>
    <t>Contrato Menor Servicios - ACTUACION  DE LA ORQUESTA STAR MUSIC EL DIA 26 DE JULIO DE 2.024, CON MOTIVO DE LAS FIESTAS DE SANTIAGO - 3.638,00 €, VICLAPA PRODUCCIONES, SOCIEDAD LIMITADA (B76329655), ACTUACION  DE LA ORQUESTA STAR MUSIC EL DIA 26 DE JULIO DE 2.024, CON MOTIVO DE LAS FIESTAS DE SANTIAGO</t>
  </si>
  <si>
    <t>DECRETO 2024-2078 [Resolución PR/2024/987 - Contratación menor de suministros y servicios ] -- Órgano de Contratación -- 03/07/2024</t>
  </si>
  <si>
    <t>10656/2024</t>
  </si>
  <si>
    <t>DECRETO 2024-1948 [Resolución PR/2024/938 - Contratación menor de suministros y servicios ] -- Órgano de Contratación -- 26/06/2024</t>
  </si>
  <si>
    <t>10659/2024</t>
  </si>
  <si>
    <t>Contrato Menor Suministros - Compra de diferentes tipo de quesos para las "Joyas enológicas" 2024 381,62, ROBERTO CARLOS JORGE PADRON (78491797L), Compra de diferentes tipos de quesos para el evento "Joyas enológicas"</t>
  </si>
  <si>
    <t>DECRETO 2024-2038 [Resolución PR/2024/974 - Contratación menor de suministros y servicios ] -- Órgano de Contratación -- 01/07/2024</t>
  </si>
  <si>
    <t>10674/2024</t>
  </si>
  <si>
    <t>Contrato Menor Servicios - POR TRANSPORTE DE REVUELTO AL CAMPO F11 SAUCILLO 175,10, ARGELIO NICOLAS FLORES RAMOS (42825975K), Por transporte de 2m3 de revuelto hasta el Campo de F11 de Saucillo</t>
  </si>
  <si>
    <t>DECRETO 2024-2000 [Resolución PR/2024/965 - Contratación menor de suministros y servicios ] -- Órgano de Contratación -- 28/06/2024</t>
  </si>
  <si>
    <t>10675/2024</t>
  </si>
  <si>
    <t>Contrato Menor Servicios - Se necesita la contratación de empresa, para la reparación de máquina piquero de vías y obras. 321,00, MATERIALES DE CONSTRUCCIÓN GIL CHINEA SL (B35325653), 420 VÍAS Y OBRAS-TALLERES MUNICIPALES #, La contratación de empresa, para la reparación de máquina piquero de vías y obras.</t>
  </si>
  <si>
    <t>DECRETO 2024-1944 [Resolución PR/2024/1052 - Contratación menor de suministros y servicios ] -- Órgano de Contratación -- 26/06/2024</t>
  </si>
  <si>
    <t>10684/2024</t>
  </si>
  <si>
    <t>Contrato Menor Suministros, MISTRAL TECNOLOGIAS DE INFORMACION Y COMUNICACIONES, S.L (B76035625), Adquirir teléfonos móviles corporativos</t>
  </si>
  <si>
    <t>-;-;DECRETO 2024-2430 [Resolución PR/2024/1242 - Contratación menor de suministros y servicios ] -- Órgano de Contratación -- 18/07/2024</t>
  </si>
  <si>
    <t>10686/2024</t>
  </si>
  <si>
    <t>Contrato Menor Servicios - Merchandising para la prevención de la violencia de género 5.135,17, PEDRO PABLO TACORONTE MENDOZA (78472968G), Merchandising para la prevención de la violencia de género.</t>
  </si>
  <si>
    <t>DECRETO 2024-1908 [Resolución PR/2024/1045 - Contratación menor de suministros y servicios ] -- Órgano de Contratación -- 24/06/2024</t>
  </si>
  <si>
    <t>10689/2024</t>
  </si>
  <si>
    <t>Contrato Menor Servicios - Vigilancia de carpas para el evento "Noche de Vinos y Pinchos" 646,01, TOTAL SECURITY MANAGEMENT SL (B76351261), Vigilancia de las carpas que se van a colocar en la plaza de Santiago para el evento "Noche de Vinos y Pinchos". La colocación de las carpas será el día 21 de junio por la mañana y el evento empieza el 22 de junio a las 18:00, por tanto, se contrata la vigilancia desde el 21/06 a las 14:00 hasta el 22/06 a las 18:00. A su vez, las carpas se recogerán el día 23 de junio a las 08:00, por tanto, se contratan también los servicios de vigilancia desde el día 22/06 a la 01:30, hora en la que el equipo responsable del evento terminará la jornada, hasta el 23/06 a las 08:00 que coincide, como ya se ha indicado, con la recogida de las carpas.</t>
  </si>
  <si>
    <t>DECRETO 2024-2009 [Resolución PR/2024/963 - Contratación menor de suministros y servicios ] -- Órgano de Contratación -- 28/06/2024</t>
  </si>
  <si>
    <t>B76351261</t>
  </si>
  <si>
    <t>TOTAL SECURITY MANAGEMENT SL</t>
  </si>
  <si>
    <t>10700/2024</t>
  </si>
  <si>
    <t>Contrato Menor Servicios - Elaboración del Plan de Ordenación de Recursos Humanos del Ayuntamiento de Gáldar 12.144,50, NUEVOS TIEMPOS CONSULTORES SL (B47742143), Elaboración del Plan de Ordenación de Recursos Humanos del Ayuntamiento de Gáldar</t>
  </si>
  <si>
    <t>DECRETO 2024-1982 [Resolución PR/2024/1032 - Contratación menor de suministros y servicios ] -- Órgano de Contratación -- 27/06/2024</t>
  </si>
  <si>
    <t>B47742143</t>
  </si>
  <si>
    <t>NUEVOS TIEMPOS CONSULTORES SL</t>
  </si>
  <si>
    <t>10731/2024</t>
  </si>
  <si>
    <t>DECRETO 2024-2014 [Resolución PR/2024/951 - Contratación menor de suministros y servicios ] -- Órgano de Contratación -- 28/06/2024</t>
  </si>
  <si>
    <t>10749/2024</t>
  </si>
  <si>
    <t>Contrato Menor Servicios - Se necesita la contratación de empresa, para el desbroce de la carretera del cruce de Fagajesto a La Presa. 4.922,00, LEOCADIO EUSEBIO RAMOS MORENO (78467557K), 420 VÍAS Y OBRAS-TALLERES MUNICIPALES #, La contratación de empresa, para el desbroce de la carretera del cruce de Fagajesto a La Presa.</t>
  </si>
  <si>
    <t>DECRETO 2024-2109 [Resolución PR/2024/1171 - Contratación menor de suministros y servicios ] -- Órgano de Contratación -- 05/07/2024</t>
  </si>
  <si>
    <t>10769/2024</t>
  </si>
  <si>
    <t>Contrato Menor Servicios - Se necesita la contratación de empresa, para el desbroce de la carretera del cruce de Chirino. 2.889,00, LEOCADIO EUSEBIO RAMOS MORENO (78467557K), 420 VÍAS Y OBRAS-TALLERES MUNICIPALES #, La contratación de empresa, para el desbroce de la carretera del cruce de Chirino.</t>
  </si>
  <si>
    <t>DECRETO 2024-1955 [Resolución PR/2024/1053 - Contratación menor de suministros y servicios ] -- Órgano de Contratación -- 26/06/2024</t>
  </si>
  <si>
    <t>10784/2024</t>
  </si>
  <si>
    <t>Contrato Menor Servicios - Compra billetes avión para acudir a Asamblea General RECS 95,00, Viajes Tizziri S.L (B76015486), 560 SANIDAD #, Vuelos de Gran Canaria a Madrid y de Madrid a Gran Canaria</t>
  </si>
  <si>
    <t>-;DECRETO 2024-2360 [Resolución PR/2024/1230 - Contratación menor de suministros y servicios ] -- Órgano de Contratación -- 16/07/2024</t>
  </si>
  <si>
    <t>10787/2024</t>
  </si>
  <si>
    <t>Contrato Menor Suministros - Por impresión y suministro de 12.000 programas para las 542º  Fiestas Mayores de Santiago 2024 7.432,51, Gráficas Abemak SL (B35928340), Por impresión y suministro de 12.000 programas para las 542º Fiestas Mayores de Santiago 2024</t>
  </si>
  <si>
    <t>DECRETO 2024-1774 [Resolución PR/2024/957 - Contratación menor de suministros y servicios ] -- Órgano de Contratación -- 14/06/2024</t>
  </si>
  <si>
    <t>B35928340</t>
  </si>
  <si>
    <t>Gráficas Abemak SL</t>
  </si>
  <si>
    <t>10844/2024</t>
  </si>
  <si>
    <t>Contrato Menor Servicios - Servicio realización de varios trabajos en la calle Capitán Quesada. Concejalía Parques y Jardines 1.137,26, Coprogal Soluciones 2.013, S.L. (B76175249), Contrato Menor Servicios - Servicio realización de varios trabajos en la calle Capitán Quesada</t>
  </si>
  <si>
    <t>DECRETO 2024-1902 [Resolución PR/2024/998 - Contratación menor de suministros y servicios ] -- Órgano de Contratación -- 21/06/2024</t>
  </si>
  <si>
    <t>10856/2024</t>
  </si>
  <si>
    <t>Contrato Menor Suministros - Asquisición de cloro para fuentes del municipio. Concejalía Parques y Jardines 106,35, Productos Químicos Brisas Canarias SL. (B35461466), Adquisición de cloro para fuentes del municipio.</t>
  </si>
  <si>
    <t>DECRETO 2024-1895 [Resolución PR/2024/982 - Contratación menor de suministros y servicios ] -- Órgano de Contratación -- 21/06/2024</t>
  </si>
  <si>
    <t>10861/2024</t>
  </si>
  <si>
    <t>Contrato Menor Servicios - Poner luz en el sotano del CEIP Manuel cruz : pantalla estanco , contenedor sobrepuestopara interructor , cableado interiores para alumbrado mediante manguera , más grapado mediante cintillos y tacos , caja de registro y pequeños materiales . 952,03, EMILIO DELGADO PEREZ (44715496T), Poner luz en sótano del CEIP Manuel Cruz: pantalla estanca , contenedor sobrepuesto para interruptor, cableado interiores para alumbrado mediante manguera, más grapado mediante cintillos y tacos, cajas de registro .</t>
  </si>
  <si>
    <t>DECRETO 2024-1882 [Resolución PR/2024/976 - Contratación menor de suministros y servicios ] -- Órgano de Contratación -- 21/06/2024</t>
  </si>
  <si>
    <t>10863/2024</t>
  </si>
  <si>
    <t>Contrato Menor Servicios - Servicios de carga, descarga, traslado de carpas y barriles para el evento "Joyas enológicas" 4.734,13, ANTONIO HERNANDEZ GONZALEZ (42840896S), Servicios de carga, descarga, traslado de carpas y barriles para el evento "Joyas enológicas"</t>
  </si>
  <si>
    <t>DECRETO 2024-1934 [Resolución PR/2024/993 - Contratación menor de suministros y servicios ] -- Órgano de Contratación -- 26/06/2024</t>
  </si>
  <si>
    <t>10868/2024</t>
  </si>
  <si>
    <t>Contrato Menor Suministros - POR GOLOSINAS PARA LA CLAUSURA DE LA ESCUELA MUNICIPAL DE BALLET 2024 180,20, SPAR DENIZ DIAZ SLU (B35341387), Por golosinas de regalo para la Gala de Fin de Curso de la Escuela Municipal de Ballet</t>
  </si>
  <si>
    <t>DECRETO 2024-1838 [Resolución PR/2024/975 - Contratación menor de suministros y servicios ] -- Órgano de Contratación -- 19/06/2024</t>
  </si>
  <si>
    <t>10875/2024</t>
  </si>
  <si>
    <t>Contrato Menor Servicios - Servicio de trasnsporte y grua para varios trabajos en la calle Capitán Quesada. Concejalía Parques y Jardines 424,80, JOSE MANUEL DIAZ MENDOZA (78466579D), Servicio de transporte y grua, varios trabajos en la calle Capitán Quesada.</t>
  </si>
  <si>
    <t>DECRETO 2024-1890 [Resolución PR/2024/995 - Contratación menor de suministros y servicios ] -- Órgano de Contratación -- 21/06/2024</t>
  </si>
  <si>
    <t>10876/2024</t>
  </si>
  <si>
    <t>Contrato Menor Servicios - Servicio de Gestión de residuos varios, mezclados y plásticos. Concejalía Limpieza 518,95, MONTAÑA DE ARENA, S.L. (B35355601), Gestión de residuos de voluminosos</t>
  </si>
  <si>
    <t>DECRETO 2024-2092 [Resolución PR/2024/996 - Contratación menor de suministros y servicios ] -- Órgano de Contratación -- 03/07/2024</t>
  </si>
  <si>
    <t>10920/2024</t>
  </si>
  <si>
    <t>Contrato Menor Suministros - Compra de libros de carácter canario para la Biblioteca Municipal con cargo al presupuesto municipal 1.163,29, LIBRERIA CANAIMA                                             (B35325414), 510, Contrato Menor Suministros - Compra de libros de carácter canario para la Biblioteca Municipal con cargo al presupuesto municipal, Renovación y actualización los fondos bibliográficos de carácter canario de la Biblioteca Municipal, Compra de libros de carácter canario para la Biblioteca Municipal con cargo al presupuesto municipal para renovar y actualizar los fondos de carácter canario de la Biblioteca</t>
  </si>
  <si>
    <t>DECRETO 2024-2106 [Resolución PR/2024/1026 - Contratación menor de suministros y servicios ] -- Órgano de Contratación -- 05/07/2024</t>
  </si>
  <si>
    <t>10925/2024</t>
  </si>
  <si>
    <t>Contrato Menor Suministros - Compra de trofeos para el evento "Joyas enológicas" 204,10, PEDRO PABLO TACORONTE MENDOZA (78472968G), Compra de 10 trofeos de cristal para premios en el evento "Joyas enológicas"</t>
  </si>
  <si>
    <t>DECRETO 2024-2069 [Resolución PR/2024/1159 - Contratación menor de suministros y servicios ] -- Órgano de Contratación -- 03/07/2024</t>
  </si>
  <si>
    <t>10928/2024</t>
  </si>
  <si>
    <t>Contrato Menor Servicios - Compra de billetes para los catadores que participan en el evento de Joyas enológicas 2024. 1.509,00, Viajes Tizziri S.L (B76015486), Compra de billetes para el fin de semana del 21 al 22 de Junio para los catadores que vienen de otros lugares que participan en el evento de las Joyas enológicas que se llevará a cabo en la sala sabor y en la plaza de Santiago.</t>
  </si>
  <si>
    <t>DECRETO 2024-2176 [Resolución PR/2024/1099 - Contratación menor de suministros y servicios ] -- Órgano de Contratación -- 09/07/2024</t>
  </si>
  <si>
    <t>10929/2024</t>
  </si>
  <si>
    <t>Contrato Menor Servicios - Servicio reparacón vehículo municipal matrícula GC2283AK. Concejalía Parque Móvil 4.087,13, JUAN J. HERNANDEZ SUAREZ S.L. (B35394212), Reparación vehículo municipal matrícula GC2283AK</t>
  </si>
  <si>
    <t>DECRETO 2024-1903 [Resolución PR/2024/983 - Contratación menor de suministros y servicios ] -- Órgano de Contratación -- 21/06/2024</t>
  </si>
  <si>
    <t>10931/2024</t>
  </si>
  <si>
    <t>Contrato Menor Servicios - GENERACIÓN USUARIOS CÁMARAS DE VIGILANCIA 240,75, CONTROL VISION S.L. (B35838291), Por generación de nuevos usuarios en grabadores de las cámaras de seguridad de varias instalaciones deportivas municipales</t>
  </si>
  <si>
    <t>DECRETO 2024-2090 [Resolución PR/2024/991 - Contratación menor de suministros y servicios ] -- Órgano de Contratación -- 03/07/2024</t>
  </si>
  <si>
    <t>10935/2024</t>
  </si>
  <si>
    <t>Contrato Menor Servicios - Servicio reparación vehículo municipal matrícula 6960DXH. Concejalía Parque Móvil 37,41, JUAN J. HERNANDEZ SUAREZ S.L. (B35394212), Reparación vehículo municipal matrícula 6960DHX</t>
  </si>
  <si>
    <t>DECRETO 2024-1886 [Resolución PR/2024/984 - Contratación menor de suministros y servicios ] -- Órgano de Contratación -- 21/06/2024</t>
  </si>
  <si>
    <t>10937/2024</t>
  </si>
  <si>
    <t>Contrato Menor Servicios - Servicio reparación vehículo municipal matrícula GC1879BF. Concejalía Parque Móvil 262,48, JUAN J. HERNANDEZ SUAREZ S.L. (B35394212), Reparación de vehículo municipal matrícula GC1879BF.</t>
  </si>
  <si>
    <t>DECRETO 2024-1888 [Resolución PR/2024/985 - Contratación menor de suministros y servicios ] -- Órgano de Contratación -- 21/06/2024</t>
  </si>
  <si>
    <t>10940/2024</t>
  </si>
  <si>
    <t>Contrato Menor Servicios - Servicio reparación vehículo municipal matrícula 9411GMT. Concejalía Parque Móvil 99,06, JUAN J. HERNANDEZ SUAREZ S.L. (B35394212), Reparación de vehículo municipal matrícula 9411GMT.</t>
  </si>
  <si>
    <t>DECRETO 2024-1887 [Resolución PR/2024/986 - Contratación menor de suministros y servicios ] -- Órgano de Contratación -- 21/06/2024</t>
  </si>
  <si>
    <t>10942/2024</t>
  </si>
  <si>
    <t>Contrato Menor Suministros - 30 Carteles en papel impresos a color para el evento "Joyas Enológicas" 995,10, GREGORIO VALENTÍN GARCÍA GONZÁLEZ (78467531H), Se necesita 30 carteles en papel impresos a color para decorar los stand en el evento "Joyas enológicas"</t>
  </si>
  <si>
    <t>-;DECRETO 2024-2180 [Resolución PR/2024/1212 - Contratación menor de suministros y servicios ] -- Órgano de Contratación -- 09/07/2024</t>
  </si>
  <si>
    <t>10944/2024</t>
  </si>
  <si>
    <t>Contrato Menor Suministros - Adquisición de agua para comedor de la Escuela Infantil San Isidro. Concejalía Educación. 182,43, AGUACANA S.A. (A35075183), Adquisición de agua para comedor Escuela Infantil San Isidro.</t>
  </si>
  <si>
    <t>DECRETO 2024-1891 [Resolución PR/2024/1021 - Contratación menor de suministros y servicios ] -- Órgano de Contratación -- 21/06/2024</t>
  </si>
  <si>
    <t>10947/2024</t>
  </si>
  <si>
    <t>Contrato Menor Suministros - POR ROPA DE TRABAJO PARA EL PERSONAL DE LA CONCEJALÍA 1.273,19, PEDRO PABLO TACORONTE MENDOZA (78472968G), Por ropa de trabajo para el personal de la Concejalía de Actividad Física, Deporte y Salud</t>
  </si>
  <si>
    <t>DECRETO 2024-2068 [Resolución PR/2024/1054 - Contratación menor de suministros y servicios ] -- Órgano de Contratación -- 03/07/2024</t>
  </si>
  <si>
    <t>10951/2024</t>
  </si>
  <si>
    <t>Contrato Menor Servicios - Servicio de azafatas para el evento "Joyas enológicas" 518,31, GRUPO SUATA CANARIAS, S.L.U (B42728006), Se necesitan dos azafatas/os para apoyo en la gestión en el evento "Joyas enológicas"</t>
  </si>
  <si>
    <t>DECRETO 2024-2108 [Resolución PR/2024/1163 - Contratación menor de suministros y servicios ] -- Órgano de Contratación -- 05/07/2024</t>
  </si>
  <si>
    <t>10952/2024</t>
  </si>
  <si>
    <t>Contrato Menor Servicios - Servicio de trasnporte de poda de jardines municipales al Ecoparque Norte. Concejalía Parques y Jardines 618,00, DIAZ ALMEIDA S.L. (B35403021), Servicio traslado de poda al Ecoparque Norte.</t>
  </si>
  <si>
    <t>DECRETO 2024-2187 [Resolución PR/2024/1022 - Contratación menor de suministros y servicios ] -- Órgano de Contratación -- 09/07/2024</t>
  </si>
  <si>
    <t>10953/2024</t>
  </si>
  <si>
    <t>Contrato Menor Servicios - Gestión de jurado en el evento "Joyas enológicas" 856,00, VANESSA SANTANA HERNANDEZ (78496410D), Gestión de jurado para el concurso de vinos en el evento "Joyas enológicas" 2024</t>
  </si>
  <si>
    <t>DECRETO 2024-2495 [Resolución PR/2024/1385 - Contratación menor de suministros y servicios ] -- Órgano de Contratación -- 19/07/2024</t>
  </si>
  <si>
    <t>10956/2024</t>
  </si>
  <si>
    <t>Contrato Menor Servicios - Sow animación en calle Capitan Quesada. Concejalía Parques  y Jardines160,50, Yurena Del Pino Molina Torres (45767800P), Show de animación en calle Capitán Quesada.</t>
  </si>
  <si>
    <t>DECRETO 2024-1885 [Resolución PR/2024/1020 - Contratación menor de suministros y servicios ] -- Órgano de Contratación -- 21/06/2024</t>
  </si>
  <si>
    <t>10957/2024</t>
  </si>
  <si>
    <t>Contrato Menor Servicios - Servicio de transporte de áridos desde ferretería a Jardín nueva reestructuración en Cañada Honda. Concejalía Parques y Jardines 72,10, JOSE MANUEL DIAZ MENDOZA (78466579D), Servicio de transporte de áridos desde ferretería a jardín en Cañada Honda.</t>
  </si>
  <si>
    <t>DECRETO 2024-1894 [Resolución PR/2024/1023 - Contratación menor de suministros y servicios ] -- Órgano de Contratación -- 21/06/2024</t>
  </si>
  <si>
    <t>10959/2024</t>
  </si>
  <si>
    <t>Contrato Menor Servicios - Talleres de Educación Afectivo Sexual en los centros educativos de primaria 7.229,08, ANA LAURA SUAREZ SANCHEZ (54107770V), Talleres de Educación Afectivo Sexual en los centros educativos de primaria</t>
  </si>
  <si>
    <t>DECRETO 2024-2178 [Resolución PR/2024/1028 - Contratación menor de suministros y servicios ] -- Órgano de Contratación -- 09/07/2024</t>
  </si>
  <si>
    <t>54107770V</t>
  </si>
  <si>
    <t>ANA LAURA SUAREZ SANCHEZ</t>
  </si>
  <si>
    <t>10964/2024</t>
  </si>
  <si>
    <t>Contrato Menor Servicios - ALQUILER MATERIAL PARA ESCUELA DE MUSICA 1.000,00, LEONARDO FLORENCIO PEREZ ALONSO (78484112Q), 540 ESCUELA DE MÚSICA #, Alquiler de material para concierto final de curso escolar de la Escuela Municipal de Música, Alquiler de material para concierto final de curso escolar de la Escuela Municipal de Música, Material necesario para la realización del concierto final de curso de la Escuela Municipal de Música, Alquiler de material para concierto final de curso escolar de la Escuela Municipal de Música, Alquiler de material para el Concierto Final de Curso de la Escuela Municipal de Música</t>
  </si>
  <si>
    <t>DECRETO 2024-1938 [Resolución PR/2024/1056 - Contratación menor de suministros y servicios ] -- Órgano de Contratación -- 26/06/2024</t>
  </si>
  <si>
    <t>78484112Q</t>
  </si>
  <si>
    <t>LEONARDO FLORENCIO PEREZ ALONSO</t>
  </si>
  <si>
    <t>10971/2024</t>
  </si>
  <si>
    <t>Contrato Menor Servicios - Por impartición de taller de cocina Italiana- Subvención Gáldar Verano Joven 2024 - 385,20 €, Luis Miguel Sánchez Almeida (44735430Q), Por impartición de taller de cocina Italiana- Subvención Gáldar Verano Joven 2024</t>
  </si>
  <si>
    <t>DECRETO 2024-2071 [Resolución PR/2024/1008 - Contratación menor de suministros y servicios ] -- Órgano de Contratación -- 03/07/2024</t>
  </si>
  <si>
    <t>44735430Q</t>
  </si>
  <si>
    <t>Luis Miguel Sánchez Almeida</t>
  </si>
  <si>
    <t>10972/2024</t>
  </si>
  <si>
    <t>DECRETO 2024-2072 [Resolución PR/2024/1005 - Contratación menor de suministros y servicios ] -- Órgano de Contratación -- 03/07/2024</t>
  </si>
  <si>
    <t>10973/2024</t>
  </si>
  <si>
    <t>Contrato Menor Servicios - Monitor de comedor escolar - Subvención Gáldar Verano Joven 2024 - 642,00 €, SALVADOR ESTEVEZ AFONSO (43805980L), Monitor de comedor escolar - Subvención Gáldar Verano Joven 2024</t>
  </si>
  <si>
    <t>DECRETO 2024-2070 [Resolución PR/2024/1007 - Contratación menor de suministros y servicios ] -- Órgano de Contratación -- 03/07/2024</t>
  </si>
  <si>
    <t>10974/2024</t>
  </si>
  <si>
    <t>Contrato Menor Servicios - Servicio de monitores para la actividad Aqualand el día 27 de agosto - Subvención Gáldar Verano Joven 2024 - 359,08 €, GRUPO SUATA CANARIAS, S.L.U (B42728006), Servicio de monitores para la actividad Aqualand el día 27 de agosto - Subvención Gáldar Verano Joven 2024</t>
  </si>
  <si>
    <t>DECRETO 2024-2066 [Resolución PR/2024/1006 - Contratación menor de suministros y servicios ] -- Órgano de Contratación -- 03/07/2024</t>
  </si>
  <si>
    <t>10983/2024</t>
  </si>
  <si>
    <t>Contrato Menor Servicios - Montaje y desmontaje de los tensores en los arcos de la C/ Capitán Quesada para la decoración de las Fiestas de Santiago 2024 - 2.748,79 €, BORO PEÑA E HIJOS SL (B76241124), Montaje y desmontaje de los tensores en los arcos de la C/ Capitán Quesada para la decoración de las Fiestas de Santiago 2024</t>
  </si>
  <si>
    <t>DECRETO 2024-1997 [Resolución PR/2024/988 - Contratación menor de suministros y servicios ] -- Órgano de Contratación -- 28/06/2024</t>
  </si>
  <si>
    <t>10984/2024</t>
  </si>
  <si>
    <t>Contrato Menor Servicios - Actuación de la Banda Archipiélago en diferentes pasacalles de las Fiestas de Santiago 2024 - 2.750,00 €, ASOC CHARANGA ARCHIPIELAGO (G76348911), Actuación de la Banda Archipiélago en diferentes pasacalles de las Fiestas de Santiago 2024</t>
  </si>
  <si>
    <t>DECRETO 2024-2173 [Resolución PR/2024/1103 - Contratación menor de suministros y servicios ] -- Órgano de Contratación -- 09/07/2024</t>
  </si>
  <si>
    <t>10985/2024</t>
  </si>
  <si>
    <t>Contrato Menor Servicios - Actuación del grupo Arena el día 24 de julio en las Fiestas de Santiago 2024 - 1.337,50, NESTOR CARBALLO MARRERO (45757358P), Actuación del grupo Arena el día 24 de julio en las Fiestas de Santiago 2024</t>
  </si>
  <si>
    <t>DECRETO 2024-2084 [Resolución PR/2024/1011 - Contratación menor de suministros y servicios ] -- Órgano de Contratación -- 03/07/2024</t>
  </si>
  <si>
    <t>10986/2024</t>
  </si>
  <si>
    <t>Contrato Menor Servicios - Actuación de la Orquesta Panamaribe el día 25 de Julio en las Fiestas de Santiago de Galdar - 3.745,00 €, ACTURA, ARTE Y COMUNICACIÓN. SL (B76339878), Actuación de la Orquesta Panamaribe el día 25 de Julio en las Fiestas de Santiago de Galdar</t>
  </si>
  <si>
    <t>DECRETO 2024-2085 [Resolución PR/2024/994 - Contratación menor de suministros y servicios ] -- Órgano de Contratación -- 03/07/2024</t>
  </si>
  <si>
    <t>10988/2024</t>
  </si>
  <si>
    <t>DECRETO 2024-2002 [Resolución PR/2024/989 - Contratación menor de suministros y servicios ] -- Órgano de Contratación -- 28/06/2024</t>
  </si>
  <si>
    <t>10989/2024</t>
  </si>
  <si>
    <t>Contrato Menor Servicios - Participación de la Coral de la Escuela de Música enla eucaristía del día de Santiago el 25 de julio - 1.764,71 €, MARIA TERESA ROBAINA GONZALEZ (78493829G), Participación de la Coral de la Escuela de Música en la eucaristía del día de Santiago el 25 de julio</t>
  </si>
  <si>
    <t>DECRETO 2024-2080 [Resolución PR/2024/990 - Contratación menor de suministros y servicios ] -- Órgano de Contratación -- 03/07/2024</t>
  </si>
  <si>
    <t>78493829G</t>
  </si>
  <si>
    <t>MARIA TERESA ROBAINA GONZALEZ</t>
  </si>
  <si>
    <t>10990/2024</t>
  </si>
  <si>
    <t>Contrato Menor Suministros - Impresión vinilo + lonas + Rotulación y montaje Guagua Gáldar Pride 2024  - 4.973,36 €, YERAY GONZALEZ PEREZ (78488807L), mpresión vinilo + lonas + Rotulación y montaje Guagua Gáldar Pride 2024</t>
  </si>
  <si>
    <t>DECRETO 2024-2027 [Resolución PR/2024/1000 - Contratación menor de suministros y servicios ] -- Órgano de Contratación -- 01/07/2024</t>
  </si>
  <si>
    <t>11009/2024</t>
  </si>
  <si>
    <t>Contrato Menor Servicios - Alojamiento para los catadores que participan en el evento de Joyas enológicas 2024. 957,00, LA MARQUESINA GESTION DE RESTAURANTE SL (B76362417), Alojamiento para los catadores que proceden de diferentes lugares que participan en las Joyas enológicas 2024 que se celebrará los días 21 y 22 de Junio en la plaza de Santiago y alrededores.</t>
  </si>
  <si>
    <t>DECRETO 2024-2034 [Resolución PR/2024/1098 - Contratación menor de suministros y servicios ] -- Órgano de Contratación -- 01/07/2024</t>
  </si>
  <si>
    <t>11032/2024</t>
  </si>
  <si>
    <t>Contrato Menor Suministros - MATERIAL DEPORTIVO PARA ACONDICIONAMIENTO FÍSICO PFAE GÁLDAR ACUÁTICA 74,96, ALTERNATIVAS DEPORTIVAS S.L.U. (B35741131), Material necesario para la actividad del PFAE</t>
  </si>
  <si>
    <t>DECRETO 2024-2139 [Resolución PR/2024/1073 - Contratación menor de suministros y servicios ] -- Órgano de Contratación -- 08/07/2024</t>
  </si>
  <si>
    <t>B35741131</t>
  </si>
  <si>
    <t>ALTERNATIVAS DEPORTIVAS S.L.U.</t>
  </si>
  <si>
    <t>11036/2024</t>
  </si>
  <si>
    <t>Contrato Menor Servicios - Actuación de la Banda Vitamina Band en diferentes pasacalles de las Fiestas de Santiago 2024 - 3.150,00 €, ASOCIACION CULTURAL VITAMINA AJODAR BAND (G35725472), Actuación de la Banda Vitamina Band en diferentes pasacalles de las Fiestas de Santiago 2024</t>
  </si>
  <si>
    <t>DECRETO 2024-2081 [Resolución PR/2024/1012 - Contratación menor de suministros y servicios ] -- Órgano de Contratación -- 03/07/2024</t>
  </si>
  <si>
    <t>11042/2024</t>
  </si>
  <si>
    <t>DECRETO 2024-2031 [Resolución PR/2024/1009 - Contratación menor de suministros y servicios ] -- Órgano de Contratación -- 01/07/2024</t>
  </si>
  <si>
    <t>11043/2024</t>
  </si>
  <si>
    <t>Contrato Menor Servicios - Servicio de actuación  musical en Aniversario del Museo Agáldar. Concejalía Museos 1.128,97, ACTURA, ARTE Y COMUNICACIÓN. SL (B76339878), Actuación del grupo musical Caravansar, en Museo Agáldar</t>
  </si>
  <si>
    <t>DECRETO 2024-2057 [Resolución PR/2024/1024 - Contratación menor de suministros y servicios ] -- Órgano de Contratación -- 02/07/2024</t>
  </si>
  <si>
    <t>11051/2024</t>
  </si>
  <si>
    <t>Contrato Menor Suministros - Adquisición de abono para jardines municipales. Concejalías Parques y Jardines 223,20, PIENSOS SAN ISIDRO S.L. (B76114552), Adquisición de abono para jardines municipales.</t>
  </si>
  <si>
    <t>DECRETO 2024-1868 [Resolución PR/2024/1029 - Contratación menor de suministros y servicios ] -- Órgano de Contratación -- 20/06/2024</t>
  </si>
  <si>
    <t>11052/2024</t>
  </si>
  <si>
    <t>Contrato Menor Suministros - DOTAR SISTEMA VIDEOCONFERENCIAS EN LA SALA DE JUNTAS  2.666,44, MISTRAL TECNOLOGIAS DE INFORMACION Y COMUNICACIONES, S.L (B76035625), Dotar de un sistema de videoconferencias la sala de juntas en las Casas Consistoriales para realizar reuniones por videoconferencias</t>
  </si>
  <si>
    <t>-;DECRETO 2024-2263 [Resolución PR/2024/1141 - Contratación menor de suministros y servicios ] -- Órgano de Contratación -- 15/07/2024</t>
  </si>
  <si>
    <t>11068/2024</t>
  </si>
  <si>
    <t>Contrato Menor Suministros - Adquisición e instalación de pavimento contínuo homologado en Parque Infntil Taya. Concejalía Parques y Jardines 5.681,70, RAUL PULIDO MENDOZA (45757614B), Adquisición de piso contínuo homologado.</t>
  </si>
  <si>
    <t>-;DECRETO 2024-3836 [Resolución PR/2024/2337 - Contratación menor de suministros y servicios ] -- Órgano de Contratación -- 13/11/2024</t>
  </si>
  <si>
    <t>11069/2024</t>
  </si>
  <si>
    <t>Contrato Menor Servicios - Actuación de la Banda Guiniguada en diferentes pasacalles de las Fiestas de Santiago 2024 - 960,00 €, Asociación Cultura Banda de Música Cacuna Guiniguada (G35529015), Actuación de la Banda Guiniguada en diferentes pasacalles de las Fiestas de Santiago 2024</t>
  </si>
  <si>
    <t>DECRETO 2024-2088 [Resolución PR/2024/1014 - Contratación menor de suministros y servicios ] -- Órgano de Contratación -- 03/07/2024</t>
  </si>
  <si>
    <t>G35529015</t>
  </si>
  <si>
    <t>Asociación Cultura Banda de Música Cacuna Guiniguada</t>
  </si>
  <si>
    <t>11081/2024</t>
  </si>
  <si>
    <t>Contrato Menor Servicios - Servicio adecuación estructura exterior ascensor Playa Sardina. Concejalía de Playas 1.926,00, GRATEC,S.A. (A35206846), Servicio adecuación ascensor Playa Sardina.</t>
  </si>
  <si>
    <t>DECRETO 2024-2280 [Resolución PR/2024/1156 - Contratación menor de suministros y servicios ] -- Órgano de Contratación -- 15/07/2024</t>
  </si>
  <si>
    <t>11084/2024</t>
  </si>
  <si>
    <t>DECRETO 2024-2006 [Resolución PR/2024/1017 - Contratación menor de suministros y servicios ] -- Órgano de Contratación -- 28/06/2024</t>
  </si>
  <si>
    <t>11085/2024</t>
  </si>
  <si>
    <t>Contrato Menor Servicios - Por alquiler de piano para el concierto  del Coro de la Orquesta Comunitaria de Gran Canaria - 535,00 €, Enrique Rapisarda Arencibia (42807725X), Por alquiler de piano para el concierto  del Coro de la Orquesta Comunitaria de Gran Canaria</t>
  </si>
  <si>
    <t>DECRETO 2024-1880 [Resolución PR/2024/1015 - Contratación menor de suministros y servicios ] -- Órgano de Contratación -- 21/06/2024</t>
  </si>
  <si>
    <t>11086/2024</t>
  </si>
  <si>
    <t>Contrato Menor Servicios - Comisariado exposición conmemorativa 200 años de la primera misa en el templo de Santiago (concepto, organización y supervisión) - 1.600,00, RAUL JUAN MENDOZA RAMOS (42853326W), Comisariado exposición conmemorativa 200 años de la primera misa en el templo de Santiago (concepto, organización y supervisión)</t>
  </si>
  <si>
    <t>DECRETO 2024-2138 [Resolución PR/2024/1013 - Contratación menor de suministros y servicios ] -- Órgano de Contratación -- 08/07/2024</t>
  </si>
  <si>
    <t>11095/2024</t>
  </si>
  <si>
    <t>Contrato Menor Servicios - Por alquiler de plataforma elevadora  para la colocación de los tensores y decoración de las Fiestas de Santiago 2024 - 951,80 €, Elevaciones Archipielago SAU (A76204148), Por alquiler de plataforma elevadora  para la colocación de los tensores y decoración de las Fiestas de Santiago 2024</t>
  </si>
  <si>
    <t>DECRETO 2024-1999 [Resolución PR/2024/1027 - Contratación menor de suministros y servicios ] -- Órgano de Contratación -- 28/06/2024</t>
  </si>
  <si>
    <t>11098/2024</t>
  </si>
  <si>
    <t>Contrato Menor Suministros - UNIFORMIDAD Y MATERIAL PFAE GÁLDAR ACÚATICA 7.890,72, PEDRO PABLO TACORONTE MENDOZA (78472968G), Uniformidad y material necesarios para el desarrollo del PFAE GÁLDAR ACUÁTICA.</t>
  </si>
  <si>
    <t>DECRETO 2024-2067 [Resolución PR/2024/1051 - Contratación menor de suministros y servicios ] -- Órgano de Contratación -- 03/07/2024</t>
  </si>
  <si>
    <t>11100/2024</t>
  </si>
  <si>
    <t>Contrato Menor Suministros - Compra de materia prima para hacer pinchos en las "Joyas enológicas" 139,70, MEDIGAR CANARIA SL (B35230028), Compra de materia prima para hacer pinchos para los asistentes en el evento "Joyas enológicas"</t>
  </si>
  <si>
    <t>DECRETO 2024-2785 [Resolución PR/2024/1594 - Contratación menor de suministros y servicios ] -- Órgano de Contratación -- 20/08/2024</t>
  </si>
  <si>
    <t>MEDIGAR CANARIA SL</t>
  </si>
  <si>
    <t>11101/2024</t>
  </si>
  <si>
    <t>Contrato Menor Servicios - Por representación del espectáculo Ángaro de la compaía Pieles el día 19 de julio en las Fiestas de Santiago - 8.426,25 €, LABORATORIO ESCENICO SL (B76786581), Por representación del espectáculo Ángaro de la compaía Pieles el día 19 de julio en las Fiestas de Santiago</t>
  </si>
  <si>
    <t>DECRETO 2024-2172 [Resolución PR/2024/1039 - Contratación menor de suministros y servicios ] -- Órgano de Contratación -- 09/07/2024</t>
  </si>
  <si>
    <t>B76786581</t>
  </si>
  <si>
    <t>LABORATORIO ESCENICO SL</t>
  </si>
  <si>
    <t>11105/2024</t>
  </si>
  <si>
    <t>Contrato Menor Servicios - Fabricado, sumisistro y montaje de puerta metálica . Fabricada en hierro con una mano de pintura y acabado con poliuretanode alto espesor . De dos hojas abatibles y una puerta peatonal encastrada dentro de una de las dos hojas . 2.303,03, BORO PEÑA E HIJOS SL (B76241124), Poner puerta en el CEIP Los Quintanas . Fabricado, suministro y montaje de puerta metálica . Fabricada en hierro ,con una mano de pintura y acabado con poliuretano de alto espesor . De dos hojas abatibles y una puerta peatonal encastrada dentro de una de las dos hojas .</t>
  </si>
  <si>
    <t>DECRETO 2024-1979 [Resolución PR/2024/1043 - Contratación menor de suministros y servicios ] -- Órgano de Contratación -- 27/06/2024</t>
  </si>
  <si>
    <t>11106/2024</t>
  </si>
  <si>
    <t>Contrato Menor Servicios - Se necesita la contratación de empresa, para la fabricación de puerta para el Colegio de Los Quintana. 2.303,03, BORO PEÑA E HIJOS SL (B76241124), 420 VÍAS Y OBRAS-TALLERES MUNICIPALES #, La contratación de empresa, para la fabricación de puerta para el Colegio de Los Quintana.</t>
  </si>
  <si>
    <t>DECRETO 2024-1953 [Resolución PR/2024/1057 - Contratación menor de suministros y servicios ] -- Órgano de Contratación -- 26/06/2024</t>
  </si>
  <si>
    <t>11108/2024</t>
  </si>
  <si>
    <t>Contrato Menor Suministros - Por compra de material para la elaboración de las carrozas de las Fiestas de Santiago 2024 - 101,01 €, WYC HOME 2021 SL (B06871909), Por compra de material para la elaboración de las carrozas de las Fiestas de Santiago 2024</t>
  </si>
  <si>
    <t>DECRETO 2024-1892 [Resolución PR/2024/1037 - Contratación menor de suministros y servicios ] -- Órgano de Contratación -- 21/06/2024</t>
  </si>
  <si>
    <t>11110/2024</t>
  </si>
  <si>
    <t>Contrato Menor Servicios - Sonido para las actuaciones musicales del evento "Noche de Vinos y Pinchos" 909,50, L.F.SOUND S.L. (B35554542), Sonido para las actuaciones musicales del evento "Noche de Vinos y Pinchos". Las actuaciones para las que se requieren los servicios de sonido son saxofón, violín, piano, voz (dos cantantes) y caja de percusión.</t>
  </si>
  <si>
    <t>DECRETO 2024-2025 [Resolución PR/2024/1067 - Contratación menor de suministros y servicios ] -- Órgano de Contratación -- 01/07/2024</t>
  </si>
  <si>
    <t>11113/2024</t>
  </si>
  <si>
    <t>Contrato Menor Servicios - Elaboración del Plan de Contratación Pública del Ayuntamiento de Gáldar, NUEVOS TIEMPOS CONSULTORES SL (B47742143), Elaboración del Plan de Contratación Pública del Ayuntamiento de Gáldar</t>
  </si>
  <si>
    <t>DECRETO 2024-1983 [Resolución PR/2024/1031 - Contratación menor de suministros y servicios ] -- Órgano de Contratación -- 27/06/2024</t>
  </si>
  <si>
    <t>11115/2024</t>
  </si>
  <si>
    <t>Contrato Menor Servicios - Servicio de comida en Romería Infantil para Escuela Infntil de San Isidro. Concejalía Educación 74,90, BAR RESTAURANTE HNOS.GONZALEZ S.L. (B35278548), Servicio de comida Escuela Ifantil San Isidro</t>
  </si>
  <si>
    <t>DECRETO 2024-2161 [Resolución PR/2024/1055 - Contratación menor de suministros y servicios ] -- Órgano de Contratación -- 09/07/2024</t>
  </si>
  <si>
    <t>11125/2024</t>
  </si>
  <si>
    <t>Contrato Menor Suministros - Compra de libros de carácter IGUALDAD para la Biblioteca Municipal con cargo al presupuesto municipal 1.149,90, LIBRERIA CANAIMA                                             (B35325414), 510, Compra de libros de carácter IGUALDAD para la Biblioteca Municipal con cargo al presupuesto municipal, Renovar y actualizar la colección de libros "ESPACIO VIOLETA" de la Biblioteca Municipal, Renovar y actualizar la colección de libros "ESPACIO VIOLETA" de la Biblioteca Municipal</t>
  </si>
  <si>
    <t>DECRETO 2024-2156 [Resolución PR/2024/1050 - Contratación menor de suministros y servicios ] -- Órgano de Contratación -- 09/07/2024</t>
  </si>
  <si>
    <t>11142/2024</t>
  </si>
  <si>
    <t>Contrato Menor Servicios - Se necesita la contratación de empresa, para el acondicionamiento y limpieza de acceso al instituto de Gáldar. 8.600,00, MENDOZA GODOY KILIAN (45346461Y), 420 VÍAS Y OBRAS-TALLERES MUNICIPALES #, La contratación de empresa, para el acondicionamiento y limpieza de acceso al instituto de Gáldar.</t>
  </si>
  <si>
    <t>DECRETO 2024-1937 [Resolución PR/2024/1058 - Contratación menor de suministros y servicios ] -- Órgano de Contratación -- 26/06/2024</t>
  </si>
  <si>
    <t>45346461Y</t>
  </si>
  <si>
    <t>MENDOZA GODOY KILIAN</t>
  </si>
  <si>
    <t>11145/2024</t>
  </si>
  <si>
    <t>DECRETO 2024-2193 [Resolución PR/2024/1117 - Contratación menor de suministros y servicios ] -- Órgano de Contratación -- 10/07/2024</t>
  </si>
  <si>
    <t>11148/2024</t>
  </si>
  <si>
    <t>Contrato Menor Suministros - Manteles en color verde  bordados con escudo de Gáldar para nuevo mobiliario de la Sala Sábor en las Casas Consistoriales 1.643,52, Canarydecor José Henríquez S.L. (B76285089), 570 TURISMO #, Manteles en color verde bordados con escudo de Gáldar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9 Manteles de 60x160x76.5 altura con vuelto y huecas en color verde de bitex y 1 Mantel de 60x160x76.5 altura con vuelto y huecas en color verde de bitex bordado con escudo de Gáldar de 40x28 para nuevo mobiliario de la Sala Sábor en las Casas Consistoriales, Adquisición de 9 Manteles de 60x160x76.5 altura con vuelto y huecas en color verde de bitex y 1 Mantel de 60x160x76.5 altura con vuelto y huecas en color verde de bitex bordado con escudo de Gáldar de 40x28 para nuevo mobiliario de la Sala Sábor en las Casas Consistoriales</t>
  </si>
  <si>
    <t>DECRETO 2024-2614 [Resolución PR/2024/1431 - Contratación menor de suministros y servicios ] -- Órgano de Contratación -- 29/07/2024</t>
  </si>
  <si>
    <t>B76285089</t>
  </si>
  <si>
    <t>Canarydecor José Henríquez S.L.</t>
  </si>
  <si>
    <t>11159/2024</t>
  </si>
  <si>
    <t>Contrato Menor Servicios - Quitar alumbrado en la Asociación Vecinal de los Dos Roques 166,92, EMILIO DELGADO PEREZ (44715496T), 800 PARTICIPACIÓN CIUDADANA #, Quitar el alumbrado en la Asociación Vecinal  Playa de los Dos Roques  (6 unidades), Quitar alumbrado en la Asociación Vecinal Playa de los Dos Roques, Servicio de quitar el alumbrado de la asociación Vecinal Playa de los Dos Roques</t>
  </si>
  <si>
    <t>DECRETO 2024-2101 [Resolución PR/2024/1151 - Contratación menor de suministros y servicios ] -- Órgano de Contratación -- 05/07/2024</t>
  </si>
  <si>
    <t>11160/2024</t>
  </si>
  <si>
    <t>Contrato Menor Servicios - Actuación de la Banda de Guayedra con motivo de las Fiestas de Santiago 2024 - 3.500,00 €, ART BEMBE,S.L. (B35968452), Actuación de la Banda de Guayedra con motivo de las Fiestas de Santiago 2024</t>
  </si>
  <si>
    <t>DECRETO 2024-2026 [Resolución PR/2024/1038 - Contratación menor de suministros y servicios ] -- Órgano de Contratación -- 01/07/2024</t>
  </si>
  <si>
    <t>11172/2024</t>
  </si>
  <si>
    <t>Contrato Menor Suministros - Por compra de vestidos para las participantes a Guayarmina y corte de Tenesoyas de las Fiestas de Santiago 2024 - 1.200,00 €, JILLIAN CANDELARIA DELGADO MATEOS (78484356F), Por compra de vestidos para las participantes a Guayarmina y corte de Tenesoyas de las Fiestas de Santiago 2024</t>
  </si>
  <si>
    <t>DECRETO 2024-2273 [Resolución PR/2024/1146 - Contratación menor de suministros y servicios ] -- Órgano de Contratación -- 15/07/2024</t>
  </si>
  <si>
    <t>78484356F</t>
  </si>
  <si>
    <t>JILLIAN CANDELARIA DELGADO MATEOS</t>
  </si>
  <si>
    <t>11176/2024</t>
  </si>
  <si>
    <t>Contrato Menor Suministros - Por compra de flores y arreglos florales para los diferentes actos de las Fiestas de Santiago 2024 - 2.300,00 €, RUBEN DARIO PEREZ MACIAS (45330376K), Por compra de flores y arreglos florales para los diferentes actos de las Fiestas de Santiago 2024</t>
  </si>
  <si>
    <t>-;DECRETO 2024-2274 [Resolución PR/2024/1145 - Contratación menor de suministros y servicios ] -- Órgano de Contratación -- 15/07/2024</t>
  </si>
  <si>
    <t>11187/2024</t>
  </si>
  <si>
    <t>Contrato Menor Suministros - Por compra de maderas para la elaboración de las carrozas de las Fiestas de Santiago 2024 - 3.392,57 €, MADERAS EL PINO S.L. (B35027143), Por compra de maderas para la elaboración de las carrozas de las Fiestas de Santiago 2024</t>
  </si>
  <si>
    <t>DECRETO 2024-1970 [Resolución PR/2024/1044 - Contratación menor de suministros y servicios ] -- Órgano de Contratación -- 27/06/2024</t>
  </si>
  <si>
    <t>11191/2024</t>
  </si>
  <si>
    <t>Contrato Menor Servicios - Redacción de anteproyecto de "Rehabilitación de Edificio para centralización de Oficinas Municipales"", en C/ Infanta Benchara, t.m. de Gáldar. 15.675,50, JAVIER MENA, S L (B35485077), Redacción de anteproyecto de "Rehabilitación de Edificio para centralización de Oficinas Municipales"", en C/ Infanta Benchara, t.m. de Gáldar.</t>
  </si>
  <si>
    <t>DECRETO 2024-2644 [Resolución PR/2024/1459 - Contratación menor de suministros y servicios ] -- Órgano de Contratación -- 30/07/2024</t>
  </si>
  <si>
    <t>B35485077</t>
  </si>
  <si>
    <t>11192/2024</t>
  </si>
  <si>
    <t>Contrato Menor Servicios - Hacer y pintar 3 puertas metálicas galvanizadas : una para el CEIP San Isidro , 1 para el CEIP Sardina y una para el CEIP Fernando Guanarteme . 2.621,50, GONZALEZ MONROY PEDRO FRANCISCO S.L.N.E (B35786862), Se necesita hacer, pintar y colocar puertas metálicas galvanizadas en los CEIPS San Isidro , Sardina y Fernando Guanarteme .</t>
  </si>
  <si>
    <t>DECRETO 2024-1978 [Resolución PR/2024/1076 - Contratación menor de suministros y servicios ] -- Órgano de Contratación -- 27/06/2024</t>
  </si>
  <si>
    <t>11201/2024</t>
  </si>
  <si>
    <t>Contrato Menor Servicios - POR ACTUACIÓN EN LA GALA DEL DEPORTE 2024 1.605,00, TAQUILLA CANARIA, SOCIEDAD LIMITADA (B72819550), POR ACTUACIÓN EN LA V GALA DEL DEPORTE 2024</t>
  </si>
  <si>
    <t>DECRETO 2024-2089 [Resolución PR/2024/1124 - Contratación menor de suministros y servicios ] -- Órgano de Contratación -- 03/07/2024</t>
  </si>
  <si>
    <t>B72819550</t>
  </si>
  <si>
    <t>11202/2024</t>
  </si>
  <si>
    <t>Contrato Menor Suministros - Se necesita la compra de material, para el hormigonado final de las bases para la colocación de los quioscos del cementerio. 978,01, HORMICAN GRUPO FELIX SANTIAGO MELIAN (B35091255), 420 VÍAS Y OBRAS-TALLERES MUNICIPALES #, La compra de material, para el hormigonado final de las bases para la colocación de los quioscos del cementerio.</t>
  </si>
  <si>
    <t>DECRETO 2024-2230 [Resolución PR/2024/1135 - Contratación menor de suministros y servicios ] -- Órgano de Contratación -- 13/07/2024</t>
  </si>
  <si>
    <t>11223/2024</t>
  </si>
  <si>
    <t>Contrato Menor Servicios - POR HONORARIOS 1.926,00, AGUILAR Y LOSADA SLP (B76237767), RECURSOS HUMANOS, Honorarios, Estudio de la demanda, preparación y asistencia letrada</t>
  </si>
  <si>
    <t>-;DECRETO 2024-2676 [Resolución PR/2024/1348 - Contratación menor de suministros y servicios ] -- Órgano de Contratación -- 01/08/2024</t>
  </si>
  <si>
    <t>AGUILAR Y LOSADA SLP</t>
  </si>
  <si>
    <t>11224/2024</t>
  </si>
  <si>
    <t>Contrato Menor Suministros - Compra de desparasitario 262,42, A.G. Y ASOCIADOS IMPOCAN S.L. (B35468412), 565 BIENESTAR ANIMAL #, Adquisición de productos desparasitantes para control sanitario de animales recogidos, Adquisición de productos desparasitantes para control sanitario de animales recogidos, Adquisición de productos desparasitantes para animales callejeros recogidos</t>
  </si>
  <si>
    <t>DECRETO 2024-2177 [Resolución PR/2024/1245 - Contratación menor de suministros y servicios ] -- Órgano de Contratación -- 09/07/2024</t>
  </si>
  <si>
    <t>B35468412</t>
  </si>
  <si>
    <t>A.G. Y ASOCIADOS IMPOCAN S.L.</t>
  </si>
  <si>
    <t>11237/2024</t>
  </si>
  <si>
    <t>Contrato Menor Servicios - Portal Consumidores y Usuarios 389,66, EDITORIA JURÍDICA SEPIN S.L (B78977477), Portal Jurídico en materia de Consumo.</t>
  </si>
  <si>
    <t>-;DECRETO 2024-4214 [Resolución PR/2024/2588 - Contratación menor de suministros y servicios ] -- Órgano de Contratación -- 02/12/2024</t>
  </si>
  <si>
    <t>B78977477</t>
  </si>
  <si>
    <t>EDITORIA JURÍDICA SEPIN S.L</t>
  </si>
  <si>
    <t>11242/2024</t>
  </si>
  <si>
    <t>Contrato Menor Servicios - Alquiler de mesas para el evento "Joyas enológicas" 267,50, FRANCISCO JAVIER LUJAN SUAREZ (42859165E), Se necesitan alquilar mesas para los diferentes stand para el evento "Joyas enológicas"</t>
  </si>
  <si>
    <t>DECRETO 2024-2283 [Resolución PR/2024/1161 - Contratación menor de suministros y servicios ] -- Órgano de Contratación -- 15/07/2024</t>
  </si>
  <si>
    <t>11266/2024</t>
  </si>
  <si>
    <t>Contrato Menor Obras - Se necesita la contratación de empresa, para la reparación del adoquinado de la calle Algirofe y Guayasen. 24.664,90, INSMOELCA, S.L.    INSTALACIONES Y MONTAJES ELECTRICOS CANARIOS (B35228733), 420 VÍAS Y OBRAS-TALLERES MUNICIPALES #, La contratación de empresa, para la reparación del adoquinado de la calle Algirofe y Guayasen.</t>
  </si>
  <si>
    <t>DECRETO 2024-2063 [Resolución PR/2024/1157 - Contratación menor de obras] -- Órgano de Contratación -- 03/07/2024</t>
  </si>
  <si>
    <t>B35228733</t>
  </si>
  <si>
    <t>11269/2024</t>
  </si>
  <si>
    <t>Contrato Menor Servicios - ACTUACION  DE LA BATUCADA SAMBA ISLEÑA EL DIA 1 DE JULIO DE 2024 CON MOTIVO DE LAS FIESTAS DE SANTIAGO.- 450,00, Batucada Samba Isleña (G76142876), ACTUACION  DE LA BATUCADA SAMBA ISLEÑA EL DIA 1 DE JULIO DE 2024 CON MOTIVO DE LAS FIESTAS DE SANTIAGO</t>
  </si>
  <si>
    <t>DECRETO 2024-2721 [Resolución PR/2024/1528 - Contratación menor de suministros y servicios ] -- Órgano de Contratación -- 07/08/2024</t>
  </si>
  <si>
    <t>11270/2024</t>
  </si>
  <si>
    <t>Contrato Menor Servicios - Actuación de la Banda Isleña en los pasacalles de las Fiestas de Santiago 2024 - 2.000,00 €, Asociación Musical AsisleñaBand (G70950563), Actuación de la Banda Isleña en los pasacalles de las Fiestas de Santiago 2024</t>
  </si>
  <si>
    <t>DECRETO 2024-1952 [Resolución PR/2024/1079 - Contratación menor de suministros y servicios ] -- Órgano de Contratación -- 26/06/2024</t>
  </si>
  <si>
    <t>11272/2024</t>
  </si>
  <si>
    <t>DECRETO 2024-1942 [Resolución PR/2024/1060 - Contratación menor de suministros y servicios ] -- Órgano de Contratación -- 26/06/2024</t>
  </si>
  <si>
    <t>11273/2024</t>
  </si>
  <si>
    <t>Contrato Menor Suministros - Compra de quesos para los pinchos en el evento "Joyas enológicas" 112,88, ROBERTO CARLOS JORGE PADRON (78491797L), Se necesita comprar quesos para hacer pinchos para el evento de las "Joyas enológicas"</t>
  </si>
  <si>
    <t>-;DECRETO 2024-2300 [Resolución PR/2024/1210 - Contratación menor de suministros y servicios ] -- Órgano de Contratación -- 15/07/2024</t>
  </si>
  <si>
    <t>11295/2024</t>
  </si>
  <si>
    <t>Contrato Menor Servicios - Estancia de10 personas durante tres días en el "Refugio El Hornillo" con motivo de los VIII Premios Artevirgua Literario 2024 750,00, Nicola Baccino (Y3791174Y), 510, Estancia de10 personas durante tres días en el "Refugio El Hornillo", Estancia de10 personas durante tres días en el "Refugio El Hornillo" con motivo de los VIII Premios Artevirgua Literario 2024, Celebración de los VIII Premios Artevirgua Literario 2024, Estancia en El Hornillo con motivo de la celebración de los VIII Premios Artevirgua Literario 2024</t>
  </si>
  <si>
    <t>DECRETO 2024-2189 [Resolución PR/2024/1062 - Contratación menor de suministros y servicios ] -- Órgano de Contratación -- 10/07/2024</t>
  </si>
  <si>
    <t>Y3791174Y</t>
  </si>
  <si>
    <t>Nicola Baccino</t>
  </si>
  <si>
    <t>11298/2024</t>
  </si>
  <si>
    <t>Contrato Menor Servicios - Servicio de transportede restos de madera , sillas , mesas y muebles del CEIP Los Quintanas al vertedero . 309,00, ARGELIO NICOLAS FLORES RAMOS (42825975K), Se necesita la contratación de servicio de transporte de restos de madera , sillas, mesas y muebles del CEIP Los Quintanas al vertedero .</t>
  </si>
  <si>
    <t>DECRETO 2024-1980 [Resolución PR/2024/1064 - Contratación menor de suministros y servicios ] -- Órgano de Contratación -- 27/06/2024</t>
  </si>
  <si>
    <t>11302/2024</t>
  </si>
  <si>
    <t>Contrato Menor Servicios - ESPECTÁCULO FREE-DA EN LOS CENTROS EDUCATIVOS DE PRIMARIA DEL MUNICIPIO DE GALDAR 7.229,08, EL GATO ENGRIFAO S.L (B56167513), ESPECTÁCULO FREE-DA EN LOS CENTROS EDUCATIVOS DE PRIMARIA DEL MUNICIPIO DE GALDAR</t>
  </si>
  <si>
    <t>DECRETO 2024-2331 [Resolución PR/2024/1181 - Contratación menor de suministros y servicios ] -- Órgano de Contratación -- 16/07/2024</t>
  </si>
  <si>
    <t>B56167513</t>
  </si>
  <si>
    <t>EL GATO ENGRIFAO S.L</t>
  </si>
  <si>
    <t>11317/2024</t>
  </si>
  <si>
    <t>Contrato Menor Servicios - Servicio de comidas asistentes VI EDICION PROYECTO ARTEBIRGUA LITERARIO. Concejalía Medianías 2.856,90, Paulina del Carmen Navarro Gonzalez (42779441Q), Servicio de comidas participantes en la VI EDICION PROYECTO ARTEBIRGUA LITERARIO</t>
  </si>
  <si>
    <t>DECRETO 2024-2188 [Resolución PR/2024/1075 - Contratación menor de suministros y servicios ] -- Órgano de Contratación -- 10/07/2024</t>
  </si>
  <si>
    <t>42779441Q</t>
  </si>
  <si>
    <t>Paulina del Carmen Navarro Gonzalez</t>
  </si>
  <si>
    <t>11319/2024</t>
  </si>
  <si>
    <t>Contrato Menor Servicios - Alquiler de extintores para evento Gáldar Pride y festival La Guancha. - 193,67 €, AR INSTALACIONES CANARIAS S.L. (B44958437), Alquiler de extintores para evento Gáldar Pride y festival La Guancha.</t>
  </si>
  <si>
    <t>DECRETO 2024-2033 [Resolución PR/2024/1107 - Contratación menor de suministros y servicios ] -- Órgano de Contratación -- 01/07/2024</t>
  </si>
  <si>
    <t>11326/2024</t>
  </si>
  <si>
    <t>Contrato Menor Servicios - Serivicio de reparación de avería eléctrica en Puesto de Socorrismo de Sardina. Concejalía Playas 110,21, EMILIO DELGADO PEREZ (44715496T), Servicio reparación avería electrica puesto socorrismo Playa Sardina</t>
  </si>
  <si>
    <t>DECRETO 2024-1965 [Resolución PR/2024/1065 - Contratación menor de suministros y servicios ] -- Órgano de Contratación -- 27/06/2024</t>
  </si>
  <si>
    <t>11332/2024</t>
  </si>
  <si>
    <t>Contrato Menor Suministros - por suministros de placas metacrilatos para calles Pescadores Ortega, Pescadores Macías y Paseo de la Guancha 96,30, PEDRO PABLO TACORONTE MENDOZA (78472968G), 400 URBANISMO / OFICINA TÉCNICA (Administración) #, identificacion de calles, por suministro de placas de metacrilato para identificacion de las C/ Pescadores Ortega, C/ Pescadores Macías y Paseo de La Guancha</t>
  </si>
  <si>
    <t>-;DECRETO 2024-2420 [Resolución PR/2024/1303 - Contratación menor de suministros y servicios ] -- Órgano de Contratación -- 18/07/2024</t>
  </si>
  <si>
    <t>11334/2024</t>
  </si>
  <si>
    <t>Contrato Menor Servicios - Servicio de Gestión de residuos varios, mezclados y plásticos. Concejalía Limpieza 6.586,11, MONTAÑA DE ARENA, S.L. (B35355601), Tratamiento de residuos plásticos y mezclados.</t>
  </si>
  <si>
    <t>-;DECRETO 2024-2454 [Resolución PR/2024/1342 - Contratación menor de suministros y servicios ] -- Órgano de Contratación -- 18/07/2024</t>
  </si>
  <si>
    <t>11338/2024</t>
  </si>
  <si>
    <t>Contrato Menor Suministros - por suministro de placas para identificación calle regidor pineda 32,10, PEDRO PABLO TACORONTE MENDOZA (78472968G), 400 URBANISMO / OFICINA TÉCNICA (Administración) #, identificacion de calles, por suministro de placa para identificacion C/ Regidor Pineda</t>
  </si>
  <si>
    <t>-;DECRETO 2024-2424 [Resolución PR/2024/1304 - Contratación menor de suministros y servicios ] -- Órgano de Contratación -- 18/07/2024</t>
  </si>
  <si>
    <t>11339/2024</t>
  </si>
  <si>
    <t>Contrato Menor Servicios - Servicio gestión de billetes de barco GC-TFE acto recogida Bandera Azul 2024. Concejalía Playas 79,00, Viajes Tizziri S.L (B76015486), Servicio gestión de billes de barco GC-TFE</t>
  </si>
  <si>
    <t>DECRETO 2024-1954 [Resolución PR/2024/1066 - Contratación menor de suministros y servicios ] -- Órgano de Contratación -- 26/06/2024</t>
  </si>
  <si>
    <t>11448/2024</t>
  </si>
  <si>
    <t>Contrato Menor Suministros - Por compra de arpillera, lonetas,cintas y otros materiales para las diferentes decoraciones y caballitos de las Fiestas de Santiago - 1.250,00 €, ESTHER MONZON SANTANA (42841354J), Por compra de arpillera, lonetas,cintas y otros materiales para las diferentes decoraciones y caballitos de las Fiestas de Santiago</t>
  </si>
  <si>
    <t>DECRETO 2024-2012 [Resolución PR/2024/1114 - Contratación menor de suministros y servicios ] -- Órgano de Contratación -- 28/06/2024</t>
  </si>
  <si>
    <t>11456/2024</t>
  </si>
  <si>
    <t>Contrato Menor Suministros - POR REPUESTOS PARA VEHÍCULOS DE LA CONCEJALÍA DE DEPORTES 282,90, ALFREDO DELGADO ALONSO (44306186K), Por repuestos para los vehículos de la concejalía de deportes</t>
  </si>
  <si>
    <t>DECRETO 2024-2011 [Resolución PR/2024/1091 - Contratación menor de suministros y servicios ] -- Órgano de Contratación -- 28/06/2024</t>
  </si>
  <si>
    <t>11459/2024</t>
  </si>
  <si>
    <t>DECRETO 2024-2136 [Resolución PR/2024/1080 - Contratación menor de suministros y servicios ] -- Órgano de Contratación -- 08/07/2024</t>
  </si>
  <si>
    <t>11462/2024</t>
  </si>
  <si>
    <t>Contrato Menor Servicios - POR REPARACIÓN VEHÍCULO DE LA CONCEJALÍA GC9143CJ 1.472,43, ALCIDES YERAY CABRERA MORENO (78511384X), Por reparación del vehículo municipal GC9143CJ</t>
  </si>
  <si>
    <t>DECRETO 2024-1971 [Resolución PR/2024/1095 - Contratación menor de suministros y servicios ] -- Órgano de Contratación -- 27/06/2024</t>
  </si>
  <si>
    <t>78511384X</t>
  </si>
  <si>
    <t>ALCIDES YERAY CABRERA MORENO</t>
  </si>
  <si>
    <t>11468/2024</t>
  </si>
  <si>
    <t>Contrato Menor Servicios - Servicios tratamiento oxido, sellado juntas, limpieza mecanismo Ascensor Playa Sardina. Concejalía Playas 3.189,43, GRATEC,S.A. (A35206846), Servicio de tratamiento del ascensor Playa de Sardina.</t>
  </si>
  <si>
    <t>DECRETO 2024-2194 [Resolución PR/2024/1113 - Contratación menor de suministros y servicios ] -- Órgano de Contratación -- 10/07/2024</t>
  </si>
  <si>
    <t>11472/2024</t>
  </si>
  <si>
    <t>Contrato Menor Servicios - Servicio de desmontaje y refuerzo de estructura de las Estatuas de calle Guayres. 2.043,44, BORO PEÑA E HIJOS SL (B76241124), Servicio de des-montaje, soldadura y volver a montar estatuas de la calle Gauyres.</t>
  </si>
  <si>
    <t>DECRETO 2024-2207 [Resolución PR/2024/1131 - Contratación menor de suministros y servicios ] -- Órgano de Contratación -- 11/07/2024</t>
  </si>
  <si>
    <t>11480/2024</t>
  </si>
  <si>
    <t>Contrato Menor Servicios - Servicio alquiler grúa para reparaciones en alumbrado interior Iglesia Caideros. Concejalía Presidencia 434,55, Elevaciones Archipielago SAU (A76204148), Servicio de alquiler de grua con brazo articulado.</t>
  </si>
  <si>
    <t>DECRETO 2024-2091 [Resolución PR/2024/1078 - Contratación menor de suministros y servicios ] -- Órgano de Contratación -- 03/07/2024</t>
  </si>
  <si>
    <t>11483/2024</t>
  </si>
  <si>
    <t>Contrato Menor Servicios - Servicio de sonido para la entrega de los VIII Premios Artevirgua Literario que concede este Ayuntamiento con cargo al presupuesto de la Biblioteca Municipal 588,50, DISCOTECAS MOVILES CANARIAS SL (B35850254), 510, Servicio de sonido para la entrega de los VIII Premios Artevirgua Literario 2024 que concede este Ayuntamiento con cargo al presupuesto de la Biblioteca Municipal, Entrega de los VIII Premios Artevirgua Literario 2024 que concede este Ayuntamiento, Entrega de los VIII Premios Artevirgua Literario 2024 que concede este Ayuntamiento, Entrega de los VIII Premios Artevirgua Literario 2024 que concede este Ayuntamiento</t>
  </si>
  <si>
    <t>DECRETO 2024-2192 [Resolución PR/2024/1111 - Contratación menor de suministros y servicios ] -- Órgano de Contratación -- 10/07/2024</t>
  </si>
  <si>
    <t>11486/2024</t>
  </si>
  <si>
    <t>Contrato Menor Suministros - Adquisición neumáticos para vehículo municipal matrícula 6060LTR. Concejalía Parque Móvil 310,00, MIGUEL ANGEL DELGADO RUIZ (78475839T), Asquisición de neumáticos vehículo municipal matrícula 6060LTR</t>
  </si>
  <si>
    <t>DECRETO 2024-2159 [Resolución PR/2024/1208 - Contratación menor de suministros y servicios ] -- Órgano de Contratación -- 09/07/2024</t>
  </si>
  <si>
    <t>78475839T</t>
  </si>
  <si>
    <t>MIGUEL ANGEL DELGADO RUIZ</t>
  </si>
  <si>
    <t>11489/2024</t>
  </si>
  <si>
    <t>Contrato Menor Servicios - Por servicios de carpinteria, montaje y decoración de las carrozas, carretas y otros de las Fiestas de Santiago 2024 - 4.996,90 €, VICENTE MORENO PEREZ (42841969F), Por servicios de carpinteria, montaje y decoración de las carrozas, carretas y otros de las Fiestas de Santiago 2024</t>
  </si>
  <si>
    <t>DECRETO 2024-1943 [Resolución PR/2024/1094 - Contratación menor de suministros y servicios ] -- Órgano de Contratación -- 26/06/2024</t>
  </si>
  <si>
    <t>11494/2024</t>
  </si>
  <si>
    <t>Contrato Menor Servicios - Por material pirotécnico y efectos especiales para los actos de las Fiestas de Santiago 2024 - 14.935,00 €, FRANCISCO JIMENEZ DAVILA (44302451N), Por material pirotécnico y efectos especiales para los actos de las Fiestas de Santiago 2024</t>
  </si>
  <si>
    <t>-;DECRETO 2024-2152 [Resolución PR/2024/1215 - Contratación menor de suministros y servicios ] -- Órgano de Contratación -- 09/07/2024</t>
  </si>
  <si>
    <t>11496/2024</t>
  </si>
  <si>
    <t>Contrato Menor Suministros - POR REFRIGERIO PARA LA CLAUSURA DEL PROGRAMA ACTÍVATE 2024 36,96, SPAR DENIZ DIAZ SLU (B35341387), Por refrigerio para la clausura del Programa Actívate 2024</t>
  </si>
  <si>
    <t>DECRETO 2024-1961 [Resolución PR/2024/1090 - Contratación menor de suministros y servicios ] -- Órgano de Contratación -- 27/06/2024</t>
  </si>
  <si>
    <t>11517/2024</t>
  </si>
  <si>
    <t>Contrato Menor Servicios - Iluminación para decorar y alumbrar la Plaza de Santiago para la "Noche de Vinos y Pinchos" 811,06, EMILIO DELGADO PEREZ (44715496T), Iluminación para decorar y alumbrar la Plaza de Santiago para la "Noche de Vinos y Pinchos". Se incluye la colocación y la recogida de las guirnaldas de luces, materiales necesarios para su correcto funcionamiento (tacos, cintillos, cable etc.), el contactor para poder encenderlas y la colocación de focos en el aparcamiento.</t>
  </si>
  <si>
    <t>DECRETO 2024-2277 [Resolución PR/2024/1148 - Contratación menor de suministros y servicios ] -- Órgano de Contratación -- 15/07/2024</t>
  </si>
  <si>
    <t>11534/2024</t>
  </si>
  <si>
    <t>DECRETO 2024-2029 [Resolución PR/2024/1115 - Contratación menor de suministros y servicios ] -- Órgano de Contratación -- 01/07/2024</t>
  </si>
  <si>
    <t>11537/2024</t>
  </si>
  <si>
    <t>Contrato Menor Suministros - Impresión 4 cartelas informativas para piezas escultóricas en Casas Consistoriales 25,68€, YESSICA DIAZ ROSARIO (78495139A), 570 TURISMO #, Impresión de 4 cartelas informativas en material de cartón pluma para las piezas escultóricas en las Casas Consistoriales</t>
  </si>
  <si>
    <t>DECRETO 2024-2181 [Resolución PR/2024/1106 - Contratación menor de suministros y servicios ] -- Órgano de Contratación -- 09/07/2024</t>
  </si>
  <si>
    <t>11545/2024</t>
  </si>
  <si>
    <t>Contrato Menor Obras - Se necesita la contratación de empresa, para la instalación de canalización de la red de saneamiento en la zona del barranco de El Agazal. 39.712,02, SERVI RAIN CANARIAS S.L. (B35506476), 430 ALCANTARILLADO #, La contratación de empresa, para la instalación de canalización de la red de saneamiento en la zona del barranco de El Agazal.</t>
  </si>
  <si>
    <t>-;DECRETO 2024-3260 [Resolución PR/2024/1873 - Contratación menor de obras] -- Órgano de Contratación -- 07/10/2024</t>
  </si>
  <si>
    <t>11554/2024</t>
  </si>
  <si>
    <t>Contrato Menor Suministros - Compra de envases portamenús, tenedores y cucharas reutilizables para la "Fiesta de la Cebolla" 514,94, JOSE LUIS BRITO PERAZA (43770349S), Compra de envases portamenús, tenedores y cucharas reutilizables para la "Fiesta de la Cebolla". Los útiles señalados se emplearán para repartir las raciones entre los asistentes a la comida popular que va a celebrarse el fin de semana en el que tendrá lugar la "Fiesta de la Cebolla" en Piso Firme.</t>
  </si>
  <si>
    <t>DECRETO 2024-2275 [Resolución PR/2024/1149 - Contratación menor de suministros y servicios ] -- Órgano de Contratación -- 15/07/2024</t>
  </si>
  <si>
    <t>11558/2024</t>
  </si>
  <si>
    <t>Contrato Menor Servicios - Actuación musical en la entrega de Honores y Distinciones el día 12 de julio - 1.500,00 €, ASOC CULTURAL ATLANTIC ART COMUNITY (G76211887), Actuación musical en la entrega de Honores y Distinciones el día 12 de julio</t>
  </si>
  <si>
    <t>DECRETO 2024-2168 [Resolución PR/2024/1104 - Contratación menor de suministros y servicios ] -- Órgano de Contratación -- 09/07/2024</t>
  </si>
  <si>
    <t>G76211887</t>
  </si>
  <si>
    <t>ASOC CULTURAL ATLANTIC ART COMUNITY</t>
  </si>
  <si>
    <t>11563/2024</t>
  </si>
  <si>
    <t>Contrato Menor Servicios - Por alquiler de casetas de 6 y 4 metros para los camerinos de las fiestas de Santiago 2004 en la Quinta y Plaza de Santiago - 2.022,30 €, ALCOIMA S.L.                                                 (B35229095), Por alquiler de casetas de 6 y 4 metros para los camerinos de las fiestas de Santiago 2004 en la Quinta y Plaza de Santiago</t>
  </si>
  <si>
    <t>DECRETO 2024-2507 [Resolución PR/2024/1399 - Contratación menor de suministros y servicios ] -- Órgano de Contratación -- 22/07/2024</t>
  </si>
  <si>
    <t>11565/2024</t>
  </si>
  <si>
    <t>Contrato Menor Servicios - Por zancudos, estructuras hinchables y personajes para el pasacalles anunciador de las Fiestas de Santiago 2024 - 1.605,00 €, DISEÑOS Y ESPECTACULOS TEMBRUJO, SOCIEDAD LIMITADA (B35727932), Por zancudos, estructuras hinchables y personajes para el pasacalles anunciador de las Fiestas de Santiago 2024</t>
  </si>
  <si>
    <t>DECRETO 2024-2030 [Resolución PR/2024/1105 - Contratación menor de suministros y servicios ] -- Órgano de Contratación -- 01/07/2024</t>
  </si>
  <si>
    <t>B35727932</t>
  </si>
  <si>
    <t>11575/2024</t>
  </si>
  <si>
    <t>Contrato Menor Servicios - Por yuntas  y ganado de ovejas para la celebración de la romería de Santiago 2024 - 5.649,60 €, Rubén Alemán Medina (44313650X), Por yuntas y ganado de ovejas para la celebración de la romería de Santiago 2024</t>
  </si>
  <si>
    <t>DECRETO 2024-2206 [Resolución PR/2024/1127 - Contratación menor de suministros y servicios ] -- Órgano de Contratación -- 11/07/2024</t>
  </si>
  <si>
    <t>11578/2024</t>
  </si>
  <si>
    <t>Contrato Menor Servicios - Cuatro Puntos Violetas para las fiestas mayores de Santiago 2024 5.992,00, NEREIDA VEGA VIZUETE (44728088B), Cuatro Puntos Violetas para las fiestas mayores de Santiago 2024</t>
  </si>
  <si>
    <t>DECRETO 2024-2104 [Resolución PR/2024/1179 - Contratación menor de suministros y servicios ] -- Órgano de Contratación -- 05/07/2024</t>
  </si>
  <si>
    <t>11586/2024</t>
  </si>
  <si>
    <t>Contrato Menor Servicios - SERVICIO DE TRANSPORTE DE VALLAS PARA CORTES DE TRÁFICO CEDIDAS POR EL CABILDO DE GRAN CANARIA PARA LA CABALGATA DEL GALDAR PRIDE 309,00, ARGELIO NICOLAS FLORES RAMOS (42825975K), SERVICIO DE TRANSPORTE DE VALLAS PARA CORTES DE TRÁFICO CEDIDAS POR EL CABILDO DE GRAN CANARIA PARA LA CABALGATA DEL GALDAR PRIDE</t>
  </si>
  <si>
    <t>DECRETO 2024-2190 [Resolución PR/2024/1123 - Contratación menor de suministros y servicios ] -- Órgano de Contratación -- 10/07/2024</t>
  </si>
  <si>
    <t>11588/2024</t>
  </si>
  <si>
    <t>DECRETO 2024-2200 [Resolución PR/2024/1126 - Contratación menor de suministros y servicios ] -- Órgano de Contratación -- 11/07/2024</t>
  </si>
  <si>
    <t>11590/2024</t>
  </si>
  <si>
    <t>Contrato Menor Servicios - SERVICIO DE TRANSPORTE DE BARRERAS NEW JERSEY COMO ELEMENTO DE SEGURIDAD PARA EVENTO LA GUANCHA 2024 231,40, JOSE MANUEL DIAZ MENDOZA (78466579D), SERVICIO DE TRANSPORTE DE BARRERAS NEW JERSEY COMO ELEMENTO DE SEGURIDAD PARA EVENTO LA GUANCHA 2024</t>
  </si>
  <si>
    <t>DECRETO 2024-2233 [Resolución PR/2024/1125 - Contratación menor de suministros y servicios ] -- Órgano de Contratación -- 13/07/2024</t>
  </si>
  <si>
    <t>11592/2024</t>
  </si>
  <si>
    <t>DECRETO 2024-2319 [Resolución PR/2024/1175 - Contratación menor de suministros y servicios ] -- Órgano de Contratación -- 16/07/2024</t>
  </si>
  <si>
    <t>11597/2024</t>
  </si>
  <si>
    <t>Contrato Menor Servicios - Se necesita la contratación de empresa, para el traslado de trastos y basura de las cuevas de Facaracas a la planta de tratamiento. 154,50, ARGELIO NICOLAS FLORES RAMOS (42825975K), 420 VÍAS Y OBRAS-TALLERES MUNICIPALES #, La contratación de empresa, para el traslado de trastos y basura de las cuevas de Facaracas a la planta de tratamiento.</t>
  </si>
  <si>
    <t>DECRETO 2024-2229 [Resolución PR/2024/1136 - Contratación menor de suministros y servicios ] -- Órgano de Contratación -- 13/07/2024</t>
  </si>
  <si>
    <t>11613/2024</t>
  </si>
  <si>
    <t>Contrato Menor Servicios - Servicio asistencia técnica y elaboración de informe sobre estado fitosanitario y fisiológico de Drago en jardín en Barrial. Concejalía Parques y Jardines 374,50, MARCOS DÍAZ-BERTRANA SÁNCHEZ (42819260E), Servicio asistencia técnica informe Drago en Barrial</t>
  </si>
  <si>
    <t>DECRETO 2024-2137 [Resolución PR/2024/1154 - Contratación menor de suministros y servicios ] -- Órgano de Contratación -- 08/07/2024</t>
  </si>
  <si>
    <t>42819260E</t>
  </si>
  <si>
    <t>MARCOS DÍAZ-BERTRANA SÁNCHEZ</t>
  </si>
  <si>
    <t>11615/2024</t>
  </si>
  <si>
    <t>Contrato Menor Servicios - Máquinas filtración agua 372,36, CULLIGAN WATER SPAIN SL (B06304984), 300 RECURSOS HUMANOS #, Máquinas filtración agua, Instalación de dos máquinas para filtración de agua</t>
  </si>
  <si>
    <t>DECRETO 2024-2531 [Resolución PR/2024/1380 - Contratación menor de suministros y servicios ] -- Órgano de Contratación -- 22/07/2024</t>
  </si>
  <si>
    <t>B06304984</t>
  </si>
  <si>
    <t>CULLIGAN WATER SPAIN SL</t>
  </si>
  <si>
    <t>11630/2024</t>
  </si>
  <si>
    <t>Contrato Menor Suministros - Compra de libros de carácter INFANTIL/JUVENIL (2) para la Biblioteca Municipal con cargo al presupuesto municipal 2.131,64, ANA MARIA HERNANDEZ RAMIREZ (44726667Q), 510, Compra de libros de carácter INFANTIL/JUVENIL (2)en la librería "La pequeña Vera" para la Biblioteca Municipal con cargo al presupuesto municipal, Renovación y actualización de las colecciones infantil y juvenil de la Biblioteca Municipal, Renovación y actualización de las colecciones infantil y juvenil de la Biblioteca Municipal, Renovación y actualización de las colecciones infantil y juvenil de la Biblioteca Municipal</t>
  </si>
  <si>
    <t>-;DECRETO 2024-3802 [Resolución PR/2024/2346 - Contratación menor de suministros y servicios ] -- Órgano de Contratación -- 12/11/2024</t>
  </si>
  <si>
    <t>11643/2024</t>
  </si>
  <si>
    <t>Contrato Menor Suministros - Adquisición de material electrico para reparación alumbrado baños Playa los 2 Roques. Concejalía de Playas 32,13, INSTALADORA QUINTANA S.A. (A35107325), Adquisición material electrico, baño los 2 Roques.</t>
  </si>
  <si>
    <t>DECRETO 2024-2023 [Resolución PR/2024/1133 - Contratación menor de suministros y servicios ] -- Órgano de Contratación -- 01/07/2024</t>
  </si>
  <si>
    <t>11646/2024</t>
  </si>
  <si>
    <t>Contrato Menor Suministros - Adquisición de proyectores para iluminación Aparcamientos calle Infanta Benchara. Concejalía Alumbrado 396,97, INSTALADORA QUINTANA S.A. (A35107325), Adquisición de proyectores leds, aparcamiento calle Infanta Benchara.</t>
  </si>
  <si>
    <t>DECRETO 2024-2028 [Resolución PR/2024/1132 - Contratación menor de suministros y servicios ] -- Órgano de Contratación -- 01/07/2024</t>
  </si>
  <si>
    <t>11667/2024</t>
  </si>
  <si>
    <t>Contrato Menor Suministros - Por compra de goma eva y bolas de corcho  para la decoración de las carrozas de las Fiestas de Santiago - 546,44 €, WYC HOME 2021 SL (B06871909), Por compra de goma eva y bolas de corcho  para la decoración de las carrozas de las Fiestas de Santiago</t>
  </si>
  <si>
    <t>DECRETO 2024-2041 [Resolución PR/2024/1144 - Contratación menor de obras] -- Órgano de Contratación -- 01/07/2024</t>
  </si>
  <si>
    <t>11668/2024</t>
  </si>
  <si>
    <t>Contrato Menor Suministros - Por compra de guirnalda y bolas de corcho  para los caballitos de fuego de las Fiestas de Santiago 2024 - 61,21 €, WYC HOME 2021 SL (B06871909), Por compra de guirnalda y bolas de corcho  para los caballitos de fuego de las Fiestas de Santiago 2024</t>
  </si>
  <si>
    <t>DECRETO 2024-2008 [Resolución PR/2024/1129 - Contratación menor de suministros y servicios ] -- Órgano de Contratación -- 28/06/2024</t>
  </si>
  <si>
    <t>11669/2024</t>
  </si>
  <si>
    <t>Contrato Menor Servicios - Por servicios de personal para el control de aforo en los diferentes conciertos y actos de las Fiestas de Santiago 2024 - 3.660,47 €, GRUPO SUATA CANARIAS, S.L.U (B42728006), Por servicios de personal para el control de aforo en los diferentes conciertos y actos de las Fiestas de Santiago 2024</t>
  </si>
  <si>
    <t>DECRETO 2024-2107 [Resolución PR/2024/1128 - Contratación menor de suministros y servicios ] -- Órgano de Contratación -- 05/07/2024</t>
  </si>
  <si>
    <t>11671/2024</t>
  </si>
  <si>
    <t>Contrato Menor Suministros - Por compra de uniformes para el personal de convenio  -  206,81 €, CENTRAL UNIFORMES, S.L. (B35111863), Por compra de uniformes para el personal de convenio</t>
  </si>
  <si>
    <t>DECRETO 2024-2264 [Resolución PR/2024/1143 - Contratación menor de suministros y servicios ] -- Órgano de Contratación -- 15/07/2024</t>
  </si>
  <si>
    <t>11672/2024</t>
  </si>
  <si>
    <t>Contrato Menor Servicios - Por diseño, edición , guión y adaptación del videomapping de la víspera de las Fiestas de Santiago 2024 - 8.500,00 €, Rodrigo Tamariz Fernández (44906748F), Por diseño, edición , guión y adaptación del videomapping de la víspera de las Fiestas de Santiago 2024</t>
  </si>
  <si>
    <t>DECRETO 2024-2317 [Resolución PR/2024/1173 - Contratación menor de suministros y servicios ] -- Órgano de Contratación -- 16/07/2024</t>
  </si>
  <si>
    <t>44906748F</t>
  </si>
  <si>
    <t>Rodrigo Tamariz Fernández</t>
  </si>
  <si>
    <t>11696/2024</t>
  </si>
  <si>
    <t>Contrato Menor Suministros - por suministros de placas metacrilatos para C/ Alcalde Manuel Godoy Melina y C/ Jimenez Diaz 70,09, PEDRO PABLO TACORONTE MENDOZA (78472968G), 400 URBANISMO / OFICINA TÉCNICA (Administración) #, identificacion de calles, suministro de placas de metacrilato para identificacion C/ Alcalde Manuel Godoy Melian y C/ Jiménez Díaz.</t>
  </si>
  <si>
    <t>DECRETO 2024-2314 [Resolución PR/2024/1160 - Contratación menor de suministros y servicios ] -- Órgano de Contratación -- 16/07/2024</t>
  </si>
  <si>
    <t>11699/2024</t>
  </si>
  <si>
    <t>DECRETO 2024-2268 [Resolución PR/2024/1150 - Contratación menor de suministros y servicios ] -- Órgano de Contratación -- 15/07/2024</t>
  </si>
  <si>
    <t>11708/2024</t>
  </si>
  <si>
    <t>Contrato Menor Servicios - 6 Carteles mupis, impresos en papel y tinta ecológica Fiestas Santiago 2024 - 430,14 €, GREGORIO VALENTÍN GARCÍA GONZÁLEZ (78467531H), 6 Carteles mupis, impresos en papel y tinta ecológica Fiestas Santiago 2024</t>
  </si>
  <si>
    <t>DECRETO 2024-2086 [Resolución PR/2024/1140 - Contratación menor de suministros y servicios ] -- Órgano de Contratación -- 03/07/2024</t>
  </si>
  <si>
    <t>11710/2024</t>
  </si>
  <si>
    <t>Contrato Menor Servicios - Por instalación electrica y desconexión en el Recinto Cultural la Quinta para los actos de las Fiestas de Santiago - 2.508,55 €, INELCANSA SL (B35452176), Por instalación eléctrica y desconexión en el Recinto Cultural la Quinta para los actos de las Fiestas de Santiago 2024</t>
  </si>
  <si>
    <t>DECRETO 2024-2032 [Resolución PR/2024/1137 - Contratación menor de suministros y servicios ] -- Órgano de Contratación -- 01/07/2024</t>
  </si>
  <si>
    <t>11711/2024</t>
  </si>
  <si>
    <t>Contrato Menor Suministros - Carteles y pancarta para el evento 'La Fiesta de la Cebolla 2024' 1.355,69, GREGORIO VALENTÍN GARCÍA GONZÁLEZ (78467531H), Se necesita una serie de carteles y una pancarta para la decoración de la zona del evento 'La Fiesta de la Cebolla 2024'</t>
  </si>
  <si>
    <t>DECRETO 2024-2276 [Resolución PR/2024/1147 - Contratación menor de suministros y servicios ] -- Órgano de Contratación -- 15/07/2024</t>
  </si>
  <si>
    <t>11713/2024</t>
  </si>
  <si>
    <t>Contrato Menor Suministros - Aquisición de uniformes y serigrafiado del mismo para el personal del PFAE "Gáldar Restaurante" 2.134,35, CENTRAL UNIFORMES, S.L. (B35111863), Adquisición de uniformes (pantalones, blusas, zapatos, delantales) y serigrafiado para el personal del PFAE "Gáldar Restaurante". Con cargo al PFAE "Gáldar Restaurante 2023"</t>
  </si>
  <si>
    <t>DECRETO 2024-2327 [Resolución PR/2024/1197 - Contratación menor de suministros y servicios ] -- Órgano de Contratación -- 16/07/2024</t>
  </si>
  <si>
    <t>11716/2024</t>
  </si>
  <si>
    <t>Contrato Menor Servicios - Se necesita la contratación de empresa, para la realización y colocación de valla de protección de seguridad en la acera de la  salida del local social de la Sociedad Deportiva Barrial. 1.203,75, GONZALEZ MONROY PEDRO FRANCISCO S.L.N.E (B35786862), 420 VÍAS Y OBRAS-TALLERES MUNICIPALES #, La contratación de empresa, para la realización y colocación de valla de protección de seguridad en la acera de la salida del local social de la Sociedad Deportiva Barrial.</t>
  </si>
  <si>
    <t>DECRETO 2024-2316 [Resolución PR/2024/1172 - Contratación menor de suministros y servicios ] -- Órgano de Contratación -- 16/07/2024</t>
  </si>
  <si>
    <t>11731/2024</t>
  </si>
  <si>
    <t>Contrato Menor Obras - Se necesita la contratación de empresa, para el asfaltado de la calle anexo a la Asociación de Vecinos de Piso Firme. 12.305,00, CONSTRUCCIONES Y ASFALTADOS,S.L. (B35031418), 420 VÍAS Y OBRAS-TALLERES MUNICIPALES #, La contratación de empresa, para el asfaltado de la calle anexo a la Asociación de Vecinos de Piso Firme.</t>
  </si>
  <si>
    <t>DECRETO 2024-2271 [Resolución PR/2024/1223 - Contratación menor de obras] -- Órgano de Contratación -- 15/07/2024</t>
  </si>
  <si>
    <t>B35031418</t>
  </si>
  <si>
    <t>11750/2024</t>
  </si>
  <si>
    <t>Contrato Menor Suministros - Adquisición de material electrico varias instalaciones alumbrado público. Concejalía Alumbrado 1.872,50, INSTALADORA QUINTANA S.A. (A35107325), Adquisición de material de electricidad para instalaciones de Alumbrado Público.</t>
  </si>
  <si>
    <t>DECRETO 2024-2141 [Resolución PR/2024/1186 - Contratación menor de suministros y servicios ] -- Órgano de Contratación -- 08/07/2024</t>
  </si>
  <si>
    <t>11751/2024</t>
  </si>
  <si>
    <t>Contrato Menor Suministros - Adquisición de detalles para asistentes a las Jornadas de Artebirguia. Concejalía Medianias 398,04, PEDRO PABLO TACORONTE MENDOZA (78472968G), Adquisición de detalles conmemorativos, Jornadas Artebigua.</t>
  </si>
  <si>
    <t>DECRETO 2024-2312 [Resolución PR/2024/1155 - Contratación menor de suministros y servicios ] -- Órgano de Contratación -- 16/07/2024</t>
  </si>
  <si>
    <t>11752/2024</t>
  </si>
  <si>
    <t>Contrato Menor Servicios - Trabajos de tapizados de sillones para las Salas del Tanatorio Municipal. Concejalía Cementerios. 1.746,00, ISMAEL JESUS SUAREZ HERNANDEZ (45762515J), Servicio de tapicería para sillones Tanatorio Municipal.</t>
  </si>
  <si>
    <t>-;DECRETO 2024-2450 [Resolución PR/2024/1375 - Contratación menor de suministros y servicios ] -- Órgano de Contratación -- 18/07/2024</t>
  </si>
  <si>
    <t>45762515J</t>
  </si>
  <si>
    <t>ISMAEL JESUS SUAREZ HERNANDEZ</t>
  </si>
  <si>
    <t>11753/2024</t>
  </si>
  <si>
    <t>Contrato Menor Servicios - Servicio de transportes varios para trabajos en jardin de nueva creación en San Sebastián. Conejalía de Parques y Jardines 347,11, ARGELIO NICOLAS FLORES RAMOS (42825975K), Servicio de transporte jardines San Sebastián.</t>
  </si>
  <si>
    <t>DECRETO 2024-2105 [Resolución PR/2024/1177 - Contratación menor de suministros y servicios ] -- Órgano de Contratación -- 05/07/2024</t>
  </si>
  <si>
    <t>11754/2024</t>
  </si>
  <si>
    <t>Contrato Menor Suministros - Adquisición material para confección de carteles para el Museo Agáldar. Concejalía de Museos 68,37, YESSICA DIAZ ROSARIO (78495139A), Adquisición de material para confección de carteles en el Museo Agáldar.</t>
  </si>
  <si>
    <t>DECRETO 2024-2272 [Resolución PR/2024/1152 - Contratación menor de suministros y servicios ] -- Órgano de Contratación -- 15/07/2024</t>
  </si>
  <si>
    <t>11756/2024</t>
  </si>
  <si>
    <t>Contrato Menor Servicios - Servicio de realización de arreglo floral para decoración Jornadas de Artebirgua. Concejalía Medianias 80,00, RUBEN DARIO PEREZ MACIAS (45330376K), Servicio de realización de arreglo floral Jornadas Artebirgua.</t>
  </si>
  <si>
    <t>DECRETO 2024-2295 [Resolución PR/2024/1153 - Contratación menor de suministros y servicios ] -- Órgano de Contratación -- 15/07/2024</t>
  </si>
  <si>
    <t>11758/2024</t>
  </si>
  <si>
    <t>Contrato Menor Servicios - Servicio de instalación de cámara de control en accesos al Tanatorio y Cementerio Municipal. Concejalía Cementerios 251,45, CONTROL VISION S.L. (B35838291), Servicio de instalación de camara de vigilancia accesos Cementerio y Tanatorio Municipal.</t>
  </si>
  <si>
    <t>DECRETO 2024-2335 [Resolución PR/2024/1339 - Contratación menor de suministros y servicios ] -- Órgano de Contratación -- 16/07/2024</t>
  </si>
  <si>
    <t>11759/2024</t>
  </si>
  <si>
    <t>Contrato Menor Suministros - Adquisición de uniformes personal limpieza oficinas. Concejalía Limpieza 68,69, CENTRAL UNIFORMES, S.L. (B35111863), Adquisición de uniformes personal limpieza de oficinas.</t>
  </si>
  <si>
    <t>DECRETO 2024-2287 [Resolución PR/2024/1196 - Contratación menor de suministros y servicios ] -- Órgano de Contratación -- 15/07/2024</t>
  </si>
  <si>
    <t>11760/2024</t>
  </si>
  <si>
    <t>Contrato Menor Servicios - Servicio de reparación de vehículo municipal matrícula 6960DXH. Concejalía de Parque Móvil 144,54, JUAN J. HERNANDEZ SUAREZ S.L. (B35394212), Servicio de reparación de taller de mecánica para el vehículo municipal matrícula 6960DXH</t>
  </si>
  <si>
    <t>DECRETO 2024-2179 [Resolución PR/2024/1178 - Contratación menor de suministros y servicios ] -- Órgano de Contratación -- 09/07/2024</t>
  </si>
  <si>
    <t>11779/2024</t>
  </si>
  <si>
    <t>Contrato Menor Obras - Acondicionamiento patio CEIP Fernando guanarteme : demolición de pavimentos,paterres y hacer pavimentos y psaterres nuevos . Sumideros y canalización obra nueva . 12.276,57, MONTESDEOCA CASTELLANO 2020 S.L. (B35263094), Se necesita la contratación de una empresa para acometer la siguiente obra : demolición de patio, paterres , rehacer de nuevo el patio, los paterres y cazoleta sumidero , canalización de agua más pintura lavable y bajánte de tubería .</t>
  </si>
  <si>
    <t>DECRETO 2024-2153 [Resolución PR/2024/1188 - Contratación menor de obras] -- Órgano de Contratación -- 09/07/2024</t>
  </si>
  <si>
    <t>11788/2024</t>
  </si>
  <si>
    <t>Contrato Menor Suministros - Piensos para regalar a los ganaderos por su participación en la "Feria del Ganado" 119,00, PIENSOS SAN ISIDRO S.L. (B76114552), Piensos para regalar a los ganaderos por su participación en la "Feria del Ganado". En esta edición se entregará un pienso a cada uno de los ganaderos que participen en la feria, para agradecer su asistencia, aunque no hayan recibido premio.</t>
  </si>
  <si>
    <t>DECRETO 2024-2158 [Resolución PR/2024/1221 - Contratación menor de suministros y servicios ] -- Órgano de Contratación -- 09/07/2024</t>
  </si>
  <si>
    <t>11794/2024</t>
  </si>
  <si>
    <t>Contrato Menor Obras - Se necesita la contratación de empresa, para la reparación y adecuación de acera en la calle Palacio de Heredia  a la altura del nº 26en Barrial 4.976,48, MONTESDEOCA CASTELLANO 2020 S.L. (B35263094), 420 VÍAS Y OBRAS-TALLERES MUNICIPALES #, La contratación de empresa, para la reparación y adaptación de acera en la calle Palacio de Heredia  a la altura del nº 26 en Barrial.</t>
  </si>
  <si>
    <t>DECRETO 2024-2421 [Resolución PR/2024/1356 - Contratación menor de obras] -- Órgano de Contratación -- 18/07/2024</t>
  </si>
  <si>
    <t>11797/2024</t>
  </si>
  <si>
    <t>DECRETO 2024-2505 [Resolución PR/2024/1377 - Contratación menor de suministros y servicios ] -- Órgano de Contratación -- 19/07/2024</t>
  </si>
  <si>
    <t>11828/2024</t>
  </si>
  <si>
    <t>Contrato Menor Servicios - Grabación de videoclip del tema musical 'Espérame en Gáldar' dedicado a esta ciudad por el cantante Braulio 16.028,60, LAS HORMIGAS NEGRAS PRD AUDV SL (B76167485), Grabación de videoclip del tema musical 'Espérame en Gáldar' dedicado a esta ciudad por el cantante Braulio</t>
  </si>
  <si>
    <t>DECRETO 2024-2183 [Resolución PR/2024/1158 - Contratación menor de suministros y servicios ] -- Órgano de Contratación -- 09/07/2024</t>
  </si>
  <si>
    <t>11830/2024</t>
  </si>
  <si>
    <t>Contrato Menor Suministros - POR COMPRA DE MATERIAS PRIMAS PARA PFAE GALDAR COCINA POR VALOR DE 1.192,22, Rubén Díaz Reyes (44716557A), 350 AGENCIA DE DESARROLLO LOCAL (AEDL) #, Compra de materias primas para la ejecución de las prácticas del PFAE GÁLDARD COCINA, Compra de materias primas para la ejecución de las prácticas del PFAE GÁLDARD COCINA, Compra de materias primas para la ejecución de las prácticas recogidas en la resolución del SCE, a cargo del PFAE COCINA GALDAR</t>
  </si>
  <si>
    <t>DECRETO 2024-2608 [Resolución PR/2024/1418 - Contratación menor de suministros y servicios ] -- Órgano de Contratación -- 27/07/2024</t>
  </si>
  <si>
    <t>Rubén Díaz Reyes</t>
  </si>
  <si>
    <t>11836/2024</t>
  </si>
  <si>
    <t>Contrato Menor Suministros - Producción de 13 Carteles medida 120 cm x 120 cm en Cartón Pluma con lámina de PVC- EXPOSICIÓN FIESTAS MAYORES DE SANTIAGO 2024 - 1.971,75 €, YERAY GONZALEZ PEREZ (78488807L), Producción de 13 Carteles medida 120 cm x 120 cm en Cartón Pluma con lámina de PVC- EXPOSICIÓN FIESTAS MAYORES DE SANTIAGO 2024</t>
  </si>
  <si>
    <t>DECRETO 2024-2315 [Resolución PR/2024/1170 - Contratación menor de suministros y servicios ] -- Órgano de Contratación -- 16/07/2024</t>
  </si>
  <si>
    <t>11837/2024</t>
  </si>
  <si>
    <t>DECRETO 2024-2281 [Resolución PR/2024/1168 - Contratación menor de suministros y servicios ] -- Órgano de Contratación -- 15/07/2024</t>
  </si>
  <si>
    <t>11838/2024</t>
  </si>
  <si>
    <t>DECRETO 2024-2103 [Resolución PR/2024/1167 - Contratación menor de suministros y servicios ] -- Órgano de Contratación -- 05/07/2024</t>
  </si>
  <si>
    <t>11842/2024</t>
  </si>
  <si>
    <t>Contrato Menor Servicios - Comida personal municipal de sonido y  mantenimiento y seguridad Fiestas de Santiago 2024 - 2.821,19 €, BRAULIO RODRIGUEZ DOMINGUEZ (52833550C), Comida personal municipal de sonido y  mantenimiento y seguridad Fiestas de Santiago 2024</t>
  </si>
  <si>
    <t>DECRETO 2024-2279 [Resolución PR/2024/1169 - Contratación menor de suministros y servicios ] -- Órgano de Contratación -- 15/07/2024</t>
  </si>
  <si>
    <t>11853/2024</t>
  </si>
  <si>
    <t>DECRETO 2024-2157 [Resolución PR/2024/1222 - Contratación menor de suministros y servicios ] -- Órgano de Contratación -- 09/07/2024</t>
  </si>
  <si>
    <t>11862/2024</t>
  </si>
  <si>
    <t>DECRETO 2024-2160 [Resolución PR/2024/1220 - Contratación menor de suministros y servicios ] -- Órgano de Contratación -- 09/07/2024</t>
  </si>
  <si>
    <t>11870/2024</t>
  </si>
  <si>
    <t>Contrato Menor Servicios - Compra de botellas de agua para consumo para los vecinos en la Fiesta de la Cebolla 2024 220,19, AGUACANA S.A. (A35075183), Compra de botellas de agua para consumo para los vecinos en la Fiesta de la Cebolla 2024</t>
  </si>
  <si>
    <t>DECRETO 2024-2342 [Resolución PR/2024/1334 - Contratación menor de suministros y servicios ] -- Órgano de Contratación -- 16/07/2024</t>
  </si>
  <si>
    <t>11881/2024</t>
  </si>
  <si>
    <t>Contrato Menor Suministros - Adquisición uniformes personal Concejalía Parques y Jardines. 712,17, CENTRAL UNIFORMES, S.L. (B35111863), Adquisición de uniformes y calzado de protección personal Concejalía Parques y Jardines</t>
  </si>
  <si>
    <t>DECRETO 2024-2082 [Resolución PR/2024/1185 - Contratación menor de suministros y servicios ] -- Órgano de Contratación -- 03/07/2024</t>
  </si>
  <si>
    <t>11891/2024</t>
  </si>
  <si>
    <t>Contrato Menor Suministros - Por compra de material de oficina. 1.432,45, DAVID JIMENEZ ALAMO SUMINISTROS INFORMATICOS (44305063W), Por compra de material de oficina.</t>
  </si>
  <si>
    <t>DECRETO 2024-2204 [Resolución PR/2024/1184 - Contratación menor de suministros y servicios ] -- Órgano de Contratación -- 11/07/2024</t>
  </si>
  <si>
    <t>11918/2024</t>
  </si>
  <si>
    <t>Contrato Menor Suministros - 945,88, FRANCISCO JAVIER LUJAN SUAREZ (42859165E), 350 AGENCIA DE DESARROLLO LOCAL (AEDL) #,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de 3x3 color banco hexagonal y dos mesas plegables de 1,80 de exposición, necesarias para la ejecución de actividades recogidas en el PFAE Gáldar Cuida, hasta la finalización del mismo., Alquiler de dos carpas y dos mesas de exposición necesarias para la creación de puntos de información y marketing del PFAE GÁLDAR CUIDA, en las diferentes actividades contempladas dentro de las bases del SCE.</t>
  </si>
  <si>
    <t>-;-;-;-;-;DECRETO 2024-3291 [Resolución PR/2024/1885 - Contratación menor de suministros y servicios ] -- Órgano de Contratación -- 09/10/2024</t>
  </si>
  <si>
    <t>11930/2024</t>
  </si>
  <si>
    <t>Contrato Menor Servicios - Dirección , producción y otros para la gala de elección del Bemntejui y la Guayarmina de las Fiestas de Santiago 2024 - 10.614,40 €, PRODUCCIONES ESCENICAS CLAPSO S.L.                           (B35481837), Dirección , producción y otros para la gala de elección del Bemntejui y la Guayarmina de las Fiestas de Santiago 2024</t>
  </si>
  <si>
    <t>DECRETO 2024-2366 [Resolución PR/2024/1214 - Contratación menor de suministros y servicios ] -- Órgano de Contratación -- 17/07/2024</t>
  </si>
  <si>
    <t>11933/2024</t>
  </si>
  <si>
    <t>Contrato Menor Servicios - Por  maquillaje para los participantes en las carrozas de las Fiestas de Santiago 2024 - 555,98 €, RUTH MARIA GONZALEZ MARTIN (78518739M), Por maquillaje para los participantes en las carrozas de las Fiestas de Santiago 2024</t>
  </si>
  <si>
    <t>DECRETO 2024-2286 [Resolución PR/2024/1190 - Contratación menor de suministros y servicios ] -- Órgano de Contratación -- 15/07/2024</t>
  </si>
  <si>
    <t>11934/2024</t>
  </si>
  <si>
    <t>Contrato Menor Servicios - Alquiler de extintores para los  eventos de las Fiestas de Santiago 2024 en la Plaza de Santiago - .56,71 €, AR INSTALACIONES CANARIAS S.L. (B44958437), Alquiler de extintores para los  eventos de las Fiestas de Santiago 2024 en la Plaza de Santiago</t>
  </si>
  <si>
    <t>DECRETO 2024-2164 [Resolución PR/2024/1189 - Contratación menor de suministros y servicios ] -- Órgano de Contratación -- 09/07/2024</t>
  </si>
  <si>
    <t>11940/2024</t>
  </si>
  <si>
    <t>Contrato Menor Suministros - Compra de losetas y placa para los homenajeados y para La Cebollera en la Fiesta de la Cebolla 2024 470,48, PEDRO PABLO TACORONTE MENDOZA (78472968G), Compra de losetas y placa para los homenajeados y para La Cebollera en la Fiesta de la Cebolla 2024</t>
  </si>
  <si>
    <t>DECRETO 2024-2350 [Resolución PR/2024/1226 - Contratación menor de suministros y servicios ] -- Órgano de Contratación -- 16/07/2024</t>
  </si>
  <si>
    <t>11945/2024</t>
  </si>
  <si>
    <t>Contrato Menor Suministros - Adquisición productos frescos de alimentación para comedor Escuela Infantil San Isidro. Concejalía Educación 991,73, PEDRO SUAREZ BENITEZ SL (B35349679), Adquisición de productos frescos (fruta y verdura) Escuela Infantil San Isdiro</t>
  </si>
  <si>
    <t>DECRETO 2024-2296 [Resolución PR/2024/1195 - Contratación menor de suministros y servicios ] -- Órgano de Contratación -- 15/07/2024</t>
  </si>
  <si>
    <t>11947/2024</t>
  </si>
  <si>
    <t>Contrato Menor Suministros - POR DULCES PARA LA MERIENDA DE LA CONCENTRACIÓN DEL PROGRAMA ACTÍVATE 2024 96,00, DULCERIA CASTELLANO, S.L.L. (B35848431), Por dulces para la merienda de la concentración del Programa Actívate 2024</t>
  </si>
  <si>
    <t>DECRETO 2024-2333 [Resolución PR/2024/1203 - Contratación menor de suministros y servicios ] -- Órgano de Contratación -- 16/07/2024</t>
  </si>
  <si>
    <t>B35848431</t>
  </si>
  <si>
    <t>11952/2024</t>
  </si>
  <si>
    <t>Contrato Menor Suministros - Se necesecita la contratación de empresa, para la realización de y suministro de puerta decorativa según diseño. 6.055,09, BORO PEÑA E HIJOS SL (B76241124), 420 VÍAS Y OBRAS-TALLERES MUNICIPALES #, La contratación de empresa, para la realización y suministro de puerta decorativa según diseño.</t>
  </si>
  <si>
    <t>-;DECRETO 2024-2745 [Resolución PR/2024/1549 - Contratación menor de suministros y servicios ] -- Órgano de Contratación -- 08/08/2024</t>
  </si>
  <si>
    <t>11955/2024</t>
  </si>
  <si>
    <t>Contrato Menor Suministros - POR CAMISETAS CONMEMORATIVAS DEL YUYO PRO MINI 2024 306,02, ALEJANDRO CABRERA ORTEGA (44729171J), Por camisetas conmemorativas para el Campeonato de Bodyboard Yuyo Pro Mini 2024</t>
  </si>
  <si>
    <t>DECRETO 2024-3515 [Resolución PR/2024/2101 - Contratación menor de suministros y servicios ] -- Órgano de Contratación -- 23/10/2024</t>
  </si>
  <si>
    <t>44729171J</t>
  </si>
  <si>
    <t>ALEJANDRO CABRERA ORTEGA</t>
  </si>
  <si>
    <t>11965/2024</t>
  </si>
  <si>
    <t>Contrato Menor Servicios - POR SERVICIO DE TRANSPORTE EN GUAGUA PARA EL SENDERO HORNILLO - VALLE AGAETE 303,85, Isaac Álvarez Menendez (09432455V), Por guagua para el sendero HORNILLO - VALLE DE AGAETE</t>
  </si>
  <si>
    <t>DECRETO 2024-2347 [Resolución PR/2024/1213 - Contratación menor de suministros y servicios ] -- Órgano de Contratación -- 16/07/2024</t>
  </si>
  <si>
    <t>09432455V</t>
  </si>
  <si>
    <t>Isaac Álvarez Menendez</t>
  </si>
  <si>
    <t>11971/2024</t>
  </si>
  <si>
    <t>Contrato Menor Servicios - Actuación de Juan Pablo Vega, actuación de Yeray Rodríguez y contratación de los servicios de la agencia que incluye personal, producción y viáticos para la "Fiesta de la Cebolla" 3.402,60, CUATRICROMIAFEELGOOD SL (B76790849), Actuación de Juan Pablo Vega, actuación de Yeray Rodríguez y contratación de los servicios de la agencia que incluye personal, producción y viáticos para la "Fiesta de la Cebolla". Las referidas actuaciones se distribuyen entre los dos días del evento.</t>
  </si>
  <si>
    <t>DECRETO 2024-2432 [Resolución PR/2024/1274 - Contratación menor de suministros y servicios ] -- Órgano de Contratación -- 18/07/2024</t>
  </si>
  <si>
    <t>11982/2024</t>
  </si>
  <si>
    <t>DECRETO 2024-2292 [Resolución PR/2024/1233 - Contratación menor de suministros y servicios ] -- Órgano de Contratación -- 15/07/2024</t>
  </si>
  <si>
    <t>11983/2024</t>
  </si>
  <si>
    <t>Contrato Menor Suministros - Adquisición de piedra y picón rojo para Jardín de nueva creación en calle Orellana. Concejalía Parques y Jardines. 1.478,05, PREFABRICADOS DIMAGIL S.L. (B35740125), Adquisición de piedra y picón rojo Jardín nuevo en calle Orellana de Nido Cuervo</t>
  </si>
  <si>
    <t>DECRETO 2024-2284 [Resolución PR/2024/1198 - Contratación menor de suministros y servicios ] -- Órgano de Contratación -- 15/07/2024</t>
  </si>
  <si>
    <t>11984/2024</t>
  </si>
  <si>
    <t>Contrato Menor Suministros - Adquisición de plantas con flores, plantación Decoración Fiestas Santiago 2024 en jardines, parterres y rotondas. Concejalía Parques y Jardines 5.073,88, POINSETTIAS DE CANARIAS, S.L. (B76262294), Adquisición de plantas con flores  para jardines municipales durante Fiestas Santiago 2024</t>
  </si>
  <si>
    <t>DECRETO 2024-2285 [Resolución PR/2024/1194 - Contratación menor de suministros y servicios ] -- Órgano de Contratación -- 15/07/2024</t>
  </si>
  <si>
    <t>11986/2024</t>
  </si>
  <si>
    <t>Contrato Menor Suministros - Adquisición de focos leds para nuevo aparcamiento en la calle Faycán Guanache. Concejalía Alumbrado 297,73, INSTALADORA QUINTANA S.A. (A35107325), Adquisición de focos leds nuevo aparcamiento calle Faycán Guanache.</t>
  </si>
  <si>
    <t>DECRETO 2024-2288 [Resolución PR/2024/1193 - Contratación menor de suministros y servicios ] -- Órgano de Contratación -- 15/07/2024</t>
  </si>
  <si>
    <t>11993/2024</t>
  </si>
  <si>
    <t>Contrato Menor Suministros - Servicios de sustitución del cristal de la Parada de Guaguas de Barrial. Concejalía de Transporte 520,66, ALUMINIOS ALONSO (B35887801), Sustitución cristal parada guaguas de Barrial por peligro de caída.</t>
  </si>
  <si>
    <t>DECRETO 2024-2358 [Resolución PR/2024/1231 - Contratación menor de suministros y servicios ] -- Órgano de Contratación -- 16/07/2024</t>
  </si>
  <si>
    <t>12004/2024</t>
  </si>
  <si>
    <t>Contrato Menor Servicios - Por presentación de la Gala de Eleccción del Bentejui y la Guayarmina de las Fiestas de Santiago 2024 - 1.390,31 €, ACTURA, ARTE Y COMUNICACIÓN. SL (B76339878), Por presentación de la Gala de Eleccción del Bentejui y la Guayarmina de las Fiestas de Santiago 2024</t>
  </si>
  <si>
    <t>DECRETO 2024-2162 [Resolución PR/2024/1211 - Contratación menor de suministros y servicios ] -- Órgano de Contratación -- 09/07/2024</t>
  </si>
  <si>
    <t>12006/2024</t>
  </si>
  <si>
    <t>DECRETO 2024-2322 [Resolución PR/2024/1206 - Contratación menor de suministros y servicios ] -- Órgano de Contratación -- 16/07/2024</t>
  </si>
  <si>
    <t>12007/2024</t>
  </si>
  <si>
    <t>DECRETO 2024-2326 [Resolución PR/2024/1205 - Contratación menor de suministros y servicios ] -- Órgano de Contratación -- 16/07/2024</t>
  </si>
  <si>
    <t>12021/2024</t>
  </si>
  <si>
    <t>Contrato Menor Servicios - Actuación de la parranda "La última y nos vamos" para la Fiesta de la Cebolla 2024 200,00, ASOCIACION CULTURAL ESCUELA DE FOLCLORE Y PARRANDA LA ULTIMA Y NOS VAMOS (G56687718), Actuación de la parranda "La última y nos vamos" para la Fiesta de la Cebolla 2024</t>
  </si>
  <si>
    <t>DECRETO 2024-2332 [Resolución PR/2024/1335 - Contratación menor de suministros y servicios ] -- Órgano de Contratación -- 16/07/2024</t>
  </si>
  <si>
    <t>12026/2024</t>
  </si>
  <si>
    <t>Contrato Menor Servicios - Servicio de limpieza especial Fiestas de Santiago 2024 en Casas Consistoriales. Concejalía de Limpieza 2.898,42, LIMPIEZAS QUESADA SOCIEDAD LIMITADA (B35213990), Servicio de limpieza extra Casas Consistoriales, Fiestas Santiago 2.024</t>
  </si>
  <si>
    <t>DECRETO 2024-2182 [Resolución PR/2024/1224 - Contratación menor de suministros y servicios ] -- Órgano de Contratación -- 09/07/2024</t>
  </si>
  <si>
    <t>B35213990</t>
  </si>
  <si>
    <t>LIMPIEZAS QUESADA SOCIEDAD LIMITADA</t>
  </si>
  <si>
    <t>12034/2024</t>
  </si>
  <si>
    <t>DECRETO 2024-2299 [Resolución PR/2024/1265 - Contratación menor de suministros y servicios ] -- Órgano de Contratación -- 15/07/2024</t>
  </si>
  <si>
    <t>12051/2024</t>
  </si>
  <si>
    <t>Contrato Menor Suministros - Compra de flores para decoración y ramo para la cebollera para la Fiesta de la Cebolla 2024 416,50, MARCOS MELIAN RAMOS (43758307W), Compra de flores para la decoración y compra de ramo para el homenaje a la cebollera por el evento Fiesta de la cebolla</t>
  </si>
  <si>
    <t>DECRETO 2024-2356 [Resolución PR/2024/1219 - Contratación menor de suministros y servicios ] -- Órgano de Contratación -- 16/07/2024</t>
  </si>
  <si>
    <t>12052/2024</t>
  </si>
  <si>
    <t>Contrato Menor Suministros - Adquisición de productos congelados de alimentación para comedor Guardería Infantil San Isidro. Concejalia Educación. 294,02, FRIGONORTE S.L. (B35095264), Adquisición productos congelados de alimentación para Escuela Infantil de San Isidro.</t>
  </si>
  <si>
    <t>DECRETO 2024-2491 [Resolución PR/2024/1394 - Contratación menor de suministros y servicios ] -- Órgano de Contratación -- 19/07/2024</t>
  </si>
  <si>
    <t>12053/2024</t>
  </si>
  <si>
    <t>Contrato Menor Servicios - Servicios de restauración almuerzo durante la visita del Director General de Patrimonio Cultural. Concejalía Museos 135,60, LA MARQUESINA GESTION DE RESTAURANTE SL (B76362417), Servicio de restauración almuerzo visita Galdar Director General Patrimonio Cultural.</t>
  </si>
  <si>
    <t>DECRETO 2024-2351 [Resolución PR/2024/1227 - Contratación menor de suministros y servicios ] -- Órgano de Contratación -- 16/07/2024</t>
  </si>
  <si>
    <t>12057/2024</t>
  </si>
  <si>
    <t>Contrato Menor Suministros - Contrato Menor de Suministro. Francisco Javier Luján Suárez. PFAE TURÍSTICO. 945,88, FRANCISCO JAVIER LUJAN SUAREZ (42859165E), Alquiler de 2 Carpas de lona y 2 mesas plegables para establecer puntos de Información Turística en la realización de eventos en el exterior hasta la finalización del proyecto con cargo al PFAE TURISMO.</t>
  </si>
  <si>
    <t>-;DECRETO 2024-2943 [Resolución PR/2024/1521 - Contratación menor de suministros y servicios ] -- Órgano de Contratación -- 11/09/2024</t>
  </si>
  <si>
    <t>12059/2024</t>
  </si>
  <si>
    <t>DECRETO 2024-2290 [Resolución PR/2024/1228 - Contratación menor de suministros y servicios ] -- Órgano de Contratación -- 15/07/2024</t>
  </si>
  <si>
    <t>12068/2024</t>
  </si>
  <si>
    <t>Contrato Menor Servicios - Por el concierto de Parranda Los Apañaos a celebrar el 20 de julio de 2024 en la romería de las Fiestas de Santiago - 2.300,50 €, JEITOS S.C.P. (J76007970), Por el concierto de Parranda Los Apañaos a celebrar el 20 de julio de 2024 en la romería de las Fiestas de Santiago</t>
  </si>
  <si>
    <t>DECRETO 2024-2155 [Resolución PR/2024/1229 - Contratación menor de suministros y servicios ] -- Órgano de Contratación -- 09/07/2024</t>
  </si>
  <si>
    <t>12069/2024</t>
  </si>
  <si>
    <t>Contrato Menor Servicios - Por realización del festival Cantares a Gáldar en las Fiestas de Santiago 2024 - 600,00 €, ASOCIACION CULTURAL-ASOCIACION FOLCLORICA FARALLON DE TABATA (G35329937), Por realización del festival Cantares a Gáldar en las Fiestas de Santiago 2024</t>
  </si>
  <si>
    <t>DECRETO 2024-2163 [Resolución PR/2024/1217 - Contratación menor de suministros y servicios ] -- Órgano de Contratación -- 09/07/2024</t>
  </si>
  <si>
    <t>G35329937</t>
  </si>
  <si>
    <t>ASOCIACION CULTURAL-ASOCIACION FOLCLORICA FARALLON DE TABATA</t>
  </si>
  <si>
    <t>12070/2024</t>
  </si>
  <si>
    <t>Contrato Menor Suministros - Por camisetas para los participantes en la Gala de la Gauyarmina y Bentejui y detalles para los participantes en las voves de Gáldar - 413,55 €, PEDRO PABLO TACORONTE MENDOZA (78472968G), Por camisetas para los participantes en la Gala de la Gauyarmina y Bentejui y detalles para los participantes en las voves de Gáldar</t>
  </si>
  <si>
    <t>DECRETO 2024-2170 [Resolución PR/2024/1218 - Contratación menor de suministros y servicios ] -- Órgano de Contratación -- 09/07/2024</t>
  </si>
  <si>
    <t>12093/2024</t>
  </si>
  <si>
    <t>Contrato Menor Suministros - Adquisición productos frescos de alimentación para comedor Escuela Infantil San Isidro. Concejalía Educación 1.456,01, PEDRO SUAREZ BENITEZ SL (B35349679), Adquisición de productos frescos de alimentación (frutas y verduras) para Escuela Infantil San Isidro.</t>
  </si>
  <si>
    <t>DECRETO 2024-2443 [Resolución PR/2024/1256 - Contratación menor de suministros y servicios ] -- Órgano de Contratación -- 18/07/2024</t>
  </si>
  <si>
    <t>12094/2024</t>
  </si>
  <si>
    <t>Contrato Menor Suministros - Adquisición productos frescos de alimentación para comedor Escuela Infantil San Isidro. Concejalía Educación 1.311,20, PEDRO SUAREZ BENITEZ SL (B35349679), Para el servicio de comedor de la Escuela Infantil de San Isidro se hace necesaria la adquisición de productos frescos de alimentación (frutas y verduras)</t>
  </si>
  <si>
    <t>DECRETO 2024-2336 [Resolución PR/2024/1257 - Contratación menor de suministros y servicios ] -- Órgano de Contratación -- 16/07/2024</t>
  </si>
  <si>
    <t>12096/2024</t>
  </si>
  <si>
    <t>Contrato Menor Obras - POR COLOCACIÓN DE RED DE PROTECCIÓN EN LA CANCHA POLIDERPORTIVA DE LA CIUDAD DEPORTIVA 1.986,35, MONTESDEOCA CASTELLANO 2020 S.L. (B35263094), Por la colocación de la red de protección en la cancha polideportiva de la Ciudad Deportiva</t>
  </si>
  <si>
    <t>DECRETO 2024-2305 [Resolución PR/2024/1236 - Contratación menor de obras] -- Órgano de Contratación -- 15/07/2024</t>
  </si>
  <si>
    <t>12099/2024</t>
  </si>
  <si>
    <t>Contrato Menor Suministros - Adquisición productos alimentación para comedor Escuela Infantil San Isidro. Conejalía de Educación. 948,43, SPAR DENIZ DIAZ SLU (B35341387), Adquisición de productos de alimentación para Escuela Infantil San Isidro</t>
  </si>
  <si>
    <t>DECRETO 2024-2294 [Resolución PR/2024/1258 - Contratación menor de suministros y servicios ] -- Órgano de Contratación -- 15/07/2024</t>
  </si>
  <si>
    <t>12100/2024</t>
  </si>
  <si>
    <t>DECRETO 2024-2293 [Resolución PR/2024/1259 - Contratación menor de suministros y servicios ] -- Órgano de Contratación -- 15/07/2024</t>
  </si>
  <si>
    <t>12106/2024</t>
  </si>
  <si>
    <t>Contrato Menor Servicios - Servicio de alquiler de casetas para socorristas en Temporada de playas 2024. Concejalía de Playas 967,28, ALCOIMA S.L.                                                 (B35229095), Servicio de alquiler de casetas para puestos Socorrismo.</t>
  </si>
  <si>
    <t>DECRETO 2024-2367 [Resolución PR/2024/1234 - Contratación menor de suministros y servicios ] -- Órgano de Contratación -- 17/07/2024</t>
  </si>
  <si>
    <t>12107/2024</t>
  </si>
  <si>
    <t>Contrato Menor Suministros - POR MEDALLAS DE RECONOCIENTO PARA LA GALA DEL DEPORTE 2024 2.230,84, PEDRO PABLO TACORONTE MENDOZA (78472968G), Por medallas para las reconocimientos de la Gala del Deporte 2024</t>
  </si>
  <si>
    <t>DECRETO 2024-2175 [Resolución PR/2024/1235 - Contratación menor de suministros y servicios ] -- Órgano de Contratación -- 09/07/2024</t>
  </si>
  <si>
    <t>12112/2024</t>
  </si>
  <si>
    <t>Contrato Menor Servicios - Por alojamiento y pensión  para los grupos participantes en diferentes conciertos de las Fiestas de Santiago 2024  - 2.496,00 €, LA MARQUESINA GESTION DE RESTAURANTE SL (B76362417), Por alojamiento y pensión  para los grupos participantes en diferentes conciertos de las Fiestas de Santiago 2024</t>
  </si>
  <si>
    <t>DECRETO 2024-2429 [Resolución PR/2024/1248 - Contratación menor de suministros y servicios ] -- Órgano de Contratación -- 18/07/2024</t>
  </si>
  <si>
    <t>12113/2024</t>
  </si>
  <si>
    <t>Contrato Menor Servicios - Por alojamiento y pensión  para los miembros de la Corporación de Calatayud con motivo de los actos institucionales de las Fiestas de Santiago - 3.192,00 €, LA MARQUESINA GESTION DE RESTAURANTE SL (B76362417), Por alojamiento y pensión  para los miembros de la Corporación de Calatayud con motivo de los actos institucionales de las Fiestas de Santiago</t>
  </si>
  <si>
    <t>DECRETO 2024-2431 [Resolución PR/2024/1247 - Contratación menor de suministros y servicios ] -- Órgano de Contratación -- 18/07/2024</t>
  </si>
  <si>
    <t>12115/2024</t>
  </si>
  <si>
    <t>Contrato Menor Servicios - Por ludoparque infantil el día 26 de julio con motivo de las Fiestas de Santiago 2024 - 2.675,00 €, Catapum Atracciones y Ocio para Niños SL (B35457548), Por ludoparque infantil el día 26 de julio con motivo de las Fiestas de Santiago 2024</t>
  </si>
  <si>
    <t>DECRETO 2024-2398 [Resolución PR/2024/1241 - Contratación menor de suministros y servicios ] -- Órgano de Contratación -- 18/07/2024</t>
  </si>
  <si>
    <t>B35457548</t>
  </si>
  <si>
    <t>Catapum Atracciones y Ocio para Niños SL</t>
  </si>
  <si>
    <t>12122/2024</t>
  </si>
  <si>
    <t>Contrato Menor Servicios - Suministro de 1.200 mallas de cebolla roja y blanca mix etiquetadas individualmente y envasadas. 2.073,60, GESTION DEL MEDIO RURAL DE CANARIAS S.A.U. (A38075750), Suministro de 1.200 mallas aproximadamente de cebolla roja y blanca mix, etiquetadas  de cebolla roja y blanca mix, etiquetadas individualmente y envasadas en cajas de 16 unidades, con etiquetado en el exterior de la caja. Cada malla contiene una unidad de cada tipo de cebolla para ser entregadas en la Fiesta de la cebolla en piso Firme.</t>
  </si>
  <si>
    <t>DECRETO 2024-2423 [Resolución PR/2024/1309 - Contratación menor de suministros y servicios ] -- Órgano de Contratación -- 18/07/2024</t>
  </si>
  <si>
    <t>A38075750</t>
  </si>
  <si>
    <t>GESTION DEL MEDIO RURAL DE CANARIAS S.A.U.</t>
  </si>
  <si>
    <t>12124/2024</t>
  </si>
  <si>
    <t>Contrato Menor Suministros - Compra de garrafas de aceite para el concurso de tortilla en la Fiesta de la Cebolla 2024 en Piso Firme 118,35, MEDIGAR CANARIA SL (B35230028), Compra de garrafas de aceite para la realización de las tortillas del concurso dentro de la Fiesta de la Cebolla en Piso Firme 2024</t>
  </si>
  <si>
    <t>DECRETO 2024-2672 [Resolución PR/2024/1507 - Contratación menor de suministros y servicios ] -- Órgano de Contratación -- 01/08/2024</t>
  </si>
  <si>
    <t>12135/2024</t>
  </si>
  <si>
    <t>Contrato Menor Suministros - Compra de panes para el evento Fiesta de la Cebolla 2024 en Piso Firme 126,00, AINHOA CAIPAN S.L.U (B02925659), Compra de panes para el evento Fiesta de la Cebolla 2024 en Piso Firme para el almuerzo para los vecinos</t>
  </si>
  <si>
    <t>DECRETO 2024-2673 [Resolución PR/2024/1508 - Contratación menor de suministros y servicios ] -- Órgano de Contratación -- 01/08/2024</t>
  </si>
  <si>
    <t>12136/2024</t>
  </si>
  <si>
    <t>Contrato Menor Servicios - Por representanción de los percusionistas de la compañía Pieles en la elección de la Guayarmina y Bentejui - 5.421,56 €, LABORATORIO ESCENICO SL (B76786581), Por representanción de los percusionistas de la compañía Pieles en la elección de la Guayarmina y Bentejui</t>
  </si>
  <si>
    <t>DECRETO 2024-2370 [Resolución PR/2024/1239 - Contratación menor de suministros y servicios ] -- Órgano de Contratación -- 17/07/2024</t>
  </si>
  <si>
    <t>12137/2024</t>
  </si>
  <si>
    <t>Contrato Menor Servicios - Por billetes para el traslado del grupo Mi primer Concierto para el espectáculo infantil el 26 de julio - 2.965,00 €, Viajes Tizziri S.L (B76015486), Por billetes para el traslado del grupo Mi primer Concierto para el espectáculo infantil el 26 de julio</t>
  </si>
  <si>
    <t>DECRETO 2024-2369 [Resolución PR/2024/1238 - Contratación menor de suministros y servicios ] -- Órgano de Contratación -- 17/07/2024</t>
  </si>
  <si>
    <t>12138/2024</t>
  </si>
  <si>
    <t>Contrato Menor Servicios - Por billetes para el traslado del grupo Ella Baila Sola para el concierto el 25 de julio de 2024 - 6.340,00 €, Viajes Tizziri S.L (B76015486), Por billetes para el traslado del grupo Ella Baila Sola para el concierto el 25 de julio de 2024</t>
  </si>
  <si>
    <t>DECRETO 2024-2169 [Resolución PR/2024/1240 - Contratación menor de suministros y servicios ] -- Órgano de Contratación -- 09/07/2024</t>
  </si>
  <si>
    <t>12166/2024</t>
  </si>
  <si>
    <t>Contrato Menor Suministros - Compra de fruta para el almuerzo y desayuno en la Feria de artesanía y Feria de Ganado 655,70, Rubén Díaz Reyes (44716557A), Compra de fruta para el almuerzo y desayuno en la Feria de artesanía y Feria de Ganado 2024</t>
  </si>
  <si>
    <t>DECRETO 2024-2474 [Resolución PR/2024/1360 - Contratación menor de suministros y servicios ] -- Órgano de Contratación -- 19/07/2024</t>
  </si>
  <si>
    <t>12167/2024</t>
  </si>
  <si>
    <t>Contrato Menor Suministros - Compra de sacos de pienso para regalar a los ganaderos por su participación en la "Feria de Ganado" 492,75, COOPECANA S.L. (B76293802), Compra de sacos de pienso para regalar a los ganaderos por su participación en la "Feria de Ganado". En esta edición se hará entrega de sacos de pienso a todos los ganaderos que hayan inscrito a animales en la feria. La compra incluye 40 sacos de rollon de 25 kg cada uno y 40 sacos de maíz de 25 kg cada uno.</t>
  </si>
  <si>
    <t>DECRETO 2024-2459 [Resolución PR/2024/1350 - Contratación menor de suministros y servicios ] -- Órgano de Contratación -- 18/07/2024</t>
  </si>
  <si>
    <t>B76293802</t>
  </si>
  <si>
    <t>COOPECANA S.L.</t>
  </si>
  <si>
    <t>12170/2024</t>
  </si>
  <si>
    <t>Contrato Menor Servicios - Por servicios prestados, material y retirada de basura para acondicionamiento de aparcamientos en la trasera de la iglesia. 1.452,30, ARGELIO NICOLAS FLORES RAMOS (42825975K), Por servicios prestados, material y retirada de basura para acondicionamiento de aparcamientos en la trasera de la iglesia.</t>
  </si>
  <si>
    <t>DECRETO 2024-2461 [Resolución PR/2024/1260 - Contratación menor de suministros y servicios ] -- Órgano de Contratación -- 18/07/2024</t>
  </si>
  <si>
    <t>12182/2024</t>
  </si>
  <si>
    <t>Contrato Menor Servicios - Concierto el colorao + Juan Carlos Pérez + Solista "Feria de artesanía 2024" financiado con subvención del Cabildo. FERIA DE ARTESANÍA DEL NOROESTE 4.718,70, CUATRICROMIAFEELGOOD SL (B76790849), Concierto el colorao + Juan Carlos Pérez + Solista "Feria de artesanía 2024" financiado con subvención del Cabildo</t>
  </si>
  <si>
    <t>DECRETO 2024-2444 [Resolución PR/2024/1255 - Contratación menor de suministros y servicios ] -- Órgano de Contratación -- 18/07/2024</t>
  </si>
  <si>
    <t>12183/2024</t>
  </si>
  <si>
    <t>DECRETO 2024-2167 [Resolución PR/2024/1246 - Contratación menor de suministros y servicios ] -- Órgano de Contratación -- 09/07/2024</t>
  </si>
  <si>
    <t>12184/2024</t>
  </si>
  <si>
    <t>Contrato Menor Suministros - Adquisición de batería para vehículo municipal matrícula 0280CVW. Concejalía Parque Móvil 187,25, VEGA NEUMATICOS - DOMINGO VEGA FLEITAS (42801955J), Adquisición de batería para vehículo municipal matrícula 0280CVW.</t>
  </si>
  <si>
    <t>DECRETO 2024-2304 [Resolución PR/2024/1297 - Contratación menor de suministros y servicios ] -- Órgano de Contratación -- 15/07/2024</t>
  </si>
  <si>
    <t>12186/2024</t>
  </si>
  <si>
    <t>Contrato Menor Servicios - Actuación del grupo "Paco Perera" para el evento "Feria de artesanía" financiado con subvención del Cabildo. FERIA DE ARTESANÍA DEL NOROESTE 3.638,00, FRANCISCO PERERA PEÑATE (42874998P), Actuación del grupo "Paco Perera" para el evento "Feria de artesanía" financiado con subvención del Cabildo. FERIA DE ARTESANÍA DEL NOROESTE</t>
  </si>
  <si>
    <t>DECRETO 2024-2464 [Resolución PR/2024/1336 - Contratación menor de suministros y servicios ] -- Órgano de Contratación -- 18/07/2024</t>
  </si>
  <si>
    <t>42874998P</t>
  </si>
  <si>
    <t>FRANCISCO PERERA PEÑATE</t>
  </si>
  <si>
    <t>12190/2024</t>
  </si>
  <si>
    <t>Contrato Menor Obras - Se necesita la contratación de empresa, para la sustitución de imbornales en los alrededores de la Iglesia de Santiago en Gáldar. 4.628,45, MONTESDEOCA CASTELLANO 2020 S.L. (B35263094), 420 VÍAS Y OBRAS-TALLERES MUNICIPALES #, La contratación de empresa, para la sustitución de imbornales en los alrededores de la Iglesia de Santiago en Gáldar.</t>
  </si>
  <si>
    <t>DECRETO 2024-2185 [Resolución PR/2024/1266 - Contratación menor de obras] -- Órgano de Contratación -- 09/07/2024</t>
  </si>
  <si>
    <t>12192/2024</t>
  </si>
  <si>
    <t>Contrato Menor Suministros - Adquisición de abono para jardines municipales. Concejalías Parques y Jardines 37,60, CANARIAS EXPLOSIVOS, S.A. (A28034247), Adquisición de abono para jardines municipales.</t>
  </si>
  <si>
    <t>DECRETO 2024-2337 [Resolución PR/2024/1344 - Contratación menor de suministros y servicios ] -- Órgano de Contratación -- 16/07/2024</t>
  </si>
  <si>
    <t>12194/2024</t>
  </si>
  <si>
    <t>Contrato Menor Obras - Se necesita la contratación de empresa, para la reparación de refugio de contenedores en Piso Firme. 988,25, ARIANA HERNANDEZ SANTANA (44748378S), 420 VÍAS Y OBRAS-TALLERES MUNICIPALES #, La contratación de empresa, para la reparación de refugio de contenedores en Piso Firme.</t>
  </si>
  <si>
    <t>-;DECRETO 2024-2433 [Resolución PR/2024/1251 - Contratación menor de obras] -- Órgano de Contratación -- 18/07/2024</t>
  </si>
  <si>
    <t>44748378S</t>
  </si>
  <si>
    <t>ARIANA HERNANDEZ SANTANA</t>
  </si>
  <si>
    <t>12199/2024</t>
  </si>
  <si>
    <t>Contrato Menor Suministros - POR MATERIAL ELÉCTRICO PARA RESOLVER REQUERIMIENTO DE OCA DE INDUSTRIA DEL PABELLÓN DE LA MONTAÑA 1.564,04, DIEXFE, S.L. (B15053952), Por material de electricidad para el Pabellón La Montaña</t>
  </si>
  <si>
    <t>DECRETO 2024-2440 [Resolución PR/2024/1267 - Contratación menor de suministros y servicios ] -- Órgano de Contratación -- 18/07/2024</t>
  </si>
  <si>
    <t>12201/2024</t>
  </si>
  <si>
    <t>Contrato Menor Obras - Se necesita la contratación de empresa, para la reparación de paredes de jardienes de Las Lavenderas en el Paseo de Los Guanartemes. 4.968,30, ARIANA HERNANDEZ SANTANA (44748378S), 420 VÍAS Y OBRAS-TALLERES MUNICIPALES #, Lacontratación de empresa, para la reparación de paredes de jardines de Las Lavanderas en el Paseo de Los Guanartemes.</t>
  </si>
  <si>
    <t>DECRETO 2024-2184 [Resolución PR/2024/1249 - Contratación menor de obras] -- Órgano de Contratación -- 09/07/2024</t>
  </si>
  <si>
    <t>12212/2024</t>
  </si>
  <si>
    <t>Contrato Menor Servicios - Redacción y dirección de obra "Proyecto de soterrado de infraestructuras de redes distribución de BT y redes de alumbrado Público" - Edificio de aparcamientos en C/ Real de San Sebastián. 5.291,15, IPROTEC INGENIEROS, S.L.U. (B35907922), Redacción y dirección de obra "Proyecto de soterrado de infraestructuras de redes distribución de BT y redes de alumbrado público" - Edificio de aparcamientos en C/ Real de San Sebastián.</t>
  </si>
  <si>
    <t>DECRETO 2024-2458 [Resolución PR/2024/1261 - Contratación menor de suministros y servicios ] -- Órgano de Contratación -- 18/07/2024</t>
  </si>
  <si>
    <t>12231/2024</t>
  </si>
  <si>
    <t>Contrato Menor Servicios - Servicio de auxiliar para las fiestas de Santiago - 1.306,62 €, GRUPO SUATA CANARIAS, S.L.U (B42728006), Servicio de auxiliar para las fiestas de Santiago 2024</t>
  </si>
  <si>
    <t>DECRETO 2024-2445 [Resolución PR/2024/1263 - Contratación menor de suministros y servicios ] -- Órgano de Contratación -- 18/07/2024</t>
  </si>
  <si>
    <t>12238/2024</t>
  </si>
  <si>
    <t>Contrato Menor Servicios - Se necesita la contratación de empresa, para la limpieza de solar en la calle Estebana de Merino en La Montaña 932,71, ARIANA HERNANDEZ SANTANA (44748378S), 420 VÍAS Y OBRAS-TALLERES MUNICIPALES #, La contratación de empresa, para la limpieza de solar en la calle Estebana de Merino en La Montaña.</t>
  </si>
  <si>
    <t>DECRETO 2024-2354 [Resolución PR/2024/1279 - Contratación menor de suministros y servicios ] -- Órgano de Contratación -- 16/07/2024</t>
  </si>
  <si>
    <t>12240/2024</t>
  </si>
  <si>
    <t>Contrato Menor Servicios - Se necesita la contratación de empresa, para el acondicionamiento de la carretera de La Guancha. 1.287,50, ARGELIO NICOLAS FLORES RAMOS (42825975K), 420 VÍAS Y OBRAS-TALLERES MUNICIPALES #, La contratación de empresa, para el acondicionamiento de la carretera de La Guancha.</t>
  </si>
  <si>
    <t>DECRETO 2024-2355 [Resolución PR/2024/1278 - Contratación menor de suministros y servicios ] -- Órgano de Contratación -- 16/07/2024</t>
  </si>
  <si>
    <t>12241/2024</t>
  </si>
  <si>
    <t>Contrato Menor Servicios - Se necesita la contratación de empresa, para el acondicionamiento de la carretera de la subida al Vinco en Marmolejos. 1.287,50, ARGELIO NICOLAS FLORES RAMOS (42825975K), 420 VÍAS Y OBRAS-TALLERES MUNICIPALES #, La contratación de empresa, para el acondicionamiento de la carretera de la subida al Vinco en Marmolejos.</t>
  </si>
  <si>
    <t>DECRETO 2024-2434 [Resolución PR/2024/1277 - Contratación menor de suministros y servicios ] -- Órgano de Contratación -- 18/07/2024</t>
  </si>
  <si>
    <t>12261/2024</t>
  </si>
  <si>
    <t>Contrato Menor Servicios - Por alquiler de tijera elevadora para la colocación de la decoración de las Fiestas de Santiago 2024 - 420,00 €, PROMONZON, S.L. (B35814276), Por alquiler de tijera elevadora para la colocación de la decoración de las Fiestas de Santiago 2024</t>
  </si>
  <si>
    <t>DECRETO 2024-2289 [Resolución PR/2024/1272 - Contratación menor de suministros y servicios ] -- Órgano de Contratación -- 15/07/2024</t>
  </si>
  <si>
    <t>12262/2024</t>
  </si>
  <si>
    <t>Contrato Menor Servicios - Por alquiler de brazo elevador para la colocación de la bandera de las Fiestas de Santiago 2024 - 270,20 €, PROMONZON, S.L. (B35814276), Por alquiler de brazo elevador para la colocación de la bandera de las Fiestas de Santiago 2024</t>
  </si>
  <si>
    <t>DECRETO 2024-2291 [Resolución PR/2024/1273 - Contratación menor de suministros y servicios ] -- Órgano de Contratación -- 15/07/2024</t>
  </si>
  <si>
    <t>12266/2024</t>
  </si>
  <si>
    <t>Contrato Menor Suministros - AGUA ALCALDÍA 226,80, SPAR DENIZ DIAZ SLU (B35341387), Adquisición de botellas de agua para consumo de la Concejalía de Presidencia</t>
  </si>
  <si>
    <t>DECRETO 2024-2467 [Resolución PR/2024/1275 - Contratación menor de suministros y servicios ] -- Órgano de Contratación -- 18/07/2024</t>
  </si>
  <si>
    <t>12287/2024</t>
  </si>
  <si>
    <t>Contrato Menor Suministros - Adquisición agua para comedor de la Escuela Infantil San Isidro. Concejalía de Educación 199,45, AGUACANA S.A. (A35075183), Adquisición de agua para comedor de la Escuela Infantil San Isidro.</t>
  </si>
  <si>
    <t>DECRETO 2024-2320 [Resolución PR/2024/1299 - Contratación menor de suministros y servicios ] -- Órgano de Contratación -- 16/07/2024</t>
  </si>
  <si>
    <t>12288/2024</t>
  </si>
  <si>
    <t>Contrato Menor Obras - Demolición de pollo y alicsatado , acopio de escombros, rematado y pintado , recogida de residuos y escombros ,y traslado al punto de recogida autorizado. 2.090,83, Ariana Hernández Santana (44748378S), Se necesita la demolición de pollo y alicatado de paredes, acopio de escombros, rematado y pintado y recogida de residuos y traslado al punto de recogida autorizada .</t>
  </si>
  <si>
    <t>DECRETO 2024-2232 [Resolución PR/2024/1292 - Contratación menor de obras] -- Órgano de Contratación -- 13/07/2024</t>
  </si>
  <si>
    <t>Ariana Hernández Santana</t>
  </si>
  <si>
    <t>12289/2024</t>
  </si>
  <si>
    <t>Contrato Menor Suministros - Adquisición de productos para el brindis de Aniversario del Museo Agáldar. Concejalía Museos 220,80, ROBERTO CARLOS JORGE PADRON (78491797L), Adquisición de vino para brindis Aniversario Museo Agáldar.</t>
  </si>
  <si>
    <t>DECRETO 2024-2302 [Resolución PR/2024/1298 - Contratación menor de suministros y servicios ] -- Órgano de Contratación -- 15/07/2024</t>
  </si>
  <si>
    <t>12290/2024</t>
  </si>
  <si>
    <t>Contrato Menor Servicios - Servicio de reparación de vehículo municipal, matrícula 0263LVZ. Concejalía Parque Movil 744,33, RAYCO JOSE MENDOZA GARCIA (78502318Y), Reparación del vehículo municipal matrícula 0263LVZ.</t>
  </si>
  <si>
    <t>DECRETO 2024-2282 [Resolución PR/2024/1308 - Contratación menor de suministros y servicios ] -- Órgano de Contratación -- 15/07/2024</t>
  </si>
  <si>
    <t>12297/2024</t>
  </si>
  <si>
    <t>Contrato Menor Servicios - 1 Ventana corredera, 2 estructuras con vidrio laminar compuesta de 2 unidades de ventana corredera de 2 hojas y arreglo de ventanas correderas 4.468,80, ALUMINIOS ALONSO (B35887801), Poner 1 ventana corredera de 2 hojas ; 2 estructuras con vidrio laminar compuesta de 2 unidades de ventanas correderas de 2 hojas, y arreglos en ventanas correderas teniendo que cambiar ruedas y ajustar cierres</t>
  </si>
  <si>
    <t>DECRETO 2024-2231 [Resolución PR/2024/1293 - Contratación menor de suministros y servicios ] -- Órgano de Contratación -- 13/07/2024</t>
  </si>
  <si>
    <t>12302/2024</t>
  </si>
  <si>
    <t>-;DECRETO 2024-2735 [Resolución PR/2024/1542 - Contratación menor de suministros y servicios ] -- Órgano de Contratación -- 08/08/2024</t>
  </si>
  <si>
    <t>12306/2024</t>
  </si>
  <si>
    <t>DECRETO 2024-2427 [Resolución PR/2024/1288 - Contratación menor de suministros y servicios ] -- Órgano de Contratación -- 18/07/2024</t>
  </si>
  <si>
    <t>12307/2024</t>
  </si>
  <si>
    <t>Contrato Menor Suministros - Por realización de  las bandas sindicas para la corporación municipal en los actos oficiales y representativos del municipio - 1.503,97 €, EVENTTOS CANARIAS SCP (J76199454), Por realización de  las bandas sindicas para la corporación municipal en los actos oficiales y representativos del municipio</t>
  </si>
  <si>
    <t>DECRETO 2024-2415 [Resolución PR/2024/1287 - Contratación menor de suministros y servicios ] -- Órgano de Contratación -- 18/07/2024</t>
  </si>
  <si>
    <t>12312/2024</t>
  </si>
  <si>
    <t>Contrato Menor Servicios - Por billetes para el traslado del grupo Shaila Dúrcal para el  Concierto del día  25 de julio - 5.760,00 €, Viajes Tizziri S.L (B76015486), Por billetes para el traslado del grupo Shaila Dúrcal para el  Concierto del día  25 de julio</t>
  </si>
  <si>
    <t>DECRETO 2024-2442 [Resolución PR/2024/1286 - Contratación menor de suministros y servicios ] -- Órgano de Contratación -- 18/07/2024</t>
  </si>
  <si>
    <t>12313/2024</t>
  </si>
  <si>
    <t>Contrato Menor Servicios - Por billetes para el traslado de la cantante Soraya para el  Concierto del día  13 de julio - 1.227,78 €, Viajes Tizziri S.L (B76015486), Por billetes para el traslado de la cantante Soraya para el  Concierto del día  13 de julio</t>
  </si>
  <si>
    <t>DECRETO 2024-2321 [Resolución PR/2024/1285 - Contratación menor de suministros y servicios ] -- Órgano de Contratación -- 16/07/2024</t>
  </si>
  <si>
    <t>12314/2024</t>
  </si>
  <si>
    <t>Contrato Menor Servicios - Por billetes para el traslado del grupo Guaynaa para el  Concierto del día  13 de julio - 4.471,00 €, Viajes Tizziri S.L (B76015486), Por billetes para el traslado del grupo Guaynaa para el  Concierto del día  13 de julio</t>
  </si>
  <si>
    <t>DECRETO 2024-2325 [Resolución PR/2024/1284 - Contratación menor de suministros y servicios ] -- Órgano de Contratación -- 16/07/2024</t>
  </si>
  <si>
    <t>12315/2024</t>
  </si>
  <si>
    <t>Contrato Menor Servicios - Por actuación de Cielo Zurith y su banda en el acto oficial de entregas de pintaderas de oro el día 14 de julio - 350,00 €, María del Cielo Mendoza Gil (78518104Z), Por actuación de Cielo Zurith y su banda en el acto oficial de entregas de pintaderas de oro el día 14 de julio</t>
  </si>
  <si>
    <t>-;-;DECRETO 2024-2832 [Resolución PR/2024/1632 - Contratación menor de suministros y servicios ] -- Órgano de Contratación -- 29/08/2024</t>
  </si>
  <si>
    <t>78518104Z</t>
  </si>
  <si>
    <t>María del Cielo Mendoza Gil</t>
  </si>
  <si>
    <t>12316/2024</t>
  </si>
  <si>
    <t>Contrato Menor Servicios - Actuación musical de la Parranda el Pajullo en las fiestas de Santiago de Gáldar el 20 de julio de 2024 - 1.000,00 €, Asoc. Musical Cultural Parranda El Pajullo (G76350040), Actuación musical de la Parranda el Pajullo en las fiestas de Santiago de Gáldar el 20 de julio de 2024</t>
  </si>
  <si>
    <t>DECRETO 2024-2346 [Resolución PR/2024/1283 - Contratación menor de suministros y servicios ] -- Órgano de Contratación -- 16/07/2024</t>
  </si>
  <si>
    <t>G76350040</t>
  </si>
  <si>
    <t>Asoc. Musical Cultural Parranda El Pajullo</t>
  </si>
  <si>
    <t>12320/2024</t>
  </si>
  <si>
    <t>Contrato Menor Servicios - Actuación de la banda Vitamina Band en la inauguración de las obras de la Plaza de Barrial - 380,00 €, ASOCIACION CULTURAL VITAMINA AJODAR BAND (G35725472), Actuación de la banda Vitamina Band en la inauguración de las obras de la Plaza de Barrial</t>
  </si>
  <si>
    <t>DECRETO 2024-2426 [Resolución PR/2024/1282 - Contratación menor de suministros y servicios ] -- Órgano de Contratación -- 18/07/2024</t>
  </si>
  <si>
    <t>12331/2024</t>
  </si>
  <si>
    <t>Contrato Menor Servicios - Cambiar cierres centrales con llave en negro ,de las ventanas del CEIP Sardinsa del Norte 1.144,77, ALUMINIOS ALONSO (B35887801), Cambiar cierres centrales con llave de las ventanas del CEIP Sardina del Norte .</t>
  </si>
  <si>
    <t>DECRETO 2024-2202 [Resolución PR/2024/1294 - Contratación menor de suministros y servicios ] -- Órgano de Contratación -- 11/07/2024</t>
  </si>
  <si>
    <t>12355/2024</t>
  </si>
  <si>
    <t>Contrato Menor Suministros - Se necesita la compra de material, para el acondicionamiento de varias carreteras en el municipio. 1.236,00, FELIX SANTIAGO MELIAN S.L. (B35418672), 420 VÍAS Y OBRAS-TALLERES MUNICIPALES #, La compra de material, para el acondicionamiento de varias carreteras en el municipio.</t>
  </si>
  <si>
    <t>DECRETO 2024-2341 [Resolución PR/2024/1289 - Contratación menor de suministros y servicios ] -- Órgano de Contratación -- 16/07/2024</t>
  </si>
  <si>
    <t>B35418672</t>
  </si>
  <si>
    <t>FELIX SANTIAGO MELIAN S.L.</t>
  </si>
  <si>
    <t>12398/2024</t>
  </si>
  <si>
    <t>DECRETO 2024-2364 [Resolución PR/2024/1295 - Contratación menor de suministros y servicios ] -- Órgano de Contratación -- 17/07/2024</t>
  </si>
  <si>
    <t>B16876385</t>
  </si>
  <si>
    <t>12399/2024</t>
  </si>
  <si>
    <t>Contrato Menor Servicios - Enmarcación de un cuadro con la imagen de Santiago Apóstol para el despacho de alcaldía - 87,00 €, ROBERTO ANDRES LOPEZ MENDOZA (42842073L), Enmarcación de un cuadro con la imagen de Santiago Apóstol para el despacho de alcaldía</t>
  </si>
  <si>
    <t>DECRETO 2024-2414 [Resolución PR/2024/1301 - Contratación menor de suministros y servicios ] -- Órgano de Contratación -- 18/07/2024</t>
  </si>
  <si>
    <t>12400/2024</t>
  </si>
  <si>
    <t>Contrato Menor Servicios - Alojamiento de los grupos Ella Baila Sola y Shaila Dúrcal con motivo de sus conciertos en las Fiestas de Santiago 2024 - 2.824,80 €, ART BEMBE,S.L. (B35968452), Alojamiento de los grupos Ella Baila Sola y Shaila Dúrcal con motivo de sus conciertos en las Fiestas de Santiago 2024</t>
  </si>
  <si>
    <t>DECRETO 2024-2303 [Resolución PR/2024/1300 - Contratación menor de suministros y servicios ] -- Órgano de Contratación -- 15/07/2024</t>
  </si>
  <si>
    <t>12413/2024</t>
  </si>
  <si>
    <t>Contrato Menor Servicios - Recogida, cargado y traslado de los piensos para los animales en la Feria de Ganado 2024 2.668,93, Ariana Hernández Santana (44748378S), Se necesita camión para la recogida, cargado y traslado de los piensos para los animales en la Feria de Ganado 2024</t>
  </si>
  <si>
    <t>DECRETO 2024-2339 [Resolución PR/2024/1337 - Contratación menor de suministros y servicios ] -- Órgano de Contratación -- 16/07/2024</t>
  </si>
  <si>
    <t>12415/2024</t>
  </si>
  <si>
    <t>Contrato Menor Obras - Arreglo del talud : saneo manual del talud, gunitado reforzado con malla de triple torsión, refuerzo del muro mediante anclajes adicional . 23.823,85, RING CANARIAS, SL (B35263136), Arreglo del talud en el CEIP Caideros : saneo manual del talud, gunitado reforzado con malla de triple torsión, refuerzo del muro con anclajes adicional.</t>
  </si>
  <si>
    <t>DECRETO 2024-2318 [Resolución PR/2024/1302 - Contratación menor de obras] -- Órgano de Contratación -- 16/07/2024</t>
  </si>
  <si>
    <t>12418/2024</t>
  </si>
  <si>
    <t>Contrato Menor Suministros - Compra de botellas de agua para los ganaderos y para el público asistente a la "Feria de Ganado" 93,30, AGUACANA S.A. (A35075183), Compra de botellas de agua para los ganaderos y para el público asistente a la "Feria de Ganado" que tendrá lugar el domingo 14 de julio en el parking Reina Arminda y en sus anexos. Atendiendo a la duración de la feria y al horario establecido para su desarrollo, que se extiende desde las 07:00 de la mañana hasta las 14:00 de la tarde, se prevé la compra de botellas de agua que se repartirán entre los ganaderos participantes y entre las personas que acudan al evento con el objetivo de evitar algún tipo de problema de salud derivado del calor.</t>
  </si>
  <si>
    <t>-;DECRETO 2024-2480 [Resolución PR/2024/1398 - Contratación menor de suministros y servicios ] -- Órgano de Contratación -- 19/07/2024</t>
  </si>
  <si>
    <t>12419/2024</t>
  </si>
  <si>
    <t>Contrato Menor Obras - POR INSTALACIÓN DE AIRE ACONDICIONADO EN EL GIMNASIO DE LA CIUDAD DEPORTIVA 6.444,00, ORLANDO CEFERINO KOCH HAAG (49859791T), Por instalación de aire acondicionado en la Sala de Musculación de la Ciudad Deportiva</t>
  </si>
  <si>
    <t>DECRETO 2024-2541 [Resolución PR/2024/1405 - Contratación menor de obras] -- Órgano de Contratación -- 22/07/2024</t>
  </si>
  <si>
    <t>12427/2024</t>
  </si>
  <si>
    <t>Contrato Menor Servicios - Actuación de la agrupación musical "SON PA QUE SUENE" en la "Feria de Artesanía" financiada con subvención del Cabildo. FERIA DE ARTESANÍA DEL NOROESTE 850,00, FFRANCISCO JOSE ACOSTA HERNANDEZ (78584327C), Actuación de la agrupación musical "SON PA QUE SUENE" en la "Feria de Artesanía" financiada con subvención del Cabildo. La actuación está prevista para el sábado 13 de julio a las 12:00 de la mañana. FERIA DE ARTESANÍA DEL NOROESTE.</t>
  </si>
  <si>
    <t>DECRETO 2024-2646 [Resolución PR/2024/1457 - Contratación menor de suministros y servicios ] -- Órgano de Contratación -- 30/07/2024</t>
  </si>
  <si>
    <t>78584327C</t>
  </si>
  <si>
    <t>FFRANCISCO JOSE ACOSTA HERNANDEZ</t>
  </si>
  <si>
    <t>12430/2024</t>
  </si>
  <si>
    <t>Contrato Menor Obras - Reparación muro CEIP Caideros 10.096,94, HERMANOS MEDINA LA HERRADURA SL (B35373695), La demolición tabique , desbroce y limpieza , excavación, carga y transporte de tierra al vertedero autorizado , hormigón armado zapatas, hormigón armado muro , relleno , drenaje y pintado .</t>
  </si>
  <si>
    <t>DECRETO 2024-2329 [Resolución PR/2024/1345 - Contratación menor de obras] -- Órgano de Contratación -- 16/07/2024</t>
  </si>
  <si>
    <t>B35373695</t>
  </si>
  <si>
    <t>HERMANOS MEDINA LA HERRADURA SL</t>
  </si>
  <si>
    <t>12444/2024</t>
  </si>
  <si>
    <t>Contrato Menor Suministros - Sministro y colocación de cierre central con llave en ventanas correderas en el CEIP Caideros 145,73, ALUMINIOS ALONSO (B35887801), Suministro y colocación de cierre central con llave en ventanas correderas del CEIP Caideros</t>
  </si>
  <si>
    <t>DECRETO 2024-2330 [Resolución PR/2024/1312 - Contratación menor de suministros y servicios ] -- Órgano de Contratación -- 16/07/2024</t>
  </si>
  <si>
    <t>12459/2024</t>
  </si>
  <si>
    <t>Contrato Menor Suministros - Compra de zumos para los ganaderos de la "Feria de Ganado" 77,74, MEDIGAR CANARIA SL (B35230028), Compra de zumos para el desayuno de los ganaderos participantes en la Feria de Ganado 2024.</t>
  </si>
  <si>
    <t>-;DECRETO 2024-2499 [Resolución PR/2024/1390 - Contratación menor de suministros y servicios ] -- Órgano de Contratación -- 19/07/2024</t>
  </si>
  <si>
    <t>12463/2024</t>
  </si>
  <si>
    <t>DECRETO 2024-2582 [Resolución PR/2024/1369 - Contratación menor de suministros y servicios ] -- Órgano de Contratación -- 23/07/2024</t>
  </si>
  <si>
    <t>12468/2024</t>
  </si>
  <si>
    <t>DECRETO 2024-2435 [Resolución PR/2024/1310 - Contratación menor de suministros y servicios ] -- Órgano de Contratación -- 18/07/2024</t>
  </si>
  <si>
    <t>12498/2024</t>
  </si>
  <si>
    <t>Contrato Menor Servicios - Actividades lúdicas de entretenimiento de las Fiestas Populares de Piso Firme Fiesta de la Cebolla 200,00, DEYANIRA MARIA HERRERO RODRIGUEZ (45395975R), Actividades lúdicas de entretenimiento para los niños en la Fiesta de la Cebolla 2024 en Piso Firme</t>
  </si>
  <si>
    <t>DECRETO 2024-2460 [Resolución PR/2024/1352 - Contratación menor de suministros y servicios ] -- Órgano de Contratación -- 18/07/2024</t>
  </si>
  <si>
    <t>45395975R</t>
  </si>
  <si>
    <t>DEYANIRA MARIA HERRERO RODRIGUEZ</t>
  </si>
  <si>
    <t>12500/2024</t>
  </si>
  <si>
    <t>Contrato Menor Servicios - Se necesita la contratación de empresa, para la realización de estudio mediante geo-radar  en la calle Tazirga. 2.279,10, APLICACIONES GEOFISICAS INSULARES, S.L. (B76080373), 420 VÍAS Y OBRAS-TALLERES MUNICIPALES #, La contratación de empresa, para la realización de estudio mediante geo-radar  en la calle Tazirga.</t>
  </si>
  <si>
    <t>DECRETO 2024-2334 [Resolución PR/2024/1311 - Contratación menor de suministros y servicios ] -- Órgano de Contratación -- 16/07/2024</t>
  </si>
  <si>
    <t>B76080373</t>
  </si>
  <si>
    <t>12508/2024</t>
  </si>
  <si>
    <t>Contrato Menor Obras - Obra de mejora de regulación del tráfico en calle Pedro Arguello 23.389,02, ELECTRONIC TRAFIC S.A. (A46138921), Obra de mejora de regulación del tráfico en calle Pedro Arguello.</t>
  </si>
  <si>
    <t>-;DECRETO 2024-2776 [Resolución PR/2024/1570 - Contratación menor de obras] -- Órgano de Contratación -- 16/08/2024</t>
  </si>
  <si>
    <t>12511/2024</t>
  </si>
  <si>
    <t>Contrato Menor Servicios - Se necesita la contratación de empresa, para el desbroce de la carretera La vecindad. 1.605,00, LEOCADIO EUSEBIO RAMOS MORENO (78467557K), 420 VÍAS Y OBRAS-TALLERES MUNICIPALES #, La contratación de empresa, para el desbroce de la carretera La vecindad.</t>
  </si>
  <si>
    <t>DECRETO 2024-2540 [Resolución PR/2024/1408 - Contratación menor de suministros y servicios ] -- Órgano de Contratación -- 22/07/2024</t>
  </si>
  <si>
    <t>12516/2024</t>
  </si>
  <si>
    <t>Contrato Menor Suministros - POR CAJAS DE AGUA PARA EL TORNEO DE PING PONG FIESTAS DE SANTIAGO 2024 45,00, SPAR DENIZ DIAZ SLU (B35341387), Por agua por los participantes en el I Torneo de Ping Pong Fiestas de Santiago 2024</t>
  </si>
  <si>
    <t>DECRETO 2024-2324 [Resolución PR/2024/1306 - Contratación menor de suministros y servicios ] -- Órgano de Contratación -- 16/07/2024</t>
  </si>
  <si>
    <t>12526/2024</t>
  </si>
  <si>
    <t>Contrato Menor Servicios - Servicio de limpieza , desinfección y puesta a punto para ITV de vehículos municipales. Concejalía Parque Móvil 8.625,00, Albano Leonel Irrazabal Oderda (45360615S), Servicio de taller para desinfección, limpieza y pequeñas reparaciones de vehículos municipales.</t>
  </si>
  <si>
    <t xml:space="preserve">-;-;DECRETO 2024-3409 [Resolución PR/2024/1995 - Contratación menor de suministros y servicios ] -- Órgano de Contratación -- 14/10/2024;Resolución PR/2024/1387 - Contratación menor de suministros y servicios -- Órgano de Contratación -- </t>
  </si>
  <si>
    <t>12527/2024</t>
  </si>
  <si>
    <t>Contrato Menor Suministros - Compra de vasos de plástico para la Fiesta de la Cebolla 2024 83,46, JOSE LUIS BRITO PERAZA (43770349S), Compra de vasos de plástico para el almuerzo para los vecinos en la Fiesta de la Cebolla 2024</t>
  </si>
  <si>
    <t>DECRETO 2024-2489 [Resolución PR/2024/1362 - Contratación menor de suministros y servicios ] -- Órgano de Contratación -- 19/07/2024</t>
  </si>
  <si>
    <t>12531/2024</t>
  </si>
  <si>
    <t>DECRETO 2024-2437 [Resolución PR/2024/1320 - Contratación menor de suministros y servicios ] -- Órgano de Contratación -- 18/07/2024</t>
  </si>
  <si>
    <t>12534/2024</t>
  </si>
  <si>
    <t>DECRETO 2024-2438 [Resolución PR/2024/1319 - Contratación menor de suministros y servicios ] -- Órgano de Contratación -- 18/07/2024</t>
  </si>
  <si>
    <t>12549/2024</t>
  </si>
  <si>
    <t>Contrato Menor Servicios - Por actuación de Alba del Sol en la gala de Elección de la Guayarmina y Bentejui de las Fiestas de Santiago 2024 - 309,85 €, ACTURA, ARTE Y COMUNICACIÓN. SL (B76339878), Por actuación de Alba del Sol en la gala de Elección de la Guayarmina y Bentejui de las Fiestas de Santiago 2024</t>
  </si>
  <si>
    <t>DECRETO 2024-2422 [Resolución PR/2024/1317 - Contratación menor de suministros y servicios ] -- Órgano de Contratación -- 18/07/2024</t>
  </si>
  <si>
    <t>12550/2024</t>
  </si>
  <si>
    <t>Contrato Menor Servicios - Por actuación de Patricia Muñoz en el Pregón de las Fiestas de Santiago 2024 - 1.265,13 €, ACTURA, ARTE Y COMUNICACIÓN. SL (B76339878), Por actuación de Patricia Muñoz en el Pregón de las Fiestas de Santiago 2024</t>
  </si>
  <si>
    <t>DECRETO 2024-2468 [Resolución PR/2024/1318 - Contratación menor de suministros y servicios ] -- Órgano de Contratación -- 18/07/2024</t>
  </si>
  <si>
    <t>12551/2024</t>
  </si>
  <si>
    <t>Contrato Menor Servicios - Por billetes para el traslado de Lucrecia y su banda para actuar el día 24 de julio en las Fiestas de Santiago 2024 - 2.110,00 €, Viajes Tizziri S.L (B76015486), Por billetes para el traslado de Lucrecia y su banda para actuar el día 24 de julio en las Fiestas de Santiago 2024</t>
  </si>
  <si>
    <t>DECRETO 2024-2359 [Resolución PR/2024/1322 - Contratación menor de suministros y servicios ] -- Órgano de Contratación -- 16/07/2024</t>
  </si>
  <si>
    <t>12553/2024</t>
  </si>
  <si>
    <t>Contrato Menor Servicios - Servicio para instalación y puesta en marcha de cámaras en Mercado Municipal. Concejalía de Mercados 1.101,59, INELCANSA SL (B35452176), Servicio de empresa de electricidad, instalación nuevas cámaras frío en Mercado Municipal.</t>
  </si>
  <si>
    <t>-;DECRETO 2024-3405 [Resolución PR/2024/1993 - Contratación menor de suministros y servicios ] -- Órgano de Contratación -- 14/10/2024</t>
  </si>
  <si>
    <t>12554/2024</t>
  </si>
  <si>
    <t>Contrato Menor Obras - Obras preparación y  pintado de pared para colocación de buzón. Concejalía Transportes 461,72, Ariana Hernández Santana (44748378S), Servicio de preparación de pared para colocación buzón en parada de Taxis.</t>
  </si>
  <si>
    <t>-;DECRETO 2024-2873 [Resolución PR/2024/1658 - Contratación menor de obras] -- Órgano de Contratación -- 03/09/2024</t>
  </si>
  <si>
    <t>12555/2024</t>
  </si>
  <si>
    <t>Contrato Menor Suministros - Adquisición Asta de barrera de control acceso a Playa de Sardina. Concejalía Tráfico 2.099,73, ELECTRONIC TRAFIC S.A. (A46138921), Asquisición Asta de barrera tubular completa , acceso Playa Sardina.</t>
  </si>
  <si>
    <t>DECRETO 2024-2453 [Resolución PR/2024/1354 - Contratación menor de suministros y servicios ] -- Órgano de Contratación -- 18/07/2024</t>
  </si>
  <si>
    <t>12558/2024</t>
  </si>
  <si>
    <t>Contrato Menor Servicios - Se necesita la contratación de empresa, para la colocación de quioscos en bases de hormigón y traslado de tierra acumulada en obra.1.679,90, DIAZ ALMEIDA S.L. (B35403021), 420 VÍAS Y OBRAS-TALLERES MUNICIPALES #, La contratación de empresa, para la colocación de quioscos en bases de hormigón y traslado de tierra acumulada en obra.</t>
  </si>
  <si>
    <t>DECRETO 2024-2425 [Resolución PR/2024/1343 - Contratación menor de suministros y servicios ] -- Órgano de Contratación -- 18/07/2024</t>
  </si>
  <si>
    <t>12562/2024</t>
  </si>
  <si>
    <t>Contrato Menor Suministros - Adquisición de  ASTA TUBULAR GARD para barrera de acceso Playa de Sardina. Concejalía de Tráfico 234,01, ELECTRONIC TRAFIC S.A. (A46138921), Adquisición de Asta Tubular Gard para barrera acceso a Playa de Sardina</t>
  </si>
  <si>
    <t>DECRETO 2024-2452 [Resolución PR/2024/1353 - Contratación menor de suministros y servicios ] -- Órgano de Contratación -- 18/07/2024</t>
  </si>
  <si>
    <t>12563/2024</t>
  </si>
  <si>
    <t>Contrato Menor Suministros - Adquisición de material de fontanería para jardines municipales. Concejalía de Parques y Jardines 487,20, ALEJANDRO ANTONIO MONZON BOLAÑOS (43290965C), Adquisición de material de fontanería para jardín municipal.</t>
  </si>
  <si>
    <t>DECRETO 2024-2297 [Resolución PR/2024/1314 - Contratación menor de suministros y servicios ] -- Órgano de Contratación -- 15/07/2024</t>
  </si>
  <si>
    <t>12564/2024</t>
  </si>
  <si>
    <t>Contrato Menor Servicios - Servicio de reparación de vehículo municipal matrícula 3025BXB. Concejalía Parque Movil 337,05, JUAN J. HERNANDEZ SUAREZ S.L. (B35394212), Servicio de taller mecánico para vehículo matrícula 3025BXB</t>
  </si>
  <si>
    <t>DECRETO 2024-2357 [Resolución PR/2024/1326 - Contratación menor de suministros y servicios ] -- Órgano de Contratación -- 16/07/2024</t>
  </si>
  <si>
    <t>12565/2024</t>
  </si>
  <si>
    <t>Contrato Menor Servicios - Servicio de reparación de vehículo municipal matrícula 6960DXH. Concejalía Parque Movil 727,26, JUAN J. HERNANDEZ SUAREZ S.L. (B35394212), Servicio de taller mecánico para vehículo matrícula 6960DXH</t>
  </si>
  <si>
    <t>DECRETO 2024-2323 [Resolución PR/2024/1327 - Contratación menor de suministros y servicios ] -- Órgano de Contratación -- 16/07/2024</t>
  </si>
  <si>
    <t>12566/2024</t>
  </si>
  <si>
    <t>Contrato Menor Servicios - Servicio de nueva rotulación cristalera exterior  Oficina Atención al Ciudadano. Concejalía de Presidencia. 884,43, YERAY GONZALEZ PEREZ (78488807L), Servicio de rotulación oficina atención al ciudadano.</t>
  </si>
  <si>
    <t>DECRETO 2024-2436 [Resolución PR/2024/1316 - Contratación menor de suministros y servicios ] -- Órgano de Contratación -- 18/07/2024</t>
  </si>
  <si>
    <t>12567/2024</t>
  </si>
  <si>
    <t>Contrato Menor Suministros - Adquisición de focos leds para baño de Playa de los dos Roques. Concejalía Playas. 26,96, INSTALADORA QUINTANA S.A. (A35107325), Adquisición de dos focos leds para baño Playa los dos Roques.</t>
  </si>
  <si>
    <t>DECRETO 2024-2298 [Resolución PR/2024/1313 - Contratación menor de suministros y servicios ] -- Órgano de Contratación -- 15/07/2024</t>
  </si>
  <si>
    <t>12569/2024</t>
  </si>
  <si>
    <t>Contrato Menor Obras - Obras de Legalización instalación eléctrica en el Tanatorio Municipal. Concejalía de Cementerio y Tanatorio 23.662,33, INELCANSA SL (B35452176), Obra de legalización de instalación eléctrica en Tanatorio Municipal.</t>
  </si>
  <si>
    <t>DECRETO 2024-2465 [Resolución PR/2024/1340 - Contratación menor de obras] -- Órgano de Contratación -- 18/07/2024</t>
  </si>
  <si>
    <t>12571/2024</t>
  </si>
  <si>
    <t>Contrato Menor Servicios - Servicio de fabaricado y colocación de mostradores y espejos para curso maquillaje Universidad Popular. Concejalía de Educación 1.903,99, ALUMINIOS ALONSO (B35887801), Servicio de fabricación y montaje de mostradores y espejos para curso de la Universidad Popular.</t>
  </si>
  <si>
    <t>DECRETO 2024-2466 [Resolución PR/2024/1341 - Contratación menor de suministros y servicios ] -- Órgano de Contratación -- 18/07/2024</t>
  </si>
  <si>
    <t>12572/2024</t>
  </si>
  <si>
    <t>Contrato Menor Servicios - Servicio de contrucción de barandillas y pasamanos en varias Playas del Municipio. Concejalía de Playas 5.770,26, JESUS VEGA MENDOZA (78475760J), Sevicio de construcción de barandillas, pasamanos, ect. para varias Playas del municipio.</t>
  </si>
  <si>
    <t>-;DECRETO 2024-3274 [Resolución PR/2024/1888 - Contratación menor de suministros y servicios ] -- Órgano de Contratación -- 08/10/2024</t>
  </si>
  <si>
    <t>12573/2024</t>
  </si>
  <si>
    <t>Contrato Menor Servicios - Servicio de  presentación y actuación de Diver SHow Kids acto fin de curso de la Escuela Infantil San Isidro. Concejalía de Educación. 642,00, JOSE MARIA MONTESDEOCA VEGA (78470598A), Servicio de presentación y acutación fin de curso en Escuela Infantil San Osidro.</t>
  </si>
  <si>
    <t>DECRETO 2024-2462 [Resolución PR/2024/1376 - Contratación menor de suministros y servicios ] -- Órgano de Contratación -- 18/07/2024</t>
  </si>
  <si>
    <t>78470598A</t>
  </si>
  <si>
    <t>JOSE MARIA MONTESDEOCA VEGA</t>
  </si>
  <si>
    <t>12574/2024</t>
  </si>
  <si>
    <t>Contrato Menor Servicios - Servicio trámite de billete de barco Antonio Ruiz Alonso gesitones en juzgado en Tenerife. Concejalía Presidencia. 35,00, Viajes Tizziri S.L (B76015486), Servicio trámite de billete de barco Antonio Ruiz Alonso gesitones en juzgado en Tenerife.</t>
  </si>
  <si>
    <t>DECRETO 2024-2455 [Resolución PR/2024/1331 - Contratación menor de suministros y servicios ] -- Órgano de Contratación -- 18/07/2024</t>
  </si>
  <si>
    <t>12576/2024</t>
  </si>
  <si>
    <t>Contrato Menor Servicios - Servicio de cambio de batería  del vehículo matrícula GC2041BW de Cultura y Fiestas. Concejalía Parque Movil 99,06, JUAN J. HERNANDEZ SUAREZ S.L. (B35394212), Servicio de cambio de batería del vehículo matrícula GC2041BW de Cultura y Fiestas</t>
  </si>
  <si>
    <t>DECRETO 2024-2338 [Resolución PR/2024/1330 - Contratación menor de suministros y servicios ] -- Órgano de Contratación -- 16/07/2024</t>
  </si>
  <si>
    <t>12591/2024</t>
  </si>
  <si>
    <t>Contrato Menor Servicios - Poner 4 ventanas en los baños de infantil en el CEIP Manuel Cruz 4.988,34, ALUMINIOS ALONSO (B35887801), Poner 4 ventanas en los baños de infantil en el CEIP Manuel Cruz , sustituyendo las que están por estar estas en mal estado .</t>
  </si>
  <si>
    <t>DECRETO 2024-2301 [Resolución PR/2024/1321 - Contratación menor de suministros y servicios ] -- Órgano de Contratación -- 15/07/2024</t>
  </si>
  <si>
    <t>12597/2024</t>
  </si>
  <si>
    <t>Contrato Menor Servicios - Por comidas para los grupos Ella Baila Sola y Shaila Durcal,   participantes en las Fiestas de Santiago 2024 - 900,00 €, LA MARQUESINA GESTION DE RESTAURANTE SL (B76362417), Por comidas para los grupos Ella Baila Sola y Shaila Durcal,   participantes en las Fiestas de Santiago 2024</t>
  </si>
  <si>
    <t>DECRETO 2024-3280 [Resolución PR/2024/1892 - Contratación menor de suministros y servicios ] -- Órgano de Contratación -- 08/10/2024</t>
  </si>
  <si>
    <t>12600/2024</t>
  </si>
  <si>
    <t>Contrato Menor Servicios - Por comidas para los grupos Guaynaa y Soraya,   participantes en las Fiestas de Santiago 2024 - 240,00 €, LA MARQUESINA GESTION DE RESTAURANTE SL (B76362417), Por comidas para los grupos Guaynaa y Soraya,   participantes en las Fiestas de Santiago 2024</t>
  </si>
  <si>
    <t>DECRETO 2024-2363 [Resolución PR/2024/1324 - Contratación menor de suministros y servicios ] -- Órgano de Contratación -- 17/07/2024</t>
  </si>
  <si>
    <t>12613/2024</t>
  </si>
  <si>
    <t>Contrato Menor Servicios - Servicio realización de actividades de Educación Ambiental requisitos Bandera Azul Playa Sardina. Concejalía de Playas 3.996,45, FUNDACION CANARIAS RECICLA (G38987426), Servicio que realice 5 Actividades Medioambientales Playa de Sardina.</t>
  </si>
  <si>
    <t>DECRETO 2024-2463 [Resolución PR/2024/1332 - Contratación menor de suministros y servicios ] -- Órgano de Contratación -- 18/07/2024</t>
  </si>
  <si>
    <t>G38987426</t>
  </si>
  <si>
    <t>FUNDACION CANARIAS RECICLA</t>
  </si>
  <si>
    <t>12620/2024</t>
  </si>
  <si>
    <t>DECRETO 2024-2353 [Resolución PR/2024/1346 - Contratación menor de suministros y servicios ] -- Órgano de Contratación -- 16/07/2024</t>
  </si>
  <si>
    <t>12622/2024</t>
  </si>
  <si>
    <t>Contrato Menor Suministros - Compra de regalos institucionales para la visita de la delegación del Ayuntamiento de Calatayud 415,40, ROBERTO CARLOS JORGE PADRON (78491797L), Adquisión de Regalos Institucionales para la Delegación del Ayuntamiento de Calatayud</t>
  </si>
  <si>
    <t>DECRETO 2024-2781 [Resolución PR/2024/1583 - Contratación menor de suministros y servicios ] -- Órgano de Contratación -- 20/08/2024</t>
  </si>
  <si>
    <t>12630/2024</t>
  </si>
  <si>
    <t>Contrato Menor Servicios - Por billetes para el traslado de los operadores para el espectáculo de Drones del día 24 de julio - 1.853,00 €, Viajes Tizziri S.L (B76015486), Por billetes para el traslado de los operadores para el espectáculo de Drones del día 24 de julio</t>
  </si>
  <si>
    <t>DECRETO 2024-2503 [Resolución PR/2024/1384 - Contratación menor de suministros y servicios ] -- Órgano de Contratación -- 19/07/2024</t>
  </si>
  <si>
    <t>12631/2024</t>
  </si>
  <si>
    <t>Contrato Menor Servicios - Por servicios de carpas y laterales para los camerinos en el recinto cultural la Quinta - 802,50 €, FRANCISCO JAVIER LUJAN SUAREZ (42859165E), Por servicios de carpas y laterales para los camerinos en el recinto cultural la Quinta</t>
  </si>
  <si>
    <t>DECRETO 2024-2345 [Resolución PR/2024/1328 - Contratación menor de suministros y servicios ] -- Órgano de Contratación -- 16/07/2024</t>
  </si>
  <si>
    <t>12639/2024</t>
  </si>
  <si>
    <t>Contrato Menor Servicios - Por comidas para el  grupo de tocadores y bailadores de la Isla del Hierro, participantes en las Fiestas de Santiago 2024 - 1.600,00 €, HOTEL PUERTO DE LAS NIEVES (B76084284), Por comidas para el  grupo de tocadores y bailadores de la Isla del Hierro, participantes en las Fiestas de Santiago 2024</t>
  </si>
  <si>
    <t>DECRETO 2024-2456 [Resolución PR/2024/1333 - Contratación menor de suministros y servicios ] -- Órgano de Contratación -- 18/07/2024</t>
  </si>
  <si>
    <t>12649/2024</t>
  </si>
  <si>
    <t>Contrato Menor Servicios - Transporte, montaje y desmontaje de carpas y alquiler de sillas y mesas para la "Feria de Artesanía" financiada con subvención del Cabildo. FERIA DE ARTESANÍA DEL NOROESTE 7.254,60, FRANCISCO JAVIER LUJAN SUAREZ (42859165E), Transporte, montaje y desmontaje de carpas y alquiler de sillas y mesas para la "Feria de Artesanía" financiada con subvención del Cabildo. El montaje de las carpas se realizará en dos tandas atendiendo a los requerimientos de espacio derivados de otros actos que lleva a cabo el Ayuntamiento durante el viernes 12 de julio. Por tanto, se prevé que el montaje de la primera tanda se realicé el viernes 12 de julio a las 08:00 de la mañana y, el montaje de la segunda tanda se repartirá entre el viernes 12  a partir de las 22:30 de la noche y el sábado 13 entre las 05:00 y las 07:30 de la mañana. Por otro lado, el desmontaje se llevará a cabo el domingo 14 de julio a las 16:30 de la tarde. Asimismo, se alquilan 128 sillas, 70 mesas plegables y 19 carpas con sus laterales y contrapesos. El resto de carpas que van a montarse pertenecen al Ayuntamiento (49 carpas). FERIA DE ARTESANÍA DEL NOROESTE.</t>
  </si>
  <si>
    <t>DECRETO 2024-2612 [Resolución PR/2024/1429 - Contratación menor de suministros y servicios ] -- Órgano de Contratación -- 29/07/2024</t>
  </si>
  <si>
    <t>12654/2024</t>
  </si>
  <si>
    <t>Contrato Menor Servicios - POR SERVICIOS DE ACONDICIONAMIENTO DE APARCAMIENTO EN CAMPO F11 SAUCILLO 192,60, DIAZ ALMEIDA S.L. (B35403021), Por acondicionamiento como aparcamiento del terreno anexo al Campo de F11 de Saucillo</t>
  </si>
  <si>
    <t>DECRETO 2024-2352 [Resolución PR/2024/1347 - Contratación menor de suministros y servicios ] -- Órgano de Contratación -- 16/07/2024</t>
  </si>
  <si>
    <t>12658/2024</t>
  </si>
  <si>
    <t>Contrato Menor Servicios - POR GRABACIÓN Y EDICIÓN VÍDEO RESUMEN DE LA GALA DEL DEPORTE 2024 380,00, OMAR ARIDANE SUAREZ GUILLEN (44738958W), Por grabación y edición del vídeo resumen de la Gala del Deporte 2024</t>
  </si>
  <si>
    <t>-;DECRETO 2024-2648 [Resolución PR/2024/1461 - Contratación menor de suministros y servicios ] -- Órgano de Contratación -- 30/07/2024</t>
  </si>
  <si>
    <t>44738958W</t>
  </si>
  <si>
    <t>OMAR ARIDANE SUAREZ GUILLEN</t>
  </si>
  <si>
    <t>12661/2024</t>
  </si>
  <si>
    <t>Contrato Menor Suministros - POR TARJETAS DE ACCESO PARA LOS ABONADOS A LA CIUDAD DEPORTIVA 2.656,81, RGCANARIAS SOLUCIONES PUBLICITARIAS S.L. (B76103829), Por tarjetas de acceso para los abonados de la Ciudad Deportiva</t>
  </si>
  <si>
    <t>DECRETO 2024-2679 [Resolución PR/2024/1517 - Contratación menor de suministros y servicios ] -- Órgano de Contratación -- 02/08/2024</t>
  </si>
  <si>
    <t>B76103829</t>
  </si>
  <si>
    <t>RGCANARIAS SOLUCIONES PUBLICITARIAS S.L.</t>
  </si>
  <si>
    <t>12679/2024</t>
  </si>
  <si>
    <t>Contrato Menor Suministros - Compra de quesos para hacer los bocadillos del desayuno de los ganaderos en la "Feria de Ganado" 220,11, ROBERTO CARLOS JORGE PADRON (78491797L), Compra de quesos para hacer los bocadillos del desayuno de los ganaderos en la "Feria de Ganado". Teniendo en cuenta el horario fijado para la celebración de la feria del domingo 14 de julio, de 07:00 de la mañana a 14:00 de la tarde, se determinó que el Ayuntamiento iba a ofrecer el desayuno a los ganaderos que participaran en la feria. Resulta importante destacar que el contrato no pudo tramitarse con anterioridad a la ejecución del evento porque los quesos y la factura de la compra se entregaron el domingo 14 a primera hora de la mañana en el PFAE de cocina para que estuvieran frescos y los bocadillos se preparasen con pan del día.</t>
  </si>
  <si>
    <t>DECRETO 2024-2585 [Resolución PR/2024/1427 - Contratación menor de suministros y servicios ] -- Órgano de Contratación -- 23/07/2024</t>
  </si>
  <si>
    <t>12697/2024</t>
  </si>
  <si>
    <t>Contrato Menor Suministros - Compra de cinco emisoras con antenas, mini microaltavoces, auriculares, fundas, baterías y cargadores de sobremesa, con las licencias correspondientes, siendo esto utilizado para la seguridad en los distintos actos culturales del municipio. 5.323,35, SERVICIOS ELECTRONICOS SOCIEDAD LIMITADA (B35039320), Compra de cinco emisoras con antenas, mini microaltavoces, auriculares, fundas, baterías y cargadores de sobremesa, con las licencias correspondientes, siendo esto utilizado para la seguridad en los distintos actos culturales y eventos del municipio. Siendo necesario para la comunicación entre los distintos sujetos que velan por la seguridad de los actos para prevenir y/o responder frente a las posibles incidencias que ponga en riesgo la seguridad de los asistentes y/o del mismo evento.</t>
  </si>
  <si>
    <t>DECRETO 2024-2418 [Resolución PR/2024/1373 - Contratación menor de suministros y servicios ] -- Órgano de Contratación -- 18/07/2024</t>
  </si>
  <si>
    <t>B35039320</t>
  </si>
  <si>
    <t>12709/2024</t>
  </si>
  <si>
    <t>Contrato Menor Servicios - Se necesita la contrataciónd de transporte grúa, para el traslado de material para feria de ganado de Santiago desde la nave al recinto ferial y viceversa.. 1.524,40, ARGELIO NICOLAS FLORES RAMOS (42825975K), 420 VÍAS Y OBRAS-TALLERES MUNICIPALES #, La contratación de transporte grúa, para el traslado de material para feria de ganado de Santiago desde la nave al recinto ferial y viceversa..</t>
  </si>
  <si>
    <t>DECRETO 2024-2670 [Resolución PR/2024/1490 - Contratación menor de suministros y servicios ] -- Órgano de Contratación -- 01/08/2024</t>
  </si>
  <si>
    <t>12713/2024</t>
  </si>
  <si>
    <t>Contrato Menor Servicios - Se necesita la contratación de empresa, para limpiar y recoger desprendimiento en la carretera de la Presa. 428,00, LEOCADIO EUSEBIO RAMOS MORENO (78467557K), 420 VÍAS Y OBRAS-TALLERES MUNICIPALES #, La contratación de empresa, para limpiar y recoger desprendimiento en la carretera de la Presa.</t>
  </si>
  <si>
    <t>DECRETO 2024-2536 [Resolución PR/2024/1409 - Contratación menor de suministros y servicios ] -- Órgano de Contratación -- 22/07/2024</t>
  </si>
  <si>
    <t>12726/2024</t>
  </si>
  <si>
    <t>DECRETO 2024-2490 [Resolución PR/2024/1363 - Contratación menor de suministros y servicios ] -- Órgano de Contratación -- 19/07/2024</t>
  </si>
  <si>
    <t>12727/2024</t>
  </si>
  <si>
    <t>DECRETO 2024-2476 [Resolución PR/2024/1359 - Contratación menor de suministros y servicios ] -- Órgano de Contratación -- 19/07/2024</t>
  </si>
  <si>
    <t>12728/2024</t>
  </si>
  <si>
    <t>Contrato Menor Suministros - Por compra de sprays de colores para las carrozas de las Fiestas de Santiago 2024 - 115,95 €, BOUTIQUE DE LA PINTURA S.L. (B35368836), Por compra de sprays de colores para las carrozas de las Fiestas de Santiago 2024</t>
  </si>
  <si>
    <t>DECRETO 2024-2457 [Resolución PR/2024/1358 - Contratación menor de suministros y servicios ] -- Órgano de Contratación -- 18/07/2024</t>
  </si>
  <si>
    <t>12729/2024</t>
  </si>
  <si>
    <t>Contrato Menor Suministros - Por compra de bobinas de celofan para las carrozas de las Fiestas de Santiago 2024 - 105,47 €, ACCESORIOS DE FLORISTERÍA Y JARDIN 2.002, S.L. (B35683911), Por compra de bobinas de celofan para las carrozas de las Fiestas de Santiago 2024</t>
  </si>
  <si>
    <t>DECRETO 2024-2449 [Resolución PR/2024/1357 - Contratación menor de suministros y servicios ] -- Órgano de Contratación -- 18/07/2024</t>
  </si>
  <si>
    <t>B35683911</t>
  </si>
  <si>
    <t>12730/2024</t>
  </si>
  <si>
    <t>DECRETO 2024-2475 [Resolución PR/2024/1361 - Contratación menor de suministros y servicios ] -- Órgano de Contratación -- 19/07/2024</t>
  </si>
  <si>
    <t>12731/2024</t>
  </si>
  <si>
    <t>Contrato Menor Servicios - Por alquiler de tijera elevadora para la colocación de decoración y diferentes actos  de las Fiestas de Santiago 2024 - 430,96 €, PROMONZON, S.L. (B35814276), Por alquiler de tijera elevadora para la colocación de decoración y diferentes actos  de las Fiestas de Santiago 2024</t>
  </si>
  <si>
    <t>DECRETO 2024-2504 [Resolución PR/2024/1364 - Contratación menor de suministros y servicios ] -- Órgano de Contratación -- 19/07/2024</t>
  </si>
  <si>
    <t>12733/2024</t>
  </si>
  <si>
    <t>Contrato Menor Servicios - Por visita institucional de la corporación de Calatayud a la Caldera de Fagajesto - 347,20 €, YURENA DEL CARMEN RIVERO SANTANA (54083223B), Por visita institucional de la corporación de Calatayud a la Caldera de Fagajesto</t>
  </si>
  <si>
    <t>DECRETO 2024-2537 [Resolución PR/2024/1403 - Contratación menor de suministros y servicios ] -- Órgano de Contratación -- 22/07/2024</t>
  </si>
  <si>
    <t>54083223B</t>
  </si>
  <si>
    <t>YURENA DEL CARMEN RIVERO SANTANA</t>
  </si>
  <si>
    <t>12736/2024</t>
  </si>
  <si>
    <t>DECRETO 2024-2451 [Resolución PR/2024/1355 - Contratación menor de suministros y servicios ] -- Órgano de Contratación -- 18/07/2024</t>
  </si>
  <si>
    <t>12744/2024</t>
  </si>
  <si>
    <t>Contrato Menor Suministros - Adquisición de puertas de luminarias (reposición por robo) en la Plaza de la Montaña. Concejalía Alumbrado 374,50, INSTALADORA QUINTANA S.A. (A35107325), Adquisición de tapas para farolas en la Plaza de La Montaña</t>
  </si>
  <si>
    <t>DECRETO 2024-2497 [Resolución PR/2024/1389 - Contratación menor de suministros y servicios ] -- Órgano de Contratación -- 19/07/2024</t>
  </si>
  <si>
    <t>12747/2024</t>
  </si>
  <si>
    <t>Contrato Menor Suministros - Encargo y compra de tarjetas de invitación protocolarias 542º  Fiestas Mayores de Santiago 2024 363,27, PEDRO PABLO TACORONTE MENDOZA (78472968G), Adquisición de tarjetas de invitación 542º Fiestas Mayores de Santiago.</t>
  </si>
  <si>
    <t>DECRETO 2024-2784 [Resolución PR/2024/1584 - Contratación menor de suministros y servicios ] -- Órgano de Contratación -- 20/08/2024</t>
  </si>
  <si>
    <t>12758/2024</t>
  </si>
  <si>
    <t>DECRETO 2024-2501 [Resolución PR/2024/1379 - Contratación menor de suministros y servicios ] -- Órgano de Contratación -- 19/07/2024</t>
  </si>
  <si>
    <t>12763/2024</t>
  </si>
  <si>
    <t>Contrato Menor Servicios - Por almuerzo y cena institucional, con motivo de la visita de la Corporación de Calatayud al municipio - 2.556,00 €, LA MARQUESINA GESTION DE RESTAURANTE SL (B76362417), Por almuerzo y cena institucional, con motivo de la visita de la Corporación de Calatayud al municipio</t>
  </si>
  <si>
    <t>DECRETO 2024-2506 [Resolución PR/2024/1367 - Contratación menor de suministros y servicios ] -- Órgano de Contratación -- 19/07/2024</t>
  </si>
  <si>
    <t>12766/2024</t>
  </si>
  <si>
    <t>Contrato Menor Servicios - Por puesta en escena de la obra de teatro Comedia del Recibimiento de Cairasco de  Figueroa 3.252,00, EUROSCENA SL (B81709685), Por puesta en escena de la obra de teatro Comedia del Recibimiento de Cairasco de Figueroa</t>
  </si>
  <si>
    <t>DECRETO 2024-2447 [Resolución PR/2024/1370 - Contratación menor de suministros y servicios ] -- Órgano de Contratación -- 18/07/2024</t>
  </si>
  <si>
    <t>B81709685</t>
  </si>
  <si>
    <t>EUROSCENA SL</t>
  </si>
  <si>
    <t>12768/2024</t>
  </si>
  <si>
    <t>DECRETO 2024-2502 [Resolución PR/2024/1366 - Contratación menor de suministros y servicios ] -- Órgano de Contratación -- 19/07/2024</t>
  </si>
  <si>
    <t>12770/2024</t>
  </si>
  <si>
    <t>DECRETO 2024-2488 [Resolución PR/2024/1365 - Contratación menor de suministros y servicios ] -- Órgano de Contratación -- 19/07/2024</t>
  </si>
  <si>
    <t>12775/2024</t>
  </si>
  <si>
    <t>Contrato Menor Servicios - Por billetes para el traslado del grupo Laritza Bacallao para el día 26 de julio con motivo de las Fietas de Santiago 2024 -  260,00, Viajes Tizziri S.L (B76015486), Por billetes para el traslado del grupo Laritza Bacallao para el día 26 de julio con motivo de las Fietas de Santiago 2024</t>
  </si>
  <si>
    <t>DECRETO 2024-2481 [Resolución PR/2024/1383 - Contratación menor de suministros y servicios ] -- Órgano de Contratación -- 19/07/2024</t>
  </si>
  <si>
    <t>12776/2024</t>
  </si>
  <si>
    <t>Contrato Menor Servicios - Promoción del municipio en Mírame TV y realización de programa en directo 4.280,00, MORANARTI S.L.U. (B76760057), Se pretende contratar la emisión de varios actos de las fiestas mayores de Santiago 2024 en la cadena de televisión Mírame TV, de ámbito regional. Se emitirán diversos actos de las fiestas, como la gala elección de la Guayarmina y el Bentejuí con señal cedida por el ayuntamiento y Mírame TV trasladará su equipo el lunes 22 de julio para la realización y emisión en directo de las Danzas y Zambras de los gigantes y caballitos de fuego</t>
  </si>
  <si>
    <t>DECRETO 2024-3117 [Resolución PR/2024/1776 - Contratación menor de suministros y servicios ] -- Órgano de Contratación -- 26/09/2024</t>
  </si>
  <si>
    <t>12777/2024</t>
  </si>
  <si>
    <t>Contrato Menor Servicios - Por billetes para el traslado del grupo Cali y el Dandee para el día 24 de julio con motivo de las Fietas de Santiago 2024 - 12.809,00 €, Viajes Tizziri S.L (B76015486), Por billetes para el traslado del grupo Cali y el Dandee para el día 24 de julio con motivo de las Fietas de Santiago 2024</t>
  </si>
  <si>
    <t>DECRETO 2024-2487 [Resolución PR/2024/1382 - Contratación menor de suministros y servicios ] -- Órgano de Contratación -- 19/07/2024</t>
  </si>
  <si>
    <t>12784/2024</t>
  </si>
  <si>
    <t>Contrato Menor Servicios - Por promoción y difusión de los actos de las Fiestas de Santiago 2024 - 5.350,00 €, SOCIEDAD ESPAÑOLA DE RADIODIFUSIÓN S.L.U (B28016970), Por promoción y difusión de los actos de las Fiestas de Santiago 2024</t>
  </si>
  <si>
    <t>DECRETO 2024-2448 [Resolución PR/2024/1372 - Contratación menor de suministros y servicios ] -- Órgano de Contratación -- 18/07/2024</t>
  </si>
  <si>
    <t>12802/2024</t>
  </si>
  <si>
    <t>Contrato Menor Suministros - Por fabricación, impresión y rotulación de vinilos y faldones para las carrozas de las Fiestas de Santiago 2024 - 885,00 €, YERAY GONZALEZ PEREZ (78488807L), Por fabricación, impresión y rotulación de vinilos y faldones para las carrozas de las Fiestas de Santiago 2024</t>
  </si>
  <si>
    <t>DECRETO 2024-2492 [Resolución PR/2024/1395 - Contratación menor de suministros y servicios ] -- Órgano de Contratación -- 19/07/2024</t>
  </si>
  <si>
    <t>12809/2024</t>
  </si>
  <si>
    <t>Contrato Menor Obras - Se necesita la contratación de empresa, para la ejecución de nueva acera en la calle Manuel Reyes García. 16.381,22, AMJ CONSIR SL (B35809581), 420 VÍAS Y OBRAS-TALLERES MUNICIPALES #, La contratación de empresa, para la ejecución de nueva acera en la calle Manuel Reyes García.</t>
  </si>
  <si>
    <t>-;-;DECRETO 2024-3195 [Resolución PR/2024/1846 - Contratación menor de obras] -- Órgano de Contratación -- 02/10/2024</t>
  </si>
  <si>
    <t>B35809581</t>
  </si>
  <si>
    <t>AMJ CONSIR SL</t>
  </si>
  <si>
    <t>12816/2024</t>
  </si>
  <si>
    <t>Contrato Menor Servicios - Servicio de megafonía para la feria de ganado 2024 450,00, JOEL OSSORIO PEREZ (78519900Q), Servicio de megafonía para los aparcamientos y para el frontis de la iglesia en la feria de ganado 2024</t>
  </si>
  <si>
    <t>DECRETO 2024-2532 [Resolución PR/2024/1401 - Contratación menor de suministros y servicios ] -- Órgano de Contratación -- 22/07/2024</t>
  </si>
  <si>
    <t>12817/2024</t>
  </si>
  <si>
    <t>Contrato Menor Obras - Retirada de rejilla en la cocina .Retirada del hierro existente y sustituirlo por aridos . Mano de obra y materiales incluidos. 609,28, ARIANA HERNANDEZ SANTANA (44748378S), Reparación de rejilla ubicada en la cocina . Retirada del hierro existente y sustituirlo por áridos , en el CEIP Antonio Padrón .</t>
  </si>
  <si>
    <t>DECRETO 2024-2586 [Resolución PR/2024/1425 - Contratación menor de obras] -- Órgano de Contratación -- 23/07/2024</t>
  </si>
  <si>
    <t>12818/2024</t>
  </si>
  <si>
    <t>Contrato Menor Suministros - Adquisición de abono para jardines municipales. Concejalía Parques y Jardines 229,74, IRPH IGNACIO RODRIGUEZ PEREZ E HIJOS SCP (B35573344), Adquisición de abono para Jardines Municipales.</t>
  </si>
  <si>
    <t>DECRETO 2024-2496 [Resolución PR/2024/1386 - Contratación menor de suministros y servicios ] -- Órgano de Contratación -- 19/07/2024</t>
  </si>
  <si>
    <t>12819/2024</t>
  </si>
  <si>
    <t>Contrato Menor Servicios - POR REPARACIÓN DE LOS TAPIZADOS DEL GIMNASIO DE LA CIUDAD DEPORTIVA 997,04, ISMAEL JESUS SUAREZ HERNANDEZ suarez (45762515J), Por reparación de los tapizados de la maquinaria del gimnasio de la Ciudad Deportiva</t>
  </si>
  <si>
    <t>DECRETO 2024-2534 [Resolución PR/2024/1402 - Contratación menor de suministros y servicios ] -- Órgano de Contratación -- 22/07/2024</t>
  </si>
  <si>
    <t>ISMAEL JESUS SUAREZ HERNANDEZ suarez</t>
  </si>
  <si>
    <t>12822/2024</t>
  </si>
  <si>
    <t>Contrato Menor Suministros - SILLÓN Y SILLAS PARA SERVICIOS SOCIALES 465,00, MAYOLA RIVERO SILVA (52845094H), SILLÓN Y SILLAS PARA SERVICIOS SOCIALES - REPOSICIÓN DE MATERIAL DEFECTUOSO O INUTILIZABLE</t>
  </si>
  <si>
    <t>DECRETO 2024-2652 [Resolución PR/2024/1381 - Contratación menor de suministros y servicios ] -- Órgano de Contratación -- 31/07/2024</t>
  </si>
  <si>
    <t>12826/2024</t>
  </si>
  <si>
    <t>Contrato Menor Servicios - Servicio de transporte entrega y recogida en Caideros maquina brazo elevador . Concejalía de Presidencia 206,00, Elevaciones Archipielago SAU (A76204148), Servicio se transporte maquina elevadora para pintar Iglesia Caideros.</t>
  </si>
  <si>
    <t>DECRETO 2024-2500 [Resolución PR/2024/1378 - Contratación menor de suministros y servicios ] -- Órgano de Contratación -- 19/07/2024</t>
  </si>
  <si>
    <t>12830/2024</t>
  </si>
  <si>
    <t>Contrato Menor Servicios - Servicio de realización de centros florales para varios actos. Concejalía de Educación 310,00, MARCOS MELIAN RAMOS (43758307W), Servicio de floristería para diversos Actos de la Conejalía de Educación.</t>
  </si>
  <si>
    <t>DECRETO 2024-2654 [Resolución PR/2024/1478 - Contratación menor de suministros y servicios ] -- Órgano de Contratación -- 31/07/2024</t>
  </si>
  <si>
    <t>12831/2024</t>
  </si>
  <si>
    <t>Contrato Menor Suministros - placa metacrilato para calle Bajada de Anita 41,20, PEDRO PABLO TACORONTE MENDOZA (78472968G), 400 URBANISMO / OFICINA TÉCNICA (Administración) #, identificacion de calles, por suministro de placa de metacrilato para identificación de la calle Bajada de Anita</t>
  </si>
  <si>
    <t>DECRETO 2024-2535 [Resolución PR/2024/1410 - Contratación menor de suministros y servicios ] -- Órgano de Contratación -- 22/07/2024</t>
  </si>
  <si>
    <t>12832/2024</t>
  </si>
  <si>
    <t>Contrato Menor Obras - Obras varias en Jardines Municipales. Concejalía de Parques y Jardines 1.353,87, Coprogal Soluciones 2.013, S.L. (B76175249), Obras varias en Jardines Municipales</t>
  </si>
  <si>
    <t>-;DECRETO 2024-2668 [Resolución PR/2024/1497 - Contratación menor de obras] -- Órgano de Contratación -- 01/08/2024</t>
  </si>
  <si>
    <t>12833/2024</t>
  </si>
  <si>
    <t>Contrato Menor Obras - POR TABIQUE DE CARTÓN YESO PARA DIVIDIR LA OFICINA DE GALOBRA 2.820,30, PIEDRA ARTIFICIAL Y ESCAYOLA CANARIAS, SLU. (B35762772), Por realización de tabique de cartón yeso</t>
  </si>
  <si>
    <t>DECRETO 2024-2486 [Resolución PR/2024/1391 - Contratación menor de obras] -- Órgano de Contratación -- 19/07/2024</t>
  </si>
  <si>
    <t>B35762772</t>
  </si>
  <si>
    <t>12834/2024</t>
  </si>
  <si>
    <t>Contrato Menor Servicios - Servicio de megafonía para los conciertos de la II Edición de la Feria Insular de artesanía 2024 financiada con subvención del Cabildo. FERIA DE ARTESANÍA DEL NOROESTE 3.959,00, GALGUISERV S.L. (B76213677), Servicio de megafonía para los conciertos de la II Edición de la Feria Insular de artesanía 2024 financiada con subvención del Cabildo. FERIA DE ARTESANÍA DEL NOROESTE</t>
  </si>
  <si>
    <t>DECRETO 2024-2598 [Resolución PR/2024/1416 - Contratación menor de suministros y servicios ] -- Órgano de Contratación -- 24/07/2024</t>
  </si>
  <si>
    <t>B76213677</t>
  </si>
  <si>
    <t>GALGUISERV S.L.</t>
  </si>
  <si>
    <t>12840/2024</t>
  </si>
  <si>
    <t>Contrato Menor Obras - Obra de cambio de pavimento en Aula de Infantil de la Escuela Infantil San Isidro. 5.306,67, ACOSTA HERRERA S.L. (B35258359), Obra para el cambio de piso en Aula de Infantil, en la Escuela Infantil de San Isidro</t>
  </si>
  <si>
    <t>DECRETO 2024-2653 [Resolución PR/2024/1476 - Contratación menor de obras] -- Órgano de Contratación -- 31/07/2024</t>
  </si>
  <si>
    <t>B35258359</t>
  </si>
  <si>
    <t>ACOSTA HERRERA S.L.</t>
  </si>
  <si>
    <t>12841/2024</t>
  </si>
  <si>
    <t>Contrato Menor Obras - Obra de preparación para colocar Pérgola en Parque Huertas Del Rey. Concejalía Parques y Jardines 975,75, ARIANA HERNANDEZ SANTANA (44748378S), Obra adecuación espacio para colocar pérgola en Parque Huertas del Rey</t>
  </si>
  <si>
    <t>-;DECRETO 2024-2538 [Resolución PR/2024/1404 - Contratación menor de suministros y servicios ] -- Órgano de Contratación -- 22/07/2024</t>
  </si>
  <si>
    <t>12849/2024</t>
  </si>
  <si>
    <t>Contrato Menor Servicios - Por comidas para el grupo el Cali y el Dandee, participantes en las Fiestas de Santiago 2024 - 420,00 €, LA MARQUESINA GESTION DE RESTAURANTE SL (B76362417), Por comidas para el grupo el Cali y el Dandee, participantes en las Fiestas de Santiago 2024</t>
  </si>
  <si>
    <t>DECRETO 2024-2584 [Resolución PR/2024/1413 - Contratación menor de suministros y servicios ] -- Órgano de Contratación -- 23/07/2024</t>
  </si>
  <si>
    <t>12850/2024</t>
  </si>
  <si>
    <t>DECRETO 2024-2494 [Resolución PR/2024/1397 - Contratación menor de suministros y servicios ] -- Órgano de Contratación -- 19/07/2024</t>
  </si>
  <si>
    <t>12851/2024</t>
  </si>
  <si>
    <t>DECRETO 2024-2493 [Resolución PR/2024/1396 - Contratación menor de suministros y servicios ] -- Órgano de Contratación -- 19/07/2024</t>
  </si>
  <si>
    <t>12862/2024</t>
  </si>
  <si>
    <t>Contrato Menor Suministros - Compra de libros de carácter general e infantil para la Biblioteca Municipal con cargo al presupuesto municipal 10.383,02, LIBRERIA CANAIMA (B35325414), 510, Compra de libros de carácter general e infantil para la Biblioteca Municipal a cargo del presupuesto municipal, Renovación y actualización de los fondos bibliográficos de carácter general e infantil de la Biblioteca Municipal, Renovación y actualización de los fondos bibliográficos de carácter general e infantil de la Biblioteca Municipal, Renovación y actualización de los fondos bibliográficos de carácter general e infantil de la Biblioteca Municipal</t>
  </si>
  <si>
    <t>DECRETO 2024-2597 [Resolución PR/2024/1417 - Contratación menor de suministros y servicios ] -- Órgano de Contratación -- 24/07/2024</t>
  </si>
  <si>
    <t>12873/2024</t>
  </si>
  <si>
    <t>Contrato Menor Suministros - Digitalización de 31 libros de "Padrones de Población" del Archivo Municipal con cargo al presupuesto municipal, ENRIQUE VEGAS FLOR (42865063D), 510, Digitalización de 31 libros de "Padrones de Población" del Archivo Municipal con cargo al presupuesto municipal, Digitalizar los fondos documentales históricos del Archivo Municipal para garantizar su conservación en formato papel y su difusión electrónica, Digitalizar los fondos documentales históricos del Archivo Municipal para garantizar su conservación en formato papel y su difusión electrónica, Digitalizar los fondos documentales históricos del Archivo Municipal para garantizar su conservación en formato papel y su difusión electrónica</t>
  </si>
  <si>
    <t>DECRETO 2024-2649 [Resolución PR/2024/1463 - Contratación menor de suministros y servicios ] -- Órgano de Contratación -- 30/07/2024</t>
  </si>
  <si>
    <t>42865063D</t>
  </si>
  <si>
    <t>12880/2024</t>
  </si>
  <si>
    <t>Contrato Menor Servicios - Servicio de alquiler de caseta para socorristas Playa de los 2 Roques en Temporada de playas 2024. Concejalía de Playas 967,28, ALCOIMA S.L.                                                 (B35229095), Servicio de alquiler de caseta para socorristas Playa de los 2 Roques en Temporada de playas 2024</t>
  </si>
  <si>
    <t>DECRETO 2024-2530 [Resolución PR/2024/1400 - Contratación menor de suministros y servicios ] -- Órgano de Contratación -- 22/07/2024</t>
  </si>
  <si>
    <t>12887/2024</t>
  </si>
  <si>
    <t>Contrato Menor Suministros - Compra de paquetes de gofio para distintos evento de ADL 2024 660,00, MOLINERIA DE ROJAS SCP (J35465772), Compra de 220 paquetes de gofio para los distintos eventos de ADL 2024</t>
  </si>
  <si>
    <t>-;DECRETO 2024-2645 [Resolución PR/2024/1458 - Contratación menor de suministros y servicios ] -- Órgano de Contratación -- 30/07/2024</t>
  </si>
  <si>
    <t>J35465772</t>
  </si>
  <si>
    <t>MOLINERIA DE ROJAS SCP</t>
  </si>
  <si>
    <t>12890/2024</t>
  </si>
  <si>
    <t>Contrato Menor Servicios - Servicio de transporte de material de Protección Civil Las Palmas - Galdar. Concejalía de Emergencias. 437,92, ARIANA HERNANDEZ SANTANA (44748378S), Servicio de transporte de material para Protección Civil desde Las Palmas a Gáldar, carga y descarga incluidos.</t>
  </si>
  <si>
    <t>DECRETO 2024-2678 [Resolución PR/2024/1519 - Contratación menor de suministros y servicios ] -- Órgano de Contratación -- 02/08/2024</t>
  </si>
  <si>
    <t>12943/2024</t>
  </si>
  <si>
    <t>Contrato Menor Suministros - Adquisición de uniformes personal convenios. Concejalía Parques y Jardines 1.110,55, CENTRAL UNIFORMES, S.L. (B35111863), Adquisición de uniformes y zapatos de protección, personal Convenios.</t>
  </si>
  <si>
    <t>DECRETO 2024-2539 [Resolución PR/2024/1406 - Contratación menor de suministros y servicios ] -- Órgano de Contratación -- 22/07/2024</t>
  </si>
  <si>
    <t>12949/2024</t>
  </si>
  <si>
    <t>Contrato Menor Servicios - Desmontaje del conducto de ventilación existente y nueva instalación para talleres de PFAE 3.751,42, HOSTELERIA CANARIAS SL (B06920458), Desmontaje del conducto de ventilación existente y nueva instalación para talleres de PFAE</t>
  </si>
  <si>
    <t>DECRETO 2024-2604 [Resolución PR/2024/1422 - Contratación menor de suministros y servicios ] -- Órgano de Contratación -- 27/07/2024</t>
  </si>
  <si>
    <t>HOSTELERIA CANARIAS SL</t>
  </si>
  <si>
    <t>12952/2024</t>
  </si>
  <si>
    <t>Contrato Menor Servicios - Colocación de carteles y arreglo de vallado en la Fiesta de la Cebolla en Piso Firme 2024 1.655,29, MONTESDEOCA CASTELLANO 2020 S.L. (B35263094), Colocación de carteles y arreglo de vallado en la Fiesta de la Cebolla en Piso firme de Gáldar 2024</t>
  </si>
  <si>
    <t>DECRETO 2024-2607 [Resolución PR/2024/1420 - Contratación menor de suministros y servicios ] -- Órgano de Contratación -- 27/07/2024</t>
  </si>
  <si>
    <t>12965/2024</t>
  </si>
  <si>
    <t>Contrato Menor Servicios - Redacción de proyecto "Acondicionamiento de pista existente en el Barranco de Gáldar. Plan integral Corredor Mediombiental de Gáldar (FASE I)". 5.243,00, ARINDA DE REGLA CABRERA SANCHEZ (78526073W), Redacción de proyecto "Acondicionamiento de pista existente en el Barranco de Gáldar. Plan integral Corredor Mediombiental de Gáldar (FASE I)".</t>
  </si>
  <si>
    <t>DECRETO 2024-2642 [Resolución PR/2024/1460 - Contratación menor de suministros y servicios ] -- Órgano de Contratación -- 30/07/2024</t>
  </si>
  <si>
    <t>78526073W</t>
  </si>
  <si>
    <t>ARINDA DE REGLA CABRERA SANCHEZ</t>
  </si>
  <si>
    <t>12967/2024</t>
  </si>
  <si>
    <t>Contrato Menor Obras - Reabilitación de baños en el CEIP Hoya de Pineda 22.713,66, INSMOELCA S.L. INSTALACIONES Y MONTAJES ELECTRICOS CANARIOS EL SOL (B35384759), Se necesita la contratación de la obra "rehabilitación de los baños del CEIP Hoya de Pineda por encontrarse estos en mal estado .</t>
  </si>
  <si>
    <t>DECRETO 2024-2602 [Resolución PR/2024/1447 - Contratación menor de obras] -- Órgano de Contratación -- 27/07/2024</t>
  </si>
  <si>
    <t>B35384759</t>
  </si>
  <si>
    <t>INSMOELCA S.L. INSTALACIONES Y MONTAJES ELECTRICOS CANARIOS EL SOL</t>
  </si>
  <si>
    <t>12975/2024</t>
  </si>
  <si>
    <t>Contrato Menor Obras - Arreglo del oxído de pergola, vigas pequeñas ,vigas grandes,vigas cruzadas cancha , pórtico escalera en el CEIP Los Quintanas. 7.38564, PINTURAS SUAREZ S.L. (B76122290), Arreglo de pérgola ,vigas pequeñas, vigas grandes , vigas cruzadas cancha, pórtico escalera en el CEIP Los Quintanas .</t>
  </si>
  <si>
    <t>DECRETO 2024-2626 [Resolución PR/2024/1453 - Contratación menor de suministros y servicios ] -- Órgano de Contratación -- 29/07/2024</t>
  </si>
  <si>
    <t>B76122290</t>
  </si>
  <si>
    <t>12978/2024</t>
  </si>
  <si>
    <t>Contrato Menor Servicios - Servicio de comidas asistentes a la clausura del Curso en Escuela Infantil San Isidro. Concejalía de Educación 456,89, BAR RESTAURANTE HNOS.GONZALEZ S.L. (B35278548), Servicio de restauración comida fin curso Escuela Infantil San Isidro.</t>
  </si>
  <si>
    <t>-;DECRETO 2024-4439 [Resolución PR/2024/2746 - Contratación menor de suministros y servicios ] -- Órgano de Contratación -- 19/12/2024</t>
  </si>
  <si>
    <t>12979/2024</t>
  </si>
  <si>
    <t>Contrato Menor Servicios - Servicio de Talleres a realizar en la Fiesta de Fin de Curso Escuela Infantil San Isidro. Concejalía de Educación. 1.535,45, Margarita Padilla García (78482166W), Servicio de talleres, juegos y cuenta cuentos fin curso Escuela Infantil San Isidro.</t>
  </si>
  <si>
    <t>DECRETO 2024-2656 [Resolución PR/2024/1477 - Contratación menor de suministros y servicios ] -- Órgano de Contratación -- 31/07/2024</t>
  </si>
  <si>
    <t>12983/2024</t>
  </si>
  <si>
    <t>Contrato Menor Suministros - POR COMPRA DE UNIFORME PARA PERSONAL PFAE GALDAR CUIDA 164,72, CENTRAL UNIFORMES, S.L. (B35111863), 350 AGENCIA DE DESARROLLO LOCAL (AEDL) #, Compra de uniformes para el Equipo Técnico por ser necesario para las salidas formativas con identificación del PFAE GÁLDAR CUIDA, Compra de uniformes para el Equipo Técnico por ser necesario para las salidas formativas con identificación del PFAE GÁLDAR CUIDA, Compra de uniforme para el equipo técnico, por ser necesario para las salidas formativas con identificación del PFAE Gáldar Cuida.</t>
  </si>
  <si>
    <t>DECRETO 2024-3377 [Resolución PR/2024/1938 - Contratación menor de suministros y servicios ] -- Órgano de Contratación -- 14/10/2024</t>
  </si>
  <si>
    <t>13021/2024</t>
  </si>
  <si>
    <t>Contrato Menor Suministros - Se necesita la compra de ropa de trabajo, para el personal de vías y obras. 260,25, CENTRAL UNIFORMES, S.L. (B35111863), 420 VÍAS Y OBRAS-TALLERES MUNICIPALES #, La compra de ropa de trabajo, para el personal de vías y obras.</t>
  </si>
  <si>
    <t>DECRETO 2024-2623 [Resolución PR/2024/1444 - Contratación menor de suministros y servicios ] -- Órgano de Contratación -- 29/07/2024</t>
  </si>
  <si>
    <t>13022/2024</t>
  </si>
  <si>
    <t>DECRETO 2024-2624 [Resolución PR/2024/1445 - Contratación menor de suministros y servicios ] -- Órgano de Contratación -- 29/07/2024</t>
  </si>
  <si>
    <t>13025/2024</t>
  </si>
  <si>
    <t>Contrato Menor Servicios - Servicio de cambio de neumáticos vehículos municipales matrículas  3618LXG  y 2489BHV. Concejalía Parque Móvil 371,83, VEGA NEUMATICOS - DOMINGO VEGA FLEITAS (42801955J), Servicio de cambio de nemáticos de los vehículos municipales con matrícula 3618LXG y 2489BHV</t>
  </si>
  <si>
    <t>DECRETO 2024-2616 [Resolución PR/2024/1452 - Contratación menor de suministros y servicios ] -- Órgano de Contratación -- 29/07/2024</t>
  </si>
  <si>
    <t>13026/2024</t>
  </si>
  <si>
    <t>Contrato Menor Servicios - Por comidas para el grupo de Lucrecia, participantes en las Fiestas de Santiago 2024 - 280,00 €, HOTEL PUERTO DE LAS NIEVES (B76084284), Por comidas para el grupo de Lucrecia, participantes en las Fiestas de Santiago 2024</t>
  </si>
  <si>
    <t>DECRETO 2024-2643 [Resolución PR/2024/1465 - Contratación menor de suministros y servicios ] -- Órgano de Contratación -- 30/07/2024</t>
  </si>
  <si>
    <t>13030/2024</t>
  </si>
  <si>
    <t>Contrato Menor Servicios - Por billetes para el traslado del bailadopres del Hierro para el día 20 de julio con motivo de las Fietas de Santiago 2024 - 2.682,00 €, Viajes Tizziri S.L (B76015486), Por billetes para el traslado del bailadopres del Hierro para el día 20 de julio con motivo de las Fietas de Santiago 2024</t>
  </si>
  <si>
    <t>DECRETO 2024-2580 [Resolución PR/2024/1423 - Contratación menor de suministros y servicios ] -- Órgano de Contratación -- 23/07/2024</t>
  </si>
  <si>
    <t>13033/2024</t>
  </si>
  <si>
    <t>Contrato Menor Suministros - Por compra de espumillones de colores para la decoración de las carrozas de las Fiestas de Santiago 2024 - 239,78 €, ACCESORIOS DE FLORISTERÍA Y JARDIN 2.002, S.L. (B35683911), Por compra de espumillones de colores para la decoración de las carrozas de las Fiestas de Santiago 2024</t>
  </si>
  <si>
    <t>DECRETO 2024-2581 [Resolución PR/2024/1424 - Contratación menor de suministros y servicios ] -- Órgano de Contratación -- 23/07/2024</t>
  </si>
  <si>
    <t>13034/2024</t>
  </si>
  <si>
    <t>Contrato Menor Suministros - Por compra de sprays de colores para las carrozas de las Fiestas de Santiago 2024 - 156,20 €, BOUTIQUE DE LA PINTURA S.L. (B35368836), Por compra de sprays de colores para las carrozas de las Fiestas de Santiago 2024</t>
  </si>
  <si>
    <t>-;-;-;DECRETO 2024-2730 [Resolución PR/2024/1539 - Contratación menor de suministros y servicios ] -- Órgano de Contratación -- 08/08/2024</t>
  </si>
  <si>
    <t>13037/2024</t>
  </si>
  <si>
    <t>Contrato Menor Suministros - Adquisición de nuevas tarjetas  invitación Fiestas Mayores de Santiago 2024 155,69, PEDRO PABLO TACORONTE MENDOZA (78472968G), Adquisición de nuevas tarjetas invitación Fiestas Mayores de Santiago 2024</t>
  </si>
  <si>
    <t>DECRETO 2024-2786 [Resolución PR/2024/1585 - Contratación menor de suministros y servicios ] -- Órgano de Contratación -- 20/08/2024</t>
  </si>
  <si>
    <t>13038/2024</t>
  </si>
  <si>
    <t>Contrato Menor Servicios - Servicio de cambio de neumáticos Vehículo municipal 6157FNL. Concejalía Parque Móvil 205,44, VEGA NEUMATICOS - DOMINGO VEGA FLEITAS (42801955J), Servicio de cambio de nemáticos del vehículo municipal con matrícula 6157FNL</t>
  </si>
  <si>
    <t>-;DECRETO 2024-2675 [Resolución PR/2024/1505 - Contratación menor de suministros y servicios ] -- Órgano de Contratación -- 01/08/2024</t>
  </si>
  <si>
    <t>13055/2024</t>
  </si>
  <si>
    <t>Contrato Menor Servicios - Por servicios de actoraje para el videoclip de la canción 'Espérame en Gáldar' de Braulio 2.942,50, Ants Films SL (B76329028), Por servicios de actoraje para el videoclip de la canción 'Espérame en Gáldar' de Braulio</t>
  </si>
  <si>
    <t>DECRETO 2024-2622 [Resolución PR/2024/1433 - Contratación menor de suministros y servicios ] -- Órgano de Contratación -- 29/07/2024</t>
  </si>
  <si>
    <t>B76329028</t>
  </si>
  <si>
    <t>Ants Films SL</t>
  </si>
  <si>
    <t>13070/2024</t>
  </si>
  <si>
    <t>Contrato Menor Suministros - POR LECTOR DE TARJETAS DE ABONADOS DE LA CIUDAD DEPORTIVA 465,20, INZACARD (B50658863), Por lector de tarjetas de abonados de la Ciudad Deportiva</t>
  </si>
  <si>
    <t>DECRETO 2024-2617 [Resolución PR/2024/1437 - Contratación menor de suministros y servicios ] -- Órgano de Contratación -- 29/07/2024</t>
  </si>
  <si>
    <t>13077/2024</t>
  </si>
  <si>
    <t>DECRETO 2024-2618 [Resolución PR/2024/1436 - Contratación menor de suministros y servicios ] -- Órgano de Contratación -- 29/07/2024</t>
  </si>
  <si>
    <t>13088/2024</t>
  </si>
  <si>
    <t>DECRETO 2024-2619 [Resolución PR/2024/1435 - Contratación menor de suministros y servicios ] -- Órgano de Contratación -- 29/07/2024</t>
  </si>
  <si>
    <t>13091/2024</t>
  </si>
  <si>
    <t>DECRETO 2024-2620 [Resolución PR/2024/1440 - Contratación menor de suministros y servicios ] -- Órgano de Contratación -- 29/07/2024</t>
  </si>
  <si>
    <t>13106/2024</t>
  </si>
  <si>
    <t>Contrato Menor Servicios - Fiesta espuma e hinchable acuático Fiestas Punta de Gáldar. 450,00€, JOEL OSSORIO PEREZ (78519900Q), 800 PARTICIPACIÓN CIUDADANA #, $ horas de fiesta espuma e hinchable acuático intercaladamente, Fiesta infantil (4 horas de fiesta de espuma e hinchables). Fiestas del barrio de Punta de Gáldar.</t>
  </si>
  <si>
    <t>-;DECRETO 2024-2923 [Resolución PR/2024/1717 - Contratación menor de suministros y servicios ] -- Órgano de Contratación -- 10/09/2024</t>
  </si>
  <si>
    <t>13107/2024</t>
  </si>
  <si>
    <t>Contrato Menor Obras - Trabajos varios: ejecución nueva escaleray rehabilitación de parametros en el jardín del CEIP A. Diego Trujillo 5.967,81, Alberto Rodríguez Guillén (42870645W), Demolición de escalera existente , ejecución de nueva escalera de hormigón, rehabilitación de parámetros en jardín del CEIP A. Diego Trujillo</t>
  </si>
  <si>
    <t>DECRETO 2024-2764 [Resolución PR/2024/1564 - Contratación menor de obras] -- Órgano de Contratación -- 13/08/2024</t>
  </si>
  <si>
    <t>42870645W</t>
  </si>
  <si>
    <t>Alberto Rodríguez Guillén</t>
  </si>
  <si>
    <t>13108/2024</t>
  </si>
  <si>
    <t>Contrato Menor Servicios - Por organización del Festival Actúa el día 27 de julio ,dentro de la programación de las Fiesas de Santiago 2024 - 15.943,00 €, SOCIEDAD ESPAÑOLA DE RADIODIFUSIÓN S.L.U (B28016970), Por organización del Festival Actúa el día 27 de julio ,dentro de la programación de las Fiesas de Santiago 2024</t>
  </si>
  <si>
    <t>-;DECRETO 2024-2835 [Resolución PR/2024/1640 - Contratación menor de suministros y servicios ] -- Órgano de Contratación -- 29/08/2024</t>
  </si>
  <si>
    <t>13111/2024</t>
  </si>
  <si>
    <t>Contrato Menor Servicios - Charanga procesión Punta de Gáldar 450,00€, ASOC CHARANGA ARCHIPIELAGO (G76348911), Participación Ciudadana, Charanga que acompaña la procesión de 18 de agosto en el barrio la Punta de Gáldar, Servicio de Charanga para acompañar la procesión de la fiestas de Punta de Gáldar</t>
  </si>
  <si>
    <t>DECRETO 2024-2815 [Resolución PR/2024/1610 - Contratación menor de suministros y servicios ] -- Órgano de Contratación -- 22/08/2024</t>
  </si>
  <si>
    <t>13121/2024</t>
  </si>
  <si>
    <t>Contrato Menor Servicios - CONTRATO MENOR, 535,00, TRANSPORTES BARRERA CHINEA SL (B38280764), 695 MAYOR (Ayuda Domicilio, SPAP, SAPMA), Actividad fina del Programa Envejecimiento Activo, salida de ocio a Tenerife.</t>
  </si>
  <si>
    <t>-;-;DECRETO 2024-2658 [Resolución PR/2024/1487 - Contratación menor de suministros y servicios ] -- Órgano de Contratación -- 31/07/2024</t>
  </si>
  <si>
    <t>B38280764</t>
  </si>
  <si>
    <t>TRANSPORTES BARRERA CHINEA SL</t>
  </si>
  <si>
    <t>13128/2024</t>
  </si>
  <si>
    <t>Contrato Menor Suministros - Se necesita la compra de material, para el vallado de escalera bajada a la guancha. 197,82, MADERAS EL PINO S.L. (B35027143), 420 VÍAS Y OBRAS-TALLERES MUNICIPALES #, L compra de material, para el vallado de escalera bajada a la Guancha.</t>
  </si>
  <si>
    <t>DECRETO 2024-2611 [Resolución PR/2024/1446 - Contratación menor de suministros y servicios ] -- Órgano de Contratación -- 29/07/2024</t>
  </si>
  <si>
    <t>13140/2024</t>
  </si>
  <si>
    <t>Contrato Menor Suministros - Por compra de agua para los diferentes actos de las Fiestas de Santiago 2024 - 180,00 €, SPAR DENIZ DIAZ SLU (B35341387), Por compra de agua para los diferentes actos de las Fiestas de Santiago 2024</t>
  </si>
  <si>
    <t>DECRETO 2024-2621 [Resolución PR/2024/1441 - Contratación menor de suministros y servicios ] -- Órgano de Contratación -- 29/07/2024</t>
  </si>
  <si>
    <t>13200/2024</t>
  </si>
  <si>
    <t>Contrato Menor Servicios - POR REPARACIÓN URGENTE DE LA TUBERÍA DE ABASTACIMIENTO PRINCIPAL DE LA PISCINA MUNICIPAL 1.143,99, SERVI RAIN CANARIAS S.L. (B35506476), Reparación urgente de la tubería de abastecimiento principal de la piscina municipal</t>
  </si>
  <si>
    <t>DECRETO 2024-2883 [Resolución PR/2024/1670 - Contratación menor de suministros y servicios ] -- Órgano de Contratación -- 04/09/2024</t>
  </si>
  <si>
    <t>13201/2024</t>
  </si>
  <si>
    <t>Contrato Menor Servicios - POR SERVICIOS DE SOCORRISMO PARA LA IX TRAVESÍA A NADO PLAYA SARDINA - MEMORIAL FÉLIX SANTIAGO MELIÁN 3.413,30, BEUKERS CRIMAX S.L (B76293737), Por servicios de socorrismo acuático para la IX Travesía a Nado Playa de Sardina - Memorial Félix Santiago Melián 2024</t>
  </si>
  <si>
    <t>DECRETO 2024-2625 [Resolución PR/2024/1449 - Contratación menor de suministros y servicios ] -- Órgano de Contratación -- 29/07/2024</t>
  </si>
  <si>
    <t>13257/2024</t>
  </si>
  <si>
    <t>Contrato Menor Suministros - Presente institucional para dirección general Infraestructura Turística del Gobierno de Canarias 43,75, ROBERTO CARLOS JORGE PADRON (78491797L), 570 TURISMO #, Presente institucional (queso de los Altos de Gáldar) para Dirección General de Infraestructura Turística del Gobierno de Canarias, Entrega al director general de Infraestructura Turística del Gobierno de Canarias de presente institucional</t>
  </si>
  <si>
    <t>DECRETO 2024-2641 [Resolución PR/2024/1455 - Contratación menor de suministros y servicios ] -- Órgano de Contratación -- 30/07/2024</t>
  </si>
  <si>
    <t>13294/2024</t>
  </si>
  <si>
    <t>Contrato Menor Servicios - Servicio de fabricación y montaje de barandilla en la Piscina del Agujero. Concejalía Playas 5.049,97, BORO PEÑA E HIJOS SL (B76241124), Servicio de fabricación y montaje de barandilla en la Piscina del Agujero</t>
  </si>
  <si>
    <t>-;DECRETO 2024-2840 [Resolución PR/2024/1635 - Contratación menor de suministros y servicios ] -- Órgano de Contratación -- 30/08/2024</t>
  </si>
  <si>
    <t>13298/2024</t>
  </si>
  <si>
    <t>Contrato Menor Servicios - Servicios de revisión, mantenimiento y puesta a punto del Grupo Electrógeno del Mercado Municipal. Concejalía de Alumnbrado 552,42, SERVI RAIN CANARIAS S.L. (B35506476), Servicios de revisión, mantenimiento y puesta a punto del Grupo Electrógeno del Mercado Municipal.</t>
  </si>
  <si>
    <t>DECRETO 2024-2680 [Resolución PR/2024/1513 - Contratación menor de suministros y servicios ] -- Órgano de Contratación -- 02/08/2024</t>
  </si>
  <si>
    <t>13300/2024</t>
  </si>
  <si>
    <t>Contrato Menor Servicios - Servicio de reparación avería de agua en vivienda propiedad municipal.  876,36€, SERVI RAIN CANARIAS S.L. (B35506476), Servicio de reparación de avería de agua en vivienda propiedad municipal en Barrial.</t>
  </si>
  <si>
    <t>-;-;DECRETO 2024-2863 [Resolución PR/2024/1659 - Contratación menor de suministros y servicios ] -- Órgano de Contratación -- 02/09/2024</t>
  </si>
  <si>
    <t>13305/2024</t>
  </si>
  <si>
    <t>Contrato Menor Obras - Obras de saneado y arreglo de tuberías recogida pluviales en Mercado Municipal. Concejalía Mercados 3.656,33, Alberto Rodríguez Guillén (42870645W), Saneado y arreglo de tuberías de aguas pluviales en el Mercado Municipal,</t>
  </si>
  <si>
    <t>-;DECRETO 2024-3403 [Resolución PR/2024/1992 - Contratación menor de obras] -- Órgano de Contratación -- 14/10/2024</t>
  </si>
  <si>
    <t>13308/2024</t>
  </si>
  <si>
    <t>Contrato Menor Suministros - Adquisición Quesos de Gáldar detalle constructores pérgola eucalipto rojo en Parque Huertas del Rey. Concejalía Parques y Jardines 362,34, ROBERTO CARLOS JORGE PADRON (78491797L), Adquisición varios Quesos de Gáldar obsequio con motivo de la instalación de la Pergola de Eucalipto Rojo</t>
  </si>
  <si>
    <t>DECRETO 2024-2671 [Resolución PR/2024/1504 - Contratación menor de suministros y servicios ] -- Órgano de Contratación -- 01/08/2024</t>
  </si>
  <si>
    <t>13313/2024</t>
  </si>
  <si>
    <t>Contrato Menor Suministros - Adquisición de material de electricidad para  Concejalía de Alumbrado 1.602,86, INSTALADORA QUINTANA S.A. (A35107325), Adquisición de material electrico.</t>
  </si>
  <si>
    <t>-;DECRETO 2024-2771 [Resolución PR/2024/1565 - Contratación menor de suministros y servicios ] -- Órgano de Contratación -- 14/08/2024</t>
  </si>
  <si>
    <t>13316/2024</t>
  </si>
  <si>
    <t>DECRETO 2024-2667 [Resolución PR/2024/1496 - Contratación menor de suministros y servicios ] -- Órgano de Contratación -- 01/08/2024</t>
  </si>
  <si>
    <t>13318/2024</t>
  </si>
  <si>
    <t>Contrato Menor Servicios - Servicio de impresión y confección de álbum de fotos para las Orlas de Fin de Curso de la Escuela Infantil San Isidro. 338,29, YESSICA DIAZ ROSARIO (78495139A), Servicio de impresión y confección de álbum de fotos, Orlas de Fin de Curso Escuela Infantil San Isidro</t>
  </si>
  <si>
    <t>DECRETO 2024-2666 [Resolución PR/2024/1495 - Contratación menor de suministros y servicios ] -- Órgano de Contratación -- 01/08/2024</t>
  </si>
  <si>
    <t>13319/2024</t>
  </si>
  <si>
    <t>Contrato Menor Suministros - Se necesita la contratación de empresa, para la realización y suministro de estribos de pilaretes como  refuerzo de pared en la calle Tomás Báez. 44,94, PREFABRICADOS DIMAGIL S.L. (B35740125), 420 VÍAS Y OBRAS-TALLERES MUNICIPALES #, La contratación de empresa, para la realización y suministro de estribos de pilaretes como  refuerzo de pared en la calle Tomás Báez.</t>
  </si>
  <si>
    <t>DECRETO 2024-2669 [Resolución PR/2024/1491 - Contratación menor de suministros y servicios ] -- Órgano de Contratación -- 01/08/2024</t>
  </si>
  <si>
    <t>13320/2024</t>
  </si>
  <si>
    <t>Contrato Menor Obras - Obras menores de reparación y mantenimiento en el solarium de Caleta de Arriba. Concejalia de Playas 26.390,55, FRANCISCO PEREZ JORGE (43245399V), Reparación y mantenimiento en el Solarium de Caleta de Arriba.</t>
  </si>
  <si>
    <t>DECRETO 2024-2689 [Resolución PR/2024/1516 - Contratación menor de obras] -- Órgano de Contratación -- 02/08/2024</t>
  </si>
  <si>
    <t>13321/2024</t>
  </si>
  <si>
    <t>Contrato Menor Servicios - POR HORMIGONADO DE ZANJA EN EL APARCAMIENTO DE LA CIUDAD DEPORTIVA 910,41, MONTESDEOCA CASTELLANO 2020 S.L. (B35263094), Por hormigonado de zanja en el aparcamiento de la Ciudad Deportiva</t>
  </si>
  <si>
    <t>DECRETO 2024-2651 [Resolución PR/2024/1473 - Contratación menor de suministros y servicios ] -- Órgano de Contratación -- 31/07/2024</t>
  </si>
  <si>
    <t>13322/2024</t>
  </si>
  <si>
    <t>Contrato Menor Servicios - Se necesita la contratación de empresa, para abrir cimiento y retirada de escombro de muro en Lomo del Palo. 2.996,00, LEOCADIO EUSEBIO RAMOS MORENO (78467557K), 420 VÍAS Y OBRAS-TALLERES MUNICIPALES #, La contratación de empresa, para abrir cimiento y retirada de escombro de muro en Lomo del Palo.</t>
  </si>
  <si>
    <t>DECRETO 2024-2725 [Resolución PR/2024/1536 - Contratación menor de suministros y servicios ] -- Órgano de Contratación -- 07/08/2024</t>
  </si>
  <si>
    <t>13325/2024</t>
  </si>
  <si>
    <t>Contrato Menor Obras - Reparación de la cancha y pretiles del CEIP Manuel Cruz 20.871,12, PINTURAS SUAREZ S.L. (B76122290), Reparación de la cancha y los pretiles de esta en el CEIP Manuel Cruz</t>
  </si>
  <si>
    <t>DECRETO 2024-2703 [Resolución PR/2024/1526 - Contratación menor de obras] -- Órgano de Contratación -- 06/08/2024</t>
  </si>
  <si>
    <t>PINTURAS SUAREZ S.L.</t>
  </si>
  <si>
    <t>13330/2024</t>
  </si>
  <si>
    <t>Contrato Menor Obras - Obra cambio de tensión en el bombeo en El Retamal. 5.248,47, INELCANSA SL (B35452176), Obra cambio de tensión en el bombeo en El Retamal.</t>
  </si>
  <si>
    <t>-;DECRETO 2024-2747 [Resolución PR/2024/1552 - Contratación menor de suministros y servicios ] -- Órgano de Contratación -- 08/08/2024</t>
  </si>
  <si>
    <t>13341/2024</t>
  </si>
  <si>
    <t>Contrato Menor Suministros - Central Uniformes,S.L .PFAE TURISMO 60,24, CENTRAL UNIFORMES, S.L. (B35111863), Adquisición de uniformidad con logos obligatorios para Alumnos Trabajadores con cargo al PFAE Turístico</t>
  </si>
  <si>
    <t>DECRETO 2024-2942 [Resolución PR/2024/1509 - Contratación menor de suministros y servicios ] -- Órgano de Contratación -- 11/09/2024</t>
  </si>
  <si>
    <t>13361/2024</t>
  </si>
  <si>
    <t>Contrato Menor Servicios - Por arreglo de los caballitos de Fuego con motivo de las Fiestas de Santiago 2024 - 1.000,00 €, RUBEN DARIO PEREZ MACIAS (45330376K), Por arreglo de los caballitos de Fuego con motivo de las Fiestas de Santiago 2024</t>
  </si>
  <si>
    <t>-;DECRETO 2024-2738 [Resolución PR/2024/1547 - Contratación menor de suministros y servicios ] -- Órgano de Contratación -- 08/08/2024</t>
  </si>
  <si>
    <t>13363/2024</t>
  </si>
  <si>
    <t>Contrato Menor Suministros - Por compra de agua para los diferentes actos de las Fiestas de Santiago 2024 - 56,60 €, SPAR DENIZ DIAZ SLU (B35341387), Por compra de agua para los diferentes actos de las Fiestas de Santiago 2024</t>
  </si>
  <si>
    <t>-;DECRETO 2024-2734 [Resolución PR/2024/1541 - Contratación menor de suministros y servicios ] -- Órgano de Contratación -- 08/08/2024</t>
  </si>
  <si>
    <t>13365/2024</t>
  </si>
  <si>
    <t>Contrato Menor Suministros - Por compra de diferentes materiales, para el brindis oficial del Día de Santiago el 25 de julio de 2024 - 693,19 €, SPAR DENIZ DIAZ SLU (B35341387), POr compra de diferentes materiales,para el brindis oficial del Día de Santiago el 25 de julio de 2024</t>
  </si>
  <si>
    <t>-;DECRETO 2024-2744 [Resolución PR/2024/1548 - Contratación menor de suministros y servicios ] -- Órgano de Contratación -- 08/08/2024</t>
  </si>
  <si>
    <t>13366/2024</t>
  </si>
  <si>
    <t>Contrato Menor Servicios - Por cena oficial de despedida de la corporación de Calatayud - 590,00 €, LA MARQUESINA GESTION DE RESTAURANTE SL (B76362417), Por cena oficial de despedida de la corporación de Calatayud</t>
  </si>
  <si>
    <t>DECRETO 2024-2655 [Resolución PR/2024/1479 - Contratación menor de suministros y servicios ] -- Órgano de Contratación -- 31/07/2024</t>
  </si>
  <si>
    <t>13368/2024</t>
  </si>
  <si>
    <t>Contrato Menor Servicios - Por actuación de DJ Promaster el día 26 de julio en la Plaza de Santiago, con motivo de las Fiestas de Santiago 2024 - 642,00 €, MANUEL NARANJO SUAREZ (52856338S), Por actuación de DJ Promaster el día 26 de julio en la Plaza de Santiago, con motivo de las Fiestas de Santiago 2024</t>
  </si>
  <si>
    <t>-;DECRETO 2024-2722 [Resolución PR/2024/1529 - Contratación menor de suministros y servicios ] -- Órgano de Contratación -- 07/08/2024</t>
  </si>
  <si>
    <t>13369/2024</t>
  </si>
  <si>
    <t>Contrato Menor Servicios - Por servicios de grua para el traslado de las carretas con motivo de la romería de las Fiestas de Santiago 2024 - 1.328,70 €, GRUAS SEVERO S.L. (B35511799), Por servicios de grua para el traslado de las carretas con motivo de la romería de las Fiestas de Santiago 2024</t>
  </si>
  <si>
    <t>-;DECRETO 2024-2736 [Resolución PR/2024/1543 - Contratación menor de suministros y servicios ] -- Órgano de Contratación -- 08/08/2024</t>
  </si>
  <si>
    <t>13372/2024</t>
  </si>
  <si>
    <t>-;DECRETO 2024-2740 [Resolución PR/2024/1546 - Contratación menor de suministros y servicios ] -- Órgano de Contratación -- 08/08/2024</t>
  </si>
  <si>
    <t>13374/2024</t>
  </si>
  <si>
    <t>-;DECRETO 2024-2739 [Resolución PR/2024/1545 - Contratación menor de suministros y servicios ] -- Órgano de Contratación -- 08/08/2024</t>
  </si>
  <si>
    <t>13375/2024</t>
  </si>
  <si>
    <t>Contrato Menor Servicios - Por instalación electrica  para las carrozas, con motivo de las Fiestas de Santiago 2024 - 535,00 €, INELCANSA SL (B35452176), Por instalación electrica  para las carrozas, con motivo de las Fiestas de Santiago 2024</t>
  </si>
  <si>
    <t>-;DECRETO 2024-2731 [Resolución PR/2024/1537 - Contratación menor de suministros y servicios ] -- Órgano de Contratación -- 08/08/2024</t>
  </si>
  <si>
    <t>13376/2024</t>
  </si>
  <si>
    <t>Contrato Menor Servicios - Por servcios de operador de Dron para la grabación de la Romería de Santiago 2024 - 631,30, AARON MARTIN ARROCHA (42188784E), Por servcios de operador de Dron para la grabación de la Romería de Santiago 2024</t>
  </si>
  <si>
    <t>-;DECRETO 2024-2733 [Resolución PR/2024/1540 - Contratación menor de suministros y servicios ] -- Órgano de Contratación -- 08/08/2024</t>
  </si>
  <si>
    <t>13377/2024</t>
  </si>
  <si>
    <t>Contrato Menor Servicios - Por actuación  del Dj Aithamy en diferentes actos de las Fiestas de Santiago 2024 - 900,00 €, AITHAMY MEDEROS SOSA (21105284R), Por actuación  del Dj Aithamy en diferentes actos de las Fiestas de Santiago 2024</t>
  </si>
  <si>
    <t>-;DECRETO 2024-2737 [Resolución PR/2024/1544 - Contratación menor de suministros y servicios ] -- Órgano de Contratación -- 08/08/2024</t>
  </si>
  <si>
    <t>13379/2024</t>
  </si>
  <si>
    <t>Contrato Menor Servicios - Actuacion de Banda Guiniguada en la rama de Galdar el día 24 de julio con motivo de las Fiestas de Santiago 2024.- 950,00 €, Asociación Cultura Banda de Música Cacuna Guiniguada (G35529015), Actuacion de Banda Guiniguada en la rama de Galdar el día 24 de julio con motivo de las Fiestas de Santiago 2024</t>
  </si>
  <si>
    <t>DECRETO 2024-2829 [Resolución PR/2024/1627 - Contratación menor de suministros y servicios ] -- Órgano de Contratación -- 28/08/2024</t>
  </si>
  <si>
    <t>13380/2024</t>
  </si>
  <si>
    <t>Contrato Menor Suministros - Se necesita la contratación de empresa, para la adquisición de tres vehículos de ocasión para reforzar la flota de vías y obras. 16.039,30, INGENIERIA CANARIAS DE INNOVACION TECNOLOGICA,S.L. (B35711027), 420 VÍAS Y OBRAS-TALLERES MUNICIPALES #, La contratación de empresa, para la adquisición de tres vehículos de ocasión para reforzar la flota de vías y obras.</t>
  </si>
  <si>
    <t>DECRETO 2024-2663 [Resolución PR/2024/1488 - Contratación menor de suministros y servicios ] -- Órgano de Contratación -- 31/07/2024</t>
  </si>
  <si>
    <t>B35711027</t>
  </si>
  <si>
    <t>13383/2024</t>
  </si>
  <si>
    <t>Contrato Menor Servicios - Por almuerzo y cena institucional, con motivo de la visita de la Corporación de Calatayud al municipio - 335,40 €, LA MARQUESINA GESTION DE RESTAURANTE SL (B76362417), Por almuerzo y cena institucional, con motivo de la visita de la Corporación de Calatayud al municipio</t>
  </si>
  <si>
    <t>DECRETO 2024-2665 [Resolución PR/2024/1492 - Contratación menor de suministros y servicios ] -- Órgano de Contratación -- 01/08/2024</t>
  </si>
  <si>
    <t>13392/2024</t>
  </si>
  <si>
    <t>Contrato Menor Servicios - Por alquiler de máquinas elevadoras para el desmontaje de la decoraciónn de las Fiestas de Santiago en la C/ Capitán Quesada - 861,57 €, PROMONZON, S.L. (B35814276), Por alquiler de máquinas elevadoras para el desmontaje de la decoraciónn de las Fiestas de Santiago en la C/ Capitán Quesada</t>
  </si>
  <si>
    <t>-;DECRETO 2024-2732 [Resolución PR/2024/1538 - Contratación menor de suministros y servicios ] -- Órgano de Contratación -- 08/08/2024</t>
  </si>
  <si>
    <t>13408/2024</t>
  </si>
  <si>
    <t>Contrato Menor Suministros - POR MATERIAL DE ELECTRICIDAD PARA SUBSANAR REQUIRIMIENTO DE OCA (INDUSTRIA) EN LA PISCINA MUNICIPAL 2.386,28, DIEXFE, S.L. (B15053952), Por material eléctrico para subsanar OCA (industria) realizada en la Piscina Municipal.</t>
  </si>
  <si>
    <t>DECRETO 2024-2686 [Resolución PR/2024/1520 - Contratación menor de suministros y servicios ] -- Órgano de Contratación -- 02/08/2024</t>
  </si>
  <si>
    <t>13409/2024</t>
  </si>
  <si>
    <t>DECRETO 2024-2857 [Resolución PR/2024/1647 - Contratación menor de suministros y servicios ] -- Órgano de Contratación -- 02/09/2024</t>
  </si>
  <si>
    <t>13428/2024</t>
  </si>
  <si>
    <t>DECRETO 2024-2806 [Resolución PR/2024/1600 - Contratación menor de suministros y servicios ] -- Órgano de Contratación -- 21/08/2024</t>
  </si>
  <si>
    <t>13436/2024</t>
  </si>
  <si>
    <t>Contrato Menor Obras - Obra pintado Estadio de Barrial., PINTURAS SUAREZ S.L. (B76122290), Obra pintado Estadio de Barrial.</t>
  </si>
  <si>
    <t>DECRETO 2024-2953 [Resolución PR/2024/1724 - Contratación menor de obras] -- Órgano de Contratación -- 12/09/2024</t>
  </si>
  <si>
    <t>13440/2024</t>
  </si>
  <si>
    <t>DECRETO 2024-2687 [Resolución PR/2024/1510 - Contratación menor de suministros y servicios ] -- Órgano de Contratación -- 02/08/2024</t>
  </si>
  <si>
    <t>13442/2024</t>
  </si>
  <si>
    <t>Contrato Menor Servicios - NO PROCEDE Servicio de Gestión de residuos varios, mezclados y plásticos. Concejalía Limpieza 1.726,98, MONTAÑA DE ARENA, S.L. (B35355601), Gestión de residuos de plástico, y mezclas varias.</t>
  </si>
  <si>
    <t>DECRETO 2024-2688 [Resolución PR/2024/1522 - Contratación menor de suministros y servicios ] -- Órgano de Contratación -- 02/08/2024</t>
  </si>
  <si>
    <t>13448/2024</t>
  </si>
  <si>
    <t>Contrato Menor Servicios - Servicio de inspección de instalación delectrica en baja tensión de Tanatorio Municipal. Concejalía Cementerio y Tanatorio. 267,50, LABORATORIO DE CERTIFICACIONES VEGA BAJA, S.L.U. (B53449138), Servicio de inspección y certificación de la instalación en Baja Tensión en el Tanatorio Municipal</t>
  </si>
  <si>
    <t>DECRETO 2024-2705 [Resolución PR/2024/1532 - Contratación menor de suministros y servicios ] -- Órgano de Contratación -- 06/08/2024</t>
  </si>
  <si>
    <t>B53449138</t>
  </si>
  <si>
    <t>13449/2024</t>
  </si>
  <si>
    <t>Contrato Menor Servicios - Actuación musical Fiestas Punta de Gáldar. 430,11, Eleazar Matías Ruano (78522361Q), Participación Ciudadana, Actuación musical 17 de agosto, Contrato menor servicio actuación musical 17 de agosto fiestas Punta de Gáldar, Actuación musical 17 de agosto fiestas barrio Punta de Gáldar</t>
  </si>
  <si>
    <t>DECRETO 2024-2704 [Resolución PR/2024/1531 - Contratación menor de suministros y servicios ] -- Órgano de Contratación -- 06/08/2024</t>
  </si>
  <si>
    <t>78522361Q</t>
  </si>
  <si>
    <t>Eleazar Matías Ruano</t>
  </si>
  <si>
    <t>13451/2024</t>
  </si>
  <si>
    <t>Contrato Menor Servicios - Servicio de montaje y desmontaje material Encuentro de Asociaciones. 5.285,80€, FRANCISCO JAVIER LUJAN SUAREZ (42859165E), Participación Ciudadana, Traslado, montaje y desmontaje de material, alquiles de carpas y mesas, y apoyo 3 operarios para la organización del VIII Encuentro de Asociaciones "Juntas Avanzamos", Contrato menor de servicio para montaje, desmontaje, traslado, alquiles de material par la organización VIII Encuentro de Asociaciones "Juntas Avanzamos", Alquiler de carpas y mesas, transporte, montaje y desmontaje de diferentes materiales para la organización del VIII Encuentro de Asociaciones "Juntas Avanzamos".</t>
  </si>
  <si>
    <t>DECRETO 2024-2805 [Resolución PR/2024/1601 - Contratación menor de suministros y servicios ] -- Órgano de Contratación -- 21/08/2024</t>
  </si>
  <si>
    <t>13453/2024</t>
  </si>
  <si>
    <t>DECRETO 2024-2677 [Resolución PR/2024/1515 - Contratación menor de suministros y servicios ] -- Órgano de Contratación -- 02/08/2024</t>
  </si>
  <si>
    <t>13455/2024</t>
  </si>
  <si>
    <t>Contrato Menor Servicios - Actuación musical principal Festival Beñesmer 16-17-18 Agosto 4.066,00, JOSHUA OJEDA BARRERA (54161884N), 152 PATRIMONIO HISTÓRICO #, Actuación musical 17 agosto Festival Beñesmer, “Proyecto Cantos Canarios “ El espectáculo consta de cuatro solistas de primer nivel y ocho músicos que algunos de ellos también interpretarán temas como solistas. Con un repertorio variado, 4 Solistas con solera: Moneiba y Yohana García son hijas del Cantor Abelardo Garcia El Tormento. Simón Artiles es cantante del mítico grupo Los Gofiones. Pablo Días es un Timplista y cantante joven de Tenerife.</t>
  </si>
  <si>
    <t>DECRETO 2024-2813 [Resolución PR/2024/1612 - Contratación menor de suministros y servicios ] -- Órgano de Contratación -- 22/08/2024</t>
  </si>
  <si>
    <t>54161884N</t>
  </si>
  <si>
    <t>JOSHUA OJEDA BARRERA</t>
  </si>
  <si>
    <t>13456/2024</t>
  </si>
  <si>
    <t>Contrato Menor Obras - Obras de preparación de aula para colocación de nuevo pavimento, en Escuela Infantil San Isidro. Concejalia Educación 2.296,08, ARIANA HERNANDEZ SANTANA (44748378S), Obra previa de retirada de anterior pavimento y adecuación del firme en la Escuela Infntil San Isidro</t>
  </si>
  <si>
    <t>-;DECRETO 2024-2803 [Resolución PR/2024/1586 - Contratación menor de obras] -- Órgano de Contratación -- 21/08/2024</t>
  </si>
  <si>
    <t>13466/2024</t>
  </si>
  <si>
    <t>Contrato Menor Servicios - Levantamiento topográfico finalización de obras ZCA San Sebastián. 642,00, JOSE MANUEL GUZMAN BENITEZ (42867144C), Levantamiento topográfico finalización de obras ZCA San Sebastián.</t>
  </si>
  <si>
    <t>DECRETO 2024-2700 [Resolución PR/2024/1524 - Contratación menor de suministros y servicios ] -- Órgano de Contratación -- 05/08/2024</t>
  </si>
  <si>
    <t>42867144C</t>
  </si>
  <si>
    <t>JOSE MANUEL GUZMAN BENITEZ</t>
  </si>
  <si>
    <t>13527/2024</t>
  </si>
  <si>
    <t>Contrato Menor Suministros - Compra de 3 ventiladores para acondicionar las oficinas de ADL 105,00, MAYOLA RIVERO SILVA (52845094H), Compra de 3 ventiladores para acondicionar las oficinas de ADL</t>
  </si>
  <si>
    <t>DECRETO 2024-2702 [Resolución PR/2024/1523 - Contratación menor de suministros y servicios ] -- Órgano de Contratación -- 05/08/2024</t>
  </si>
  <si>
    <t>13594/2024</t>
  </si>
  <si>
    <t>Contrato Menor Servicios - Proceso selección oposicion Policia Local 8.242,08, MARIA ISABEL CAMBRELENG ESCALADA (42860731R), RECURSOS HUMANOS, Proceso de selección oposiciones 3 plazas de policía local</t>
  </si>
  <si>
    <t>-;DECRETO 2024-2958 [Resolución PR/2024/1733 - Contratación menor de suministros y servicios ] -- Órgano de Contratación -- 13/09/2024</t>
  </si>
  <si>
    <t>42860731R</t>
  </si>
  <si>
    <t>MARIA ISABEL CAMBRELENG ESCALADA</t>
  </si>
  <si>
    <t>13598/2024</t>
  </si>
  <si>
    <t>Contrato Menor Servicios - Proceso selección oposicion Policia Local 9.682,08, NURIA SANCHEZ MATEOS (44708634S), Proceso de selección oposiciones policía local</t>
  </si>
  <si>
    <t>DECRETO 2024-2961 [Resolución PR/2024/1734 - Contratación menor de suministros y servicios ] -- Órgano de Contratación -- 13/09/2024</t>
  </si>
  <si>
    <t>44708634S</t>
  </si>
  <si>
    <t>NURIA SANCHEZ MATEOS</t>
  </si>
  <si>
    <t>13599/2024</t>
  </si>
  <si>
    <t>Contrato Menor Servicios - Proceso selección oposicion Policia Local 9.682,08, NURIA PEREZ HIGUERA (51066331Y), Proceso de selección oposiciones policía local</t>
  </si>
  <si>
    <t>DECRETO 2024-2959 [Resolución PR/2024/1735 - Contratación menor de suministros y servicios ] -- Órgano de Contratación -- 13/09/2024</t>
  </si>
  <si>
    <t>51066331Y</t>
  </si>
  <si>
    <t>NURIA PEREZ HIGUERA</t>
  </si>
  <si>
    <t>13600/2024</t>
  </si>
  <si>
    <t>Contrato Menor Servicios - Proceso selección oposicion Policia Local 1.840,40, QUIRON PREVENCION S.L.U. (ESB64076482), Realización de pesaje y tallaje para oposiciones 3 plazas policía local</t>
  </si>
  <si>
    <t>DECRETO 2024-2950 [Resolución PR/2024/1720 - Contratación menor de suministros y servicios ] -- Órgano de Contratación -- 12/09/2024</t>
  </si>
  <si>
    <t>ESB64076482</t>
  </si>
  <si>
    <t>QUIRON PREVENCION S.L.U.</t>
  </si>
  <si>
    <t>13613/2024</t>
  </si>
  <si>
    <t>Contrato Menor Servicios - POR ESTANCIA PARA PARTICIPANTES EN EL I OPEN INTERNACIONAL DE AJEDREZ GALDAR 2024 1.820,00, LA MARQUESINA GESTION DE RESTAURANTE SL (B76362417), Por estancia para participantes en el I TORNEO INTERNACIONAL DE AJEDREZ GÁLDAR 2024</t>
  </si>
  <si>
    <t>DECRETO 2024-2723 [Resolución PR/2024/1535 - Contratación menor de suministros y servicios ] -- Órgano de Contratación -- 07/08/2024</t>
  </si>
  <si>
    <t>13649/2024</t>
  </si>
  <si>
    <t>Contrato Menor Obras - Rehabilitar con morteros , pintura edificio central, pintura gimnasio, pintura dirección y reabilitación de escalera en el CEIP Antonio Padrón . 34.533,43, PINTURAS SUAREZ S.L. (B76122290), La rehabilitación de las fachadas de los tres edificios : edificio central , gimnasio , dirección y la escalera del CEIP Antonio Padrón .</t>
  </si>
  <si>
    <t>DECRETO 2024-2743 [Resolución PR/2024/1550 - Contratación menor de obras] -- Órgano de Contratación -- 08/08/2024</t>
  </si>
  <si>
    <t>13660/2024</t>
  </si>
  <si>
    <t>Contrato Menor Suministros - Se necesita la compra de material, para la fabricación de cortavientos para  los quioscos del cementerio. 1.697,65, MADERAS EL PINO S.L. (B35027143), 420 VÍAS Y OBRAS-TALLERES MUNICIPALES #, La compra de material, para la fabricación de cortavientos para  los quioscos del cementerio.</t>
  </si>
  <si>
    <t>DECRETO 2024-2724 [Resolución PR/2024/1534 - Contratación menor de suministros y servicios ] -- Órgano de Contratación -- 07/08/2024</t>
  </si>
  <si>
    <t>13677/2024</t>
  </si>
  <si>
    <t>Contrato Menor Suministros - POR REPUESTOS PARA VEHÍCULOS DE LA CONCEJALÍA DE DEPORTES 43,00, ALFREDO DELGADO ALONSO (44306186K), Por respuestos para los vehículos de la concejalía de deportes de matrícula GC9143CJ y GC9863BG</t>
  </si>
  <si>
    <t>DECRETO 2024-2720 [Resolución PR/2024/1533 - Contratación menor de suministros y servicios ] -- Órgano de Contratación -- 07/08/2024</t>
  </si>
  <si>
    <t>13688/2024</t>
  </si>
  <si>
    <t>Contrato Menor Servicios - POR REPARACIÓN DE RENAULT KANGOO DE LA CONCEJALÍA 435,33, ALCIDES YERAY CABRERA MORENO (78511384X), Por reparación de la renault kangoo de la concejalía de deportes</t>
  </si>
  <si>
    <t>DECRETO 2024-2756 [Resolución PR/2024/1557 - Contratación menor de suministros y servicios ] -- Órgano de Contratación -- 12/08/2024</t>
  </si>
  <si>
    <t>13690/2024</t>
  </si>
  <si>
    <t>Contrato Menor Servicios - Actividad AstroTour Beñesmer 2024 321,00, ASTROEDUCA SLU (B76202266), Observación astronómica AstroTour relacionada con la celebración del Beñesmer 2024</t>
  </si>
  <si>
    <t>DECRETO 2024-2800 [Resolución PR/2024/1582 - Contratación menor de suministros y servicios ] -- Órgano de Contratación -- 20/08/2024</t>
  </si>
  <si>
    <t>B76202266</t>
  </si>
  <si>
    <t>ASTROEDUCA SLU</t>
  </si>
  <si>
    <t>13718/2024</t>
  </si>
  <si>
    <t>Contrato Menor Servicios - Proceso selección oposicion Policia Local (pruebas físicas) 4.865,83, COL OF DE PROFESORES Y LICENCIADOS DE EDUCACIÓN FÍSICA DE CANARIAS (Q3878004E), RECURSOS HUMANOS, Pago factura para realización de pruebas físicas proceso selectivo de 3 plazas de policía local, Realización pruebas físicas oposiciones tres plazas de policía local</t>
  </si>
  <si>
    <t>DECRETO 2024-2949 [Resolución PR/2024/1721 - Contratación menor de suministros y servicios ] -- Órgano de Contratación -- 12/09/2024</t>
  </si>
  <si>
    <t>Q3878004E</t>
  </si>
  <si>
    <t>13722/2024</t>
  </si>
  <si>
    <t>Contrato Menor Suministros - Hacer y colocar tapa de registro para farola iluminacion pública con chapa galvanizada en la playa de Sardina por hurto 69,55, GONZALEZ MONROY PEDRO FRANCISCO S.L.N.E (B35786862), Hacer y colocar tapa de registro para farola iluminacion pública con chapa galvanizada en la playa de Sardina por hurto., Hacer y colocar tapa de registro para farola iluminación pública con chapa galvanizada.</t>
  </si>
  <si>
    <t>DECRETO 2024-2750 [Resolución PR/2024/1553 - Contratación menor de suministros y servicios ] -- Órgano de Contratación -- 09/08/2024</t>
  </si>
  <si>
    <t>13737/2024</t>
  </si>
  <si>
    <t>Contrato Menor Servicios - POR TRANSPORTE DE PORTERÍAS DESDE F11 BARRIAL A F11 SAN ISIDRO 374,50, DIAZ ALMEIDA S.L. (B35403021), Por transporte de porterías desde el F11 Barrial al F11 San Isidro</t>
  </si>
  <si>
    <t>DECRETO 2024-2783 [Resolución PR/2024/1591 - Contratación menor de suministros y servicios ] -- Órgano de Contratación -- 20/08/2024</t>
  </si>
  <si>
    <t>13739/2024</t>
  </si>
  <si>
    <t>Contrato Menor Servicios - POR TRANSPORTE DE MATERIAL DESDE EL PABELLÓN DE JINÁMAR AL PABALLÓN JUAN VEGA MATEOS 1.018,54, MONTESDEOCA CASTELLANO 2020 S.L. (B35263094), Por transporte de material deportivo del Pabellón de Jinámar al Pabellón Juan Vega Mateos.</t>
  </si>
  <si>
    <t>DECRETO 2024-2748 [Resolución PR/2024/1551 - Contratación menor de suministros y servicios ] -- Órgano de Contratación -- 08/08/2024</t>
  </si>
  <si>
    <t>13740/2024</t>
  </si>
  <si>
    <t>DECRETO 2024-2861 [Resolución PR/2024/1654 - Contratación menor de suministros y servicios ] -- Órgano de Contratación -- 02/09/2024</t>
  </si>
  <si>
    <t>13746/2024</t>
  </si>
  <si>
    <t>Contrato Menor Servicios - Sesión cuenta cuentos infantiles Beñesmer 17 agosto 200,00, Yudeyna Santana Sánchez (42204746E), 152 PATRIMONIO HISTÓRICO #, Sesión cuenta cuentos infantiles Beñesmer 17 agosto 2024, Sesión cuenta cuentos infantiles Beñesmer. Actividad incluida en los actos del Festival Beñesmer 2024 que se celebra en El Agujero (Gáldar) del 16 al 18 de agosto</t>
  </si>
  <si>
    <t>-;DECRETO 2024-2794 [Resolución PR/2024/1597 - Contratación menor de suministros y servicios ] -- Órgano de Contratación -- 20/08/2024</t>
  </si>
  <si>
    <t>42204746E</t>
  </si>
  <si>
    <t>Yudeyna Santana Sánchez</t>
  </si>
  <si>
    <t>13779/2024</t>
  </si>
  <si>
    <t>-;DECRETO 2024-2845 [Resolución PR/2024/1643 - Contratación menor de suministros y servicios ] -- Órgano de Contratación -- 30/08/2024</t>
  </si>
  <si>
    <t>13780/2024</t>
  </si>
  <si>
    <t>Contrato Menor Servicios - Se necesita la contratación de empresa, para la limpieza y desbroce del camino de la rama en Juncalillo. 1.016,50, LEOCADIO EUSEBIO RAMOS MORENO (78467557K), 420 VÍAS Y OBRAS-TALLERES MUNICIPALES #, La contratación de empresa, para la limpieza y desbroce del camino de la rama en Juncalillo.</t>
  </si>
  <si>
    <t>DECRETO 2024-2790 [Resolución PR/2024/1573 - Contratación menor de suministros y servicios ] -- Órgano de Contratación -- 20/08/2024</t>
  </si>
  <si>
    <t>13781/2024</t>
  </si>
  <si>
    <t>Contrato Menor Servicios - Visita guiada a yacimiento arqueológico de La Guancha 17 agosto 192,60, TIBICENA ARQUEOLOGIA Y PATRIMONIO SL (B35859164), 152 PATRIMONIO HISTÓRICO #, Visita guiada a yacimiento arqueológico de La Guancha 17 agosto., Visita guiada a yacimiento arqueológico de La Guancha 17 agosto. Actividad incluida en los actos del Festival Beñesmer 2024 que se celebra en El Agujero (Gáldar) del 16 al 18 de agosto</t>
  </si>
  <si>
    <t>DECRETO 2024-2844 [Resolución PR/2024/1639 - Contratación menor de suministros y servicios ] -- Órgano de Contratación -- 30/08/2024</t>
  </si>
  <si>
    <t>B35859164</t>
  </si>
  <si>
    <t>TIBICENA ARQUEOLOGIA Y PATRIMONIO SL</t>
  </si>
  <si>
    <t>13782/2024</t>
  </si>
  <si>
    <t>Contrato Menor Servicios - Por servicios de transporte para el traslado de diferentes artistas durante la celebración de las Fiestas de Santiago 2024 - 423,00 €, VICTOR DANIEL SUAREZ VEGA (78488178B), Por servicios de transporte para el traslado de diferentes artistas durante la celebración de las Fiestas de Santiago 2024</t>
  </si>
  <si>
    <t>DECRETO 2024-2751 [Resolución PR/2024/1554 - Contratación menor de suministros y servicios ] -- Órgano de Contratación -- 09/08/2024</t>
  </si>
  <si>
    <t>13799/2024</t>
  </si>
  <si>
    <t>Contrato Menor Servicios - Servicio iluminación y sonido Beñesmer 2024 3.359,80, GALGUISERV S.L. (B76213677), 152 PATRIMONIO HISTÓRICO #, Servicio de sonido video e iluminación para los días16 y 17 de agosto en el Agujero, conciertos, música ambiente, documentales y charlas., Servicio de sonido video e iluminación para los dias 16 y 17 de agosto en el Agujero, conciertos, música ambiente, documentales y charlas.</t>
  </si>
  <si>
    <t>-;-;DECRETO 2024-4062 [Resolución PR/2024/2499 - Contratación menor de suministros y servicios ] -- Órgano de Contratación -- 22/11/2024</t>
  </si>
  <si>
    <t>13842/2024</t>
  </si>
  <si>
    <t>Contrato Menor Suministros - Estructura desfibrilador para playa de Caleta Arriba. 845,30€, ALUMINIOS ALONSO (B35887801), Participación ciudadana, Estructura para desfribilador Caleta de Arriba, Estructura para desfibrilador Caleta de Arriba</t>
  </si>
  <si>
    <t>DECRETO 2024-2792 [Resolución PR/2024/1599 - Contratación menor de suministros y servicios ] -- Órgano de Contratación -- 20/08/2024</t>
  </si>
  <si>
    <t>13844/2024</t>
  </si>
  <si>
    <t>Contrato Menor Servicios - Carpas Beñesmer 2024 - El Agujero del 16 al 18 agosto 6.794,50, FRANCISCO JAVIER LUJAN SUAREZ (42859165E), 152 PATRIMONIO HISTÓRICO #, Alquiler, transporte y montaje de carpas, mesas y sillas Beñesmer 2024 - El Agujero del 16 al 18 agosto, Alquiler, montaje y desmontaje mobiliario Sillas 200 Mesas 30 Carpas de 3x3 30 Carpas jaimas de 5x5 3 Carpa de 10x10 1, La oferta elegida es la más favorable., Transporte, montaje y desmontaje de mobiliario desde el día 14 de agosto 2024 al 18 de agosto del 2024 en El Agujero de Gáldar. Sillas 200,00 Mesas 30,00   Carpas de 3x3 30,00   Carpas jaimas de 5x5 3,00  Carpa de 10x10 1,00</t>
  </si>
  <si>
    <t>DECRETO 2024-2793 [Resolución PR/2024/1581 - Contratación menor de suministros y servicios ] -- Órgano de Contratación -- 20/08/2024</t>
  </si>
  <si>
    <t>13846/2024</t>
  </si>
  <si>
    <t>Contrato Menor Servicios - Protecciones en todas las columnas del centro ,forrandolas en el CEIP Sardina del Norte 8.645,82, MANUEL FRANCISCO PEREZ LORENZO (42784505C), Se van a poner protecciones en todas las columnas del centro , como medida de protección para el alumnado en el CEIP Sardina del Norte .</t>
  </si>
  <si>
    <t>DECRETO 2024-2758 [Resolución PR/2024/1556 - Contratación menor de suministros y servicios ] -- Órgano de Contratación -- 12/08/2024</t>
  </si>
  <si>
    <t>42784505C</t>
  </si>
  <si>
    <t>MANUEL FRANCISCO PEREZ LORENZO</t>
  </si>
  <si>
    <t>13867/2024</t>
  </si>
  <si>
    <t>DECRETO 2024-2757 [Resolución PR/2024/1555 - Contratación menor de suministros y servicios ] -- Órgano de Contratación -- 12/08/2024</t>
  </si>
  <si>
    <t>13916/2024</t>
  </si>
  <si>
    <t>Contrato Menor Servicios - POR SERVICIOS DE TRANSPORTE DE MATERIAL 556,20, ARGELIO NICOLAS FLORES RAMOS (42825975K), Por servicios de transporte de material</t>
  </si>
  <si>
    <t>DECRETO 2024-2765 [Resolución PR/2024/1561 - Contratación menor de suministros y servicios ] -- Órgano de Contratación -- 13/08/2024</t>
  </si>
  <si>
    <t>13932/2024</t>
  </si>
  <si>
    <t>Contrato Menor Servicios - INSTALACION ELECTRICA BEÑESMER 2024 5.159,74, INELCANSA SL (B35452176), 152 PATRIMONIO HISTÓRICO #, INSTALACION ELECTRICA BEÑESMER 2024, INSTALACION ELECTRICA BEÑESMER 2024 a celebrar en la plaza Mr. Leacock en el Agujero del 16 al 18 de agosto</t>
  </si>
  <si>
    <t>DECRETO 2024-2798 [Resolución PR/2024/1576 - Contratación menor de suministros y servicios ] -- Órgano de Contratación -- 20/08/2024</t>
  </si>
  <si>
    <t>13934/2024</t>
  </si>
  <si>
    <t>Contrato Menor Servicios - Concierto y taller Ínsula en el Beñesmer 24 1.177,00, Meraki Inserción y empleo SLU (B01899863), 152 PATRIMONIO HISTÓRICO #, Concierto y Taller Ínsula a celebrar el sábado 17 de agosto con motivo del Festival Beñesmer 24 en El Agujero, Concierto y Taller Ínsula a celebrar el sábado 17 de agosto con motivo del Festival Beñesmer 24 en El Agujero</t>
  </si>
  <si>
    <t>-;DECRETO 2024-2811 [Resolución PR/2024/1606 - Contratación menor de suministros y servicios ] -- Órgano de Contratación -- 22/08/2024</t>
  </si>
  <si>
    <t>B01899863</t>
  </si>
  <si>
    <t>Meraki Inserción y empleo SLU</t>
  </si>
  <si>
    <t>13952/2024</t>
  </si>
  <si>
    <t>Contrato Menor Servicios - Se necesita la contratación de transporte grúa, para traslado de piezas de hormigón de San Isidro a La Guancha y viceversa. 338,12, GONZALO DIAZ E HIJOS S.L. (B35888924), 420 VÍAS Y OBRAS-TALLERES MUNICIPALES #, La contratación de transporte grúa, para traslado de piezas de hormigón de San Isidro a La Guancha y viceversa.</t>
  </si>
  <si>
    <t>DECRETO 2024-2767 [Resolución PR/2024/1560 - Contratación menor de suministros y servicios ] -- Órgano de Contratación -- 13/08/2024</t>
  </si>
  <si>
    <t>GONZALO DIAZ E HIJOS S.L.</t>
  </si>
  <si>
    <t>13963/2024</t>
  </si>
  <si>
    <t>Contrato Menor Suministros - Adquisición de material de fontanería para reparación de varias averías en jardines municipales. Concejalía Parques y Jardines 74,03, ALEJANDRO ANTONIO MONZON BOLAÑOS (43290965C), Adquisición de material de fontanería, riego parterres subida cementerio.</t>
  </si>
  <si>
    <t>DECRETO 2024-2774 [Resolución PR/2024/1567 - Contratación menor de suministros y servicios ] -- Órgano de Contratación -- 14/08/2024</t>
  </si>
  <si>
    <t>13967/2024</t>
  </si>
  <si>
    <t>Contrato Menor Suministros - POR COMPRA DE ANDAMIO HOMOLOGADO PARA LOS TRABAJOS DE MANTENIMIENTO DE LA CONCEJALÍA DE DEPORTES 2.639,69, Comercial Insular de Maquinaria s.l. (B35079581), Por la compra de un andamio homologado</t>
  </si>
  <si>
    <t>-;DECRETO 2024-3285 [Resolución PR/2024/1895 - Contratación menor de suministros y servicios ] -- Órgano de Contratación -- 08/10/2024</t>
  </si>
  <si>
    <t>B35079581</t>
  </si>
  <si>
    <t>Comercial Insular de Maquinaria s.l.</t>
  </si>
  <si>
    <t>13969/2024</t>
  </si>
  <si>
    <t>Contrato Menor Servicios - POR ALQUILER DE ANDAMIO HOMOLOGADO PARA REPARACIÓN DE RED PARABALONES DEL CAMPO DE F11 DE LA CIUDAD DEPORTIVA 481,50, ALCOIMA S.L.                                                 (B35229095), Por alquiler de andamio homologado para reparación de las redes parabalones del Campo de F11 de la Ciudad Deportiva</t>
  </si>
  <si>
    <t>DECRETO 2024-2766 [Resolución PR/2024/1563 - Contratación menor de suministros y servicios ] -- Órgano de Contratación -- 13/08/2024</t>
  </si>
  <si>
    <t>13970/2024</t>
  </si>
  <si>
    <t>Contrato Menor Suministros - Adquisición de productos congelados de alimentación para comedor Guardería Infantil San Isidro. Concejalia Educación. 594,09, FRIGONORTE S.L. (B35095264), Adquisición de productos congelados de alimentación para comedor Guardería Infantil San Isidro.</t>
  </si>
  <si>
    <t>-;DECRETO 2024-2842 [Resolución PR/2024/1636 - Contratación menor de suministros y servicios ] -- Órgano de Contratación -- 30/08/2024</t>
  </si>
  <si>
    <t>13972/2024</t>
  </si>
  <si>
    <t>Contrato Menor Suministros - Productos para desayuno equipo lucha  Beñesmer 24 29,28, SPAR DENIZ DIAZ SLU (B35341387), 152 PATRIMONIO HISTÓRICO #, Productos para desayuno equipo lucha Beñesmer 24 29€ 5 NECTAR JUVER DISFRUTA MELOCOTON 200ML 5 NECTAR LIBBYS PERA/PIÑA BR.200ML 2 NAPOLITANA SPAR RELLENA CHOCO.320 GR. 2 MAGDALENAS SPAR REDONDA 615GR. 2 CROISSANTS SPAR BOLSA 400GR, Productos desayuno equipo lucha Beñesmer 24 NECTAR JUVER DISFRUTA MELOCOTON 200ML 5 NECTAR LIBBYS PERA/PIÑA BR.200ML 5 NAPOLITANA SPAR RELLENA CHOCO.320 GR. 2 MAGDALENAS SPAR REDONDA 615GR. 2 CROISSANTS SPAR BOLSA 400GR 2</t>
  </si>
  <si>
    <t>DECRETO 2024-2802 [Resolución PR/2024/1579 - Contratación menor de suministros y servicios ] -- Órgano de Contratación -- 20/08/2024</t>
  </si>
  <si>
    <t>13974/2024</t>
  </si>
  <si>
    <t>Contrato Menor Servicios - Servicio desmontaje, transporte y volver a montar farolas para escenario en Plaza de Santiago. Conejalía Alumbrado 171,20, DIAZ ALMEIDA S.L. (B35403021), Servicio desmontaje, transporte y volver a montar farolas para escenario en Plaza de Santiago.</t>
  </si>
  <si>
    <t>DECRETO 2024-2797 [Resolución PR/2024/1595 - Contratación menor de suministros y servicios ] -- Órgano de Contratación -- 20/08/2024</t>
  </si>
  <si>
    <t>13975/2024</t>
  </si>
  <si>
    <t>Contrato Menor Servicios - Se necesita la contratación de empresa, para la limpieza del canal de recogida de pluviales en la Zona Industrial de San Isidro. 4.940,40, MONTESDEOCA CASTELLANO 2020 S.L. (B35263094), 420 VÍAS Y OBRAS-TALLERES MUNICIPALES #, La contratación de empresa, para la limpieza del canal de recogida de pluviales en la Zona Industrial de San Isidro.</t>
  </si>
  <si>
    <t>DECRETO 2024-2788 [Resolución PR/2024/1574 - Contratación menor de suministros y servicios ] -- Órgano de Contratación -- 20/08/2024</t>
  </si>
  <si>
    <t>13978/2024</t>
  </si>
  <si>
    <t>Contrato Menor Servicios - Servicios para el acondicionamiento de terreno municipal para colocación de contenedor. Concejalía Limpieza 1.545,00, ARGELIO NICOLAS FLORES RAMOS (42825975K), Acondicionamiento de terreno municipal para colocación de contenedor. Concejalía Limpieza</t>
  </si>
  <si>
    <t>-;DECRETO 2024-3556 [Resolución PR/2024/2110 - Contratación menor de suministros y servicios ] -- Órgano de Contratación -- 24/10/2024</t>
  </si>
  <si>
    <t>13980/2024</t>
  </si>
  <si>
    <t>Contrato Menor Servicios - Servico de transporte de hojas de palmera. Concejalía Parques y Jardines 92,70, DIAZ ALMEIDA S.L. (B35403021), Servicio de transporte de hojas de palmera.</t>
  </si>
  <si>
    <t>DECRETO 2024-2795 [Resolución PR/2024/1589 - Contratación menor de suministros y servicios ] -- Órgano de Contratación -- 20/08/2024</t>
  </si>
  <si>
    <t>13982/2024</t>
  </si>
  <si>
    <t>Contrato Menor Suministros - Agua para participantes Beñesmer 24  74,64€, AGUACANA S.A. (A35075183), 152 PATRIMONIO HISTÓRICO #, Agua para participantes Beñesmer 24, Agua para participantes Beñesmer 24 que se celebrará en El Agujero del 16 al 18 agosto</t>
  </si>
  <si>
    <t>DECRETO 2024-2843 [Resolución PR/2024/1637 - Contratación menor de suministros y servicios ] -- Órgano de Contratación -- 30/08/2024</t>
  </si>
  <si>
    <t>13983/2024</t>
  </si>
  <si>
    <t>Contrato Menor Suministros - Se necesita la compra de material, para la sustitución de barandilla bajada del Agujero. 4.494,71, MADERAS EL PINO S.L. (B35027143), 420 VÍAS Y OBRAS-TALLERES MUNICIPALES #, La compra de material, para la sustitución de barandilla bajada del Agujero.</t>
  </si>
  <si>
    <t>DECRETO 2024-2772 [Resolución PR/2024/1566 - Contratación menor de suministros y servicios ] -- Órgano de Contratación -- 14/08/2024</t>
  </si>
  <si>
    <t>13985/2024</t>
  </si>
  <si>
    <t>Contrato Menor Servicios - Alquiler mesas y bancos para Beñesmer 24  576,50€, LOYPE ANIMACION,OCIO Y TIEMPO LIBRE S.L.U.                   (B35594316), 152 PATRIMONIO HISTÓRICO #, Alquiler mesas, bancos y transporte para el Beñesmer 24, alquiler y transporte de 10 mesas y 20 bancos de madera para el Beñesmer 24</t>
  </si>
  <si>
    <t>DECRETO 2024-2799 [Resolución PR/2024/1578 - Contratación menor de suministros y servicios ] -- Órgano de Contratación -- 20/08/2024</t>
  </si>
  <si>
    <t>B35594316</t>
  </si>
  <si>
    <t>OCIO Y TIEMPO LIBRE S.L.U.</t>
  </si>
  <si>
    <t>13986/2024</t>
  </si>
  <si>
    <t>Contrato Menor Servicios - Sevicio de destrucción de documentación de Oficina Técnica. Concejalía Urbanismo 3.211,82, DESTRUCCION DE ARCHIVOS CANARIAS SL (B76015841), Destrucción de archivos antiguos de la Oficina Técnica</t>
  </si>
  <si>
    <t>DECRETO 2024-2814 [Resolución PR/2024/1611 - Contratación menor de suministros y servicios ] -- Órgano de Contratación -- 22/08/2024</t>
  </si>
  <si>
    <t>B76015841</t>
  </si>
  <si>
    <t>DESTRUCCION DE ARCHIVOS CANARIAS SL</t>
  </si>
  <si>
    <t>13987/2024</t>
  </si>
  <si>
    <t>Contrato Menor Servicios - Servicio de transporte de poda al Ecoparque Norte. Concejalía Parques y Jardines 370,80, DIAZ ALMEIDA S.L. (B35403021), Servicio de transporte de poda al Ecoparque Norte.</t>
  </si>
  <si>
    <t>DECRETO 2024-2801 [Resolución PR/2024/1590 - Contratación menor de suministros y servicios ] -- Órgano de Contratación -- 20/08/2024</t>
  </si>
  <si>
    <t>13988/2024</t>
  </si>
  <si>
    <t>Contrato Menor Servicios - Se necesita la contratación de empresa, para alquiler de carretilla elevadora en sustitución de la nuestra mientras se repara. 536,67, REPMAN CARRETILLAS, S.L. (B76256536), 420 VÍAS Y OBRAS-TALLERES MUNICIPALES #, La contratación de empresa, para alquiler de carretilla elevadora en sustitución de la nuestra mientras se repara.</t>
  </si>
  <si>
    <t>DECRETO 2024-2773 [Resolución PR/2024/1569 - Contratación menor de suministros y servicios ] -- Órgano de Contratación -- 14/08/2024</t>
  </si>
  <si>
    <t>13992/2024</t>
  </si>
  <si>
    <t>Contrato Menor Suministros - Se necesita la compra de andamio de obra, para su utilización en la concejalía de vías y obras. 2.199,97, MATERIALES DE CONSTRUCCIÓN GIL CHINEA SL (B35325653), 420 VÍAS Y OBRAS-TALLERES MUNICIPALES #, La compra de andamio de obra, para su utilización en la concejalía de vías y obras.</t>
  </si>
  <si>
    <t>-;DECRETO 2024-3144 [Resolución PR/2024/1809 - Contratación menor de suministros y servicios ] -- Órgano de Contratación -- 27/09/2024</t>
  </si>
  <si>
    <t>14022/2024</t>
  </si>
  <si>
    <t>Contrato Menor Suministros - Vinilos para señales playas 28,89€, YESSICA DIAZ ROSARIO (78495139A), 570 TURISMO #, vinilos para señales en las playas, 10 Vinilos para realizar correcciones temporales en las señales instaladas en las playas del municipio</t>
  </si>
  <si>
    <t>DECRETO 2024-2787 [Resolución PR/2024/1577 - Contratación menor de suministros y servicios ] -- Órgano de Contratación -- 20/08/2024</t>
  </si>
  <si>
    <t>14033/2024</t>
  </si>
  <si>
    <t>Contrato Menor Servicios - Servicio de transporte con grúa y colocación en solar municipal de contenedor de 12 metros. Concejalía Limpieza 2.523,50, ARGELIO NICOLAS FLORES RAMOS (42825975K), Servicio de transporte con grúa y colocación en solar municipal de contenedor de 12 metros.</t>
  </si>
  <si>
    <t>-;DECRETO 2024-2940 [Resolución PR/2024/1709 - Contratación menor de suministros y servicios ] -- Órgano de Contratación -- 11/09/2024</t>
  </si>
  <si>
    <t>14035/2024</t>
  </si>
  <si>
    <t>Contrato Menor Servicios - Servicios varios de  transportes con grúa para arreglos en varios jardines municipales. Concejalía Parques y Jardines 636,30, DIAZ ALMEIDA S.L. (B35403021), Servicios varios de transportes con grúa para arreglos en varios jardines municipales</t>
  </si>
  <si>
    <t>DECRETO 2024-2796 [Resolución PR/2024/1588 - Contratación menor de suministros y servicios ] -- Órgano de Contratación -- 20/08/2024</t>
  </si>
  <si>
    <t>14141/2024</t>
  </si>
  <si>
    <t>Contrato Menor Obras - Obra menor de acondicionamiento de la rampas accesibilidad en Playa de Sardina. Concejalía de Playas 1.872,50, AMJ CONSIR SL (B35809581), Obra menor de acodicionamiento de rampas de accesibilidad en la Playa de Sardina.</t>
  </si>
  <si>
    <t>DECRETO 2024-2812 [Resolución PR/2024/1604 - Contratación menor de obras] -- Órgano de Contratación -- 22/08/2024</t>
  </si>
  <si>
    <t>14142/2024</t>
  </si>
  <si>
    <t>Contrato Menor Suministros - Adquisición de material electrico para varias reparaciones en Oficinas Municipales. Concejalía Alumbrado 84,64, INSTALADORA QUINTANA S.A. (A35107325), Adquisición de material de electricidad para reparaciones en oficinas municipales.</t>
  </si>
  <si>
    <t>DECRETO 2024-2782 [Resolución PR/2024/1593 - Contratación menor de suministros y servicios ] -- Órgano de Contratación -- 20/08/2024</t>
  </si>
  <si>
    <t>14197/2024</t>
  </si>
  <si>
    <t>Contrato Menor Servicios - Servicio de redacción del proyecto de la cantera del Lomo IV como auditorio al aire libre. Concejalía Urbanismo 15.900,00, MARIA DE LAS NIEVES MORENO MEDINA (45759472Y), Redacción del proyecto de la cantera del Lomo IV como auditorio al aire libre a financiar con subvención del Cabildo.</t>
  </si>
  <si>
    <t>DECRETO 2024-2821 [Resolución PR/2024/1616 - Contratación menor de suministros y servicios ] -- Órgano de Contratación -- 23/08/2024</t>
  </si>
  <si>
    <t>45759472Y</t>
  </si>
  <si>
    <t>MARIA DE LAS NIEVES MORENO MEDINA</t>
  </si>
  <si>
    <t>14223/2024</t>
  </si>
  <si>
    <t>Contrato Menor Obras - Se necesita la contratación de empresa, para el asfaltado del aparcamiento de la Furnia. 42.747,14, CONSTRUCCIONES Y ASFALTADOS,S.L. (B35031418), 420 VÍAS Y OBRAS-TALLERES MUNICIPALES #, La contratación de empresa, para el asfaltado del aparcamiento de la Furnia.</t>
  </si>
  <si>
    <t>DECRETO 2024-3016 [Resolución PR/2024/1758 - Contratación menor de obras] -- Órgano de Contratación -- 19/09/2024</t>
  </si>
  <si>
    <t>14224/2024</t>
  </si>
  <si>
    <t>Contrato Menor Servicios - Servicio de instalación eléctrica en Plaza de Majadillas. Concejalía Alumbrado 10.543,66, INELCANSA SL (B35452176), Instalación electrica en Plaza de Majadillas.</t>
  </si>
  <si>
    <t>DECRETO 2024-2804 [Resolución PR/2024/1602 - Contratación menor de suministros y servicios ] -- Órgano de Contratación -- 21/08/2024</t>
  </si>
  <si>
    <t>14226/2024</t>
  </si>
  <si>
    <t>Contrato Menor Obras - Obra de relleno y acondicionamiento del muro de Playa de Sardina por desprendimientos. Concejalía Playas 3.928,13, MONTESDEOCA CASTELLANO 2020 S.L. (B35263094), Obra relleno y acondicionamiento muro Playa Sardina</t>
  </si>
  <si>
    <t>-;DECRETO 2024-2831 [Resolución PR/2024/1633 - Contratación menor de obras] -- Órgano de Contratación -- 28/08/2024</t>
  </si>
  <si>
    <t>14228/2024</t>
  </si>
  <si>
    <t>Contrato Menor Suministros - Adquisición material electricidad para reparaciones en Oficinas Municipales. Concejalía Alumbrado 41,39, INSTALADORA QUINTANA S.A. (A35107325), Adquisición material electricidad para reparaciones en Oficinas Municipales.</t>
  </si>
  <si>
    <t>DECRETO 2024-2809 [Resolución PR/2024/1603 - Contratación menor de suministros y servicios ] -- Órgano de Contratación -- 21/08/2024</t>
  </si>
  <si>
    <t>14246/2024</t>
  </si>
  <si>
    <t>Contrato Menor Suministros - Se necesita la compra de material, para la reparación de la plaza de Fagajesto. 195,15, MEDIFONSA HIERROS COMERCIALES (A35009992), 420 VÍAS Y OBRAS-TALLERES MUNICIPALES #, La compra de material, para la reparación de la plaza de Fagajesto.</t>
  </si>
  <si>
    <t>DECRETO 2024-2810 [Resolución PR/2024/1605 - Contratación menor de suministros y servicios ] -- Órgano de Contratación -- 22/08/2024</t>
  </si>
  <si>
    <t>14296/2024</t>
  </si>
  <si>
    <t>Contrato Menor Servicios - REDACCION LIBRO DE EDIFICIO OBRA IES DE 22 UNIDADES + 3 AULAS CICLO FORMATIVO 3.477,50, JOSÉ FRANCISCO MENDOZA GÓMEZ (42799189F), 400 URBANISMO / OFICINA TÉCNICA (Administración) #, REDACCION LIBRO DE EDIFICIO OBRA IES DE 22 UNIDADES + 3 AULAS CICLO FORMATIVO, REDACCION LIBRO DE EDIFICIO OBRA IES DE 22 UNIDADES + 3 AULAS DE CICLOS FORMATIVOS  IES AGALDAR.</t>
  </si>
  <si>
    <t>-;DECRETO 2024-2983 [Resolución PR/2024/1747 - Contratación menor de suministros y servicios ] -- Órgano de Contratación -- 17/09/2024</t>
  </si>
  <si>
    <t>42799189F</t>
  </si>
  <si>
    <t>JOSÉ FRANCISCO MENDOZA GÓMEZ</t>
  </si>
  <si>
    <t>14324/2024</t>
  </si>
  <si>
    <t>Contrato Menor Servicios - Exorno floral y preparación del trono de Ntra. Sra. del Carmen. Fiestas de la Punta de Gáldar. 275,00 €, RUBEN DARIO PEREZ MACIAS (45330376K), 800 PARTICIPACIÓN CIUDADANA #, Exorno floral y preparación del trono de Ntra. Sra. del Carmen de la Punta de Gáldar, Exorno floral y preparación del trono de Ntra. Sra. del Carmen  para las Fiestas del barrio de la Punta de Gáldar, Exorno floral y preparación del trono de  Ntra. Sra. del Carmen para la procesión de las Fiestas de la Punta de Gáldar</t>
  </si>
  <si>
    <t>DECRETO 2024-2820 [Resolución PR/2024/1618 - Contratación menor de suministros y servicios ] -- Órgano de Contratación -- 23/08/2024</t>
  </si>
  <si>
    <t>14325/2024</t>
  </si>
  <si>
    <t>Contrato Menor Obras - Obra civil e intalación eléctrica instalación cargador vehículos eléctricos en Playa del Agujero. 15.691,69, INELCANSA SL (B35452176), Obra civil e instalación eléctrica para la colocación en la Playa del Agujero de un Cargador para Vehículos Eléctricos.</t>
  </si>
  <si>
    <t>DECRETO 2024-2852 [Resolución PR/2024/1624 - Contratación menor de obras] -- Órgano de Contratación -- 02/09/2024</t>
  </si>
  <si>
    <t>14329/2024</t>
  </si>
  <si>
    <t>Contrato Menor Servicios - Servicio de confección de stores para ventanas de la  Escuela Infantil San Isidro. Concejalía Educación 1.052,00, ESTHER MONZON SANTANA (42841354J), Confección de stores para ventanas en Escuela Infantil San Isidro</t>
  </si>
  <si>
    <t>DECRETO 2024-2816 [Resolución PR/2024/1615 - Contratación menor de suministros y servicios ] -- Órgano de Contratación -- 22/08/2024</t>
  </si>
  <si>
    <t>14333/2024</t>
  </si>
  <si>
    <t>Contrato Menor Servicios - Por asistencia técnica externa para redacción de pliegos para licitación de la Escuela Municipal de Música de Gáldar 1.605,00, NUEVOS TIEMPOS CONSULTORES SL (B47742143), Por asistencia técnica externa para redacción de pliegos para licitación de la Escuela Municipal de Música de Gáldar</t>
  </si>
  <si>
    <t>DECRETO 2024-2819 [Resolución PR/2024/1617 - Contratación menor de suministros y servicios ] -- Órgano de Contratación -- 23/08/2024</t>
  </si>
  <si>
    <t>14349/2024</t>
  </si>
  <si>
    <t>Contrato Menor Suministros - Adquisición de agua para comedor de la Escuela Infantil San Isidro 181,20, AGUACANA S.A. (A35075183), Adquisición de agua para comedor de la Escuela Infantil San Isidro</t>
  </si>
  <si>
    <t>DECRETO 2024-2824 [Resolución PR/2024/1620 - Contratación menor de suministros y servicios ] -- Órgano de Contratación -- 26/08/2024</t>
  </si>
  <si>
    <t>14352/2024</t>
  </si>
  <si>
    <t>Contrato Menor Suministros - Compra  de uniforme y serigrafiado del mismo para alumno nuevo del PFAE "Gáldar Restaurante" 50,54, CENTRAL UNIFORMES, S.L. (B35111863), Adquisición de uniforme y serigrafiado del mismo para alumno nuevo del PFAE "Gáldar Restaurante". Con cargo al PFAE "Gáldar Restaurante 2023"</t>
  </si>
  <si>
    <t>DECRETO 2024-2901 [Resolución PR/2024/1689 - Contratación menor de suministros y servicios ] -- Órgano de Contratación -- 05/09/2024</t>
  </si>
  <si>
    <t>14386/2024</t>
  </si>
  <si>
    <t>Contrato Menor Suministros - 2000 Folletos impresos a dos caras y cuatricomía, plegados en cuatro partes (Poliptico) para la Oficina de Turismo 636,65, CARMELO DIAZ GONZALEZ (42790188E), 570 TURISMO #, 2000 Folletos impresos a dos caras y cuatricomía, plegados en cuatro partes. 1000 en español y 1000 en inglés para la Oficina de Turismo., 2000 Folletos impresos a dos caras y cuatricomía, plegados en cuatro partes. 1000 en español y 1000 en inglés para la Oficina de Turismo., 2000 Folletos impresos a dos caras y cuatricomía, plegados en cuatro partes. 1000 en español y 1000 en inglés., 2000 Folletos impresos a dos caras y cuatricomía, plegados en cuatro partes. 1000 en español y 1000 en inglés., 2000 Folletos impresos a dos caras y cuatricomía, plegados en cuatro partes (Poliptico) para la Oficina de Turismo en inglés y en español.</t>
  </si>
  <si>
    <t>-;DECRETO 2024-2886 [Resolución PR/2024/1675 - Contratación menor de suministros y servicios ] -- Órgano de Contratación -- 04/09/2024</t>
  </si>
  <si>
    <t>14402/2024</t>
  </si>
  <si>
    <t>Contrato Menor Servicios - Rehabilitación del mural de la Virgen de Fátima en La Montaña 2.500,00, VIVIAN PATRICIA MANTILLA MORENO (Y7139036B), Rehabilitación del mural de la Virgen de Fátima en La Montaña por efectos del paso del tiempo y las inclemencias meteorológicas sobre la pintura</t>
  </si>
  <si>
    <t>DECRETO 2024-2822 [Resolución PR/2024/1619 - Contratación menor de suministros y servicios ] -- Órgano de Contratación -- 26/08/2024</t>
  </si>
  <si>
    <t>14406/2024</t>
  </si>
  <si>
    <t>Contrato Menor Servicios - Alquiler de mesas y bancos para eventos de la concejalía de Desarrollo Local 1.245,25, LOYPE ANIMACION,OCIO Y TIEMPO LIBRE S.L.U.                   (B35594316), Alquiler, transporte y montaje de 35 mesas y 70 bancos de madera para eventos de la concejalía de Desarrollo Local</t>
  </si>
  <si>
    <t>DECRETO 2024-2878 [Resolución PR/2024/1667 - Contratación menor de suministros y servicios ] -- Órgano de Contratación -- 03/09/2024</t>
  </si>
  <si>
    <t>14448/2024</t>
  </si>
  <si>
    <t>Contrato Menor Obras - Se necesita la contratación de empresa, para el acondicionamiento de la red de pluviales de Caleta de Arriba. 34.414,84, CONSTRUCCIONES RODRIGUEZ LUJAN S.L. (B35317569), 430 ALCANTARILLADO #, La contratación de empresa, para el acondicionamiento de la red de pluviales de Caleta de Arriba.</t>
  </si>
  <si>
    <t>-;DECRETO 2024-3015 [Resolución PR/2024/1756 - Contratación menor de obras] -- Órgano de Contratación -- 19/09/2024</t>
  </si>
  <si>
    <t>B35317569</t>
  </si>
  <si>
    <t>CONSTRUCCIONES RODRIGUEZ LUJAN S.L.</t>
  </si>
  <si>
    <t>14496/2024</t>
  </si>
  <si>
    <t>Contrato Menor Servicios - Servicio de recogida y gestión de vertido en los 2 Roques. Concejalía Limpieza 257,50, ARGELIO NICOLAS FLORES RAMOS (42825975K), Recogida y gestión de vertido ilegal en los 2 Roques.</t>
  </si>
  <si>
    <t>DECRETO 2024-2846 [Resolución PR/2024/1644 - Contratación menor de suministros y servicios ] -- Órgano de Contratación -- 30/08/2024</t>
  </si>
  <si>
    <t>14497/2024</t>
  </si>
  <si>
    <t>Contrato Menor Servicios - AMPLIACION DE INSTALACION DE BAJA TENSION EN CAMPO DE FUTBOL DE BARRIAL 2.937,70, INELCANSA SL (B35452176), 400 URBANISMO / OFICINA TÉCNICA (Administración) #, AMPLIACION DE INSTALACION DE BAJA TENSION EN CAMPO DE FUTBOL DE BARRIAL</t>
  </si>
  <si>
    <t>DECRETO 2024-2860 [Resolución PR/2024/1652 - Contratación menor de suministros y servicios ] -- Órgano de Contratación -- 02/09/2024</t>
  </si>
  <si>
    <t>14499/2024</t>
  </si>
  <si>
    <t>Contrato Menor Servicios - Servicios de transportes varios en Playa de Sardina. Concejalía de Playas 484,10, ARGELIO NICOLAS FLORES RAMOS (42825975K), Servicio de transporte con grua, varios trabajos en Sardina y Caleta de Abajo.</t>
  </si>
  <si>
    <t>DECRETO 2024-2847 [Resolución PR/2024/1645 - Contratación menor de suministros y servicios ] -- Órgano de Contratación -- 30/08/2024</t>
  </si>
  <si>
    <t>14501/2024</t>
  </si>
  <si>
    <t>Contrato Menor Suministros - POR IMPRESORAS CARNETS ABONADOS PARA LA CIUDAD DEPORTIVA 695,50, RGCANARIAS SOLUCIONES PUBLICITARIAS S.L. (B76103829), Por impresora para los carnets de abonados a la Ciudad Deportiva</t>
  </si>
  <si>
    <t>-;DECRETO 2024-3278 [Resolución PR/2024/1893 - Contratación menor de suministros y servicios ] -- Órgano de Contratación -- 08/10/2024</t>
  </si>
  <si>
    <t>14517/2024</t>
  </si>
  <si>
    <t>Contrato Menor Servicios - Servicio de transporte y tractor para recoger vertido ilegal en  Camino Viejo Sarina, La Furnia  y El Sobradillo. 679,80, ARGELIO NICOLAS FLORES RAMOS (42825975K), Servicio de transporte y tractor recogida vertido ilegal escombros.</t>
  </si>
  <si>
    <t>DECRETO 2024-2848 [Resolución PR/2024/1646 - Contratación menor de suministros y servicios ] -- Órgano de Contratación -- 30/08/2024</t>
  </si>
  <si>
    <t>14549/2024</t>
  </si>
  <si>
    <t>Contrato Menor Servicios - POR REALIZAR ZANJA EN CAMPO DE SAN ISIDRO Y RETIRAR ASFALTO AL VERTEDERO 684,80, DIAZ ALMEIDA S.L. (B35403021), Por realizar zanja en campo de fútbol de San Isidro y retirar asfalto al vertedero</t>
  </si>
  <si>
    <t>DECRETO 2024-2841 [Resolución PR/2024/1634 - Contratación menor de suministros y servicios ] -- Órgano de Contratación -- 30/08/2024</t>
  </si>
  <si>
    <t>14562/2024</t>
  </si>
  <si>
    <t>Contrato Menor Servicios - Rotulación de la nueva imagen corporativa del Ayuntamiento de Gáldar en los taxis municipales tras la aprobación de la modificación del Reglamento Municipal del Taxi en el pasado pleno ordinario de julio 3.081,60, YERAY GONZALEZ PEREZ (78488807L), Rotulación de la nueva imagen corporativa del Ayuntamiento de Gáldar en los taxis municipales tras la aprobación de la modificación del Reglamento Municipal del Taxi en el pasado pleno ordinario de julio</t>
  </si>
  <si>
    <t>DECRETO 2024-2874 [Resolución PR/2024/1626 - Contratación menor de suministros y servicios ] -- Órgano de Contratación -- 03/09/2024</t>
  </si>
  <si>
    <t>14598/2024</t>
  </si>
  <si>
    <t>Contrato Menor Servicios - Se necesita la contratación de máquina elevadora, para pintado del frontis del local de la Banda municipal de música. 398,60, PROMONZON, S.L. (B35814276), 420 VÍAS Y OBRAS-TALLERES MUNICIPALES #, La contratación de máquina elevadora, para pintado del frontis del local de la Banda municipal de música.</t>
  </si>
  <si>
    <t>DECRETO 2024-2858 [Resolución PR/2024/1653 - Contratación menor de suministros y servicios ] -- Órgano de Contratación -- 02/09/2024</t>
  </si>
  <si>
    <t>14706/2024</t>
  </si>
  <si>
    <t>Contrato Menor Servicios - Servicio de confección y entrega de corona de flores a fallecidos del municipio. Concejalía Parques y Jardines 3.845,00, MARCOS MELIAN RAMOS (43758307W), Servicio de confección y entrega de coronas de flores.</t>
  </si>
  <si>
    <t>DECRETO 2024-2855 [Resolución PR/2024/1642 - Contratación menor de suministros y servicios ] -- Órgano de Contratación -- 02/09/2024</t>
  </si>
  <si>
    <t>14777/2024</t>
  </si>
  <si>
    <t>Contrato Menor Servicios - Servicio de confección y entrega de corona de flores a fallecidos del municipio. Concejalía Parques y Jardines 2.665,00, MARCOS MELIAN RAMOS (43758307W), Servicio de confección y entrega de corona de flores a fallecidos del municipio.</t>
  </si>
  <si>
    <t>DECRETO 2024-2854 [Resolución PR/2024/1641 - Contratación menor de suministros y servicios ] -- Órgano de Contratación -- 02/09/2024</t>
  </si>
  <si>
    <t>14833/2024</t>
  </si>
  <si>
    <t>Contrato Menor Servicios - Pago póliza de seguros para voluntarios 363,20, ALLIANZ COMPAÑIA DE SEGUROS Y REASEGUROS S.A. (A28007748), 300 RECURSOS HUMANOS #, Póliza de seguros para voluntarios, Pago póliza de seguros para voluntarios, Pago póliza de seguros para voluntarios, Renovación póliza accidentes para voluntarios</t>
  </si>
  <si>
    <t>-;DECRETO 2024-3637 [Resolución PR/2024/2183 - Contratación menor de suministros y servicios ] -- Órgano de Contratación -- 29/10/2024</t>
  </si>
  <si>
    <t>A28007748</t>
  </si>
  <si>
    <t>ALLIANZ COMPAÑIA DE SEGUROS Y REASEGUROS S.A.</t>
  </si>
  <si>
    <t>14874/2024</t>
  </si>
  <si>
    <t>Contrato Menor Servicios - RETIRADA DE ROLLOS DE CÉSPED DEL CAMPO DE F11 DE BARRIAL 749,00, DIAZ ALMEIDA S.L. (B35403021), Por retirar rollos de césped del campo de F11 de Barrial</t>
  </si>
  <si>
    <t>DECRETO 2024-2850 [Resolución PR/2024/1649 - Contratación menor de suministros y servicios ] -- Órgano de Contratación -- 02/09/2024</t>
  </si>
  <si>
    <t>14875/2024</t>
  </si>
  <si>
    <t>Contrato Menor Suministros - Adquisición de plantas con flores, plantación Decoración en plazas,  avenidas y rotondas. Concejalía Parques y Jardines 2.887,09, POINSETTIAS DE CANARIAS, S.L. (B76262294), Asquisición de plantas con flor.</t>
  </si>
  <si>
    <t>DECRETO 2024-2885 [Resolución PR/2024/1679 - Contratación menor de suministros y servicios ] -- Órgano de Contratación -- 04/09/2024</t>
  </si>
  <si>
    <t>14877/2024</t>
  </si>
  <si>
    <t>Contrato Menor Suministros - Asquisición de material de oficina y para manualidades de Escuela Infantil San Isidro. Concejalía Educación 719,25, MARIA DOLORES DELGADO MATEOS (42759152J), Asquisición material de oficina y de manualidades para Escuela Infantil San Isidro.</t>
  </si>
  <si>
    <t>DECRETO 2024-2945 [Resolución PR/2024/1718 - Contratación menor de suministros y servicios ] -- Órgano de Contratación -- 12/09/2024</t>
  </si>
  <si>
    <t>14878/2024</t>
  </si>
  <si>
    <t>Contrato Menor Servicios - Servicio de esterilización de colonias felinas del municipio de Gáldar 14.990,00, ASOCIACION PROTECTORA DE ANIMALES 7 DIAS POR 7 VIDAS (G76331719), Servicio de esterilización de colonias felinas del municipio de Gáldar</t>
  </si>
  <si>
    <t>DECRETO 2024-2853 [Resolución PR/2024/1648 - Contratación menor de suministros y servicios ] -- Órgano de Contratación -- 02/09/2024</t>
  </si>
  <si>
    <t>G76331719</t>
  </si>
  <si>
    <t>ASOCIACION PROTECTORA DE ANIMALES 7 DIAS POR 7 VIDAS</t>
  </si>
  <si>
    <t>14879/2024</t>
  </si>
  <si>
    <t>Contrato Menor Suministros - Adquisición de luminaria empotrada para estatua Guanarteme. Concejalía Alumbrado 946,55, COMPAÑÍA DE EFICIENCIA Y SERVICIOS INTEGRALES, SL (B35529908), Adquisición de luminaria empotrada para estatua del Guanarteme.</t>
  </si>
  <si>
    <t>DECRETO 2024-2896 [Resolución PR/2024/1686 - Contratación menor de suministros y servicios ] -- Órgano de Contratación -- 05/09/2024</t>
  </si>
  <si>
    <t>B35529908</t>
  </si>
  <si>
    <t>14881/2024</t>
  </si>
  <si>
    <t>Contrato Menor Servicios - Servicio de reparación de vehículo municipal matrícula GC7907CL. Concejalía Parque Móvil 376,42, JUAN J. HERNANDEZ SUAREZ S.L. (B35394212), Servicio de taller mecánico reparación vehículo municipal matrícula GC7907CL</t>
  </si>
  <si>
    <t>DECRETO 2024-2862 [Resolución PR/2024/1655 - Contratación menor de suministros y servicios ] -- Órgano de Contratación -- 02/09/2024</t>
  </si>
  <si>
    <t>14885/2024</t>
  </si>
  <si>
    <t>Contrato Menor Servicios - Tratamientos clínicos a gato callejero atropellado 675,00, ASOCIACION PROTECTORA DE ANIMALES 7 DIAS POR 7 VIDAS (G76331719), 565 BIENESTAR ANIMAL #, Aportar tratamientos clínicos a felino callejero atropellado, Tratamientos a felino callejero atropellado</t>
  </si>
  <si>
    <t>DECRETO 2024-2851 [Resolución PR/2024/1650 - Contratación menor de suministros y servicios ] -- Órgano de Contratación -- 02/09/2024</t>
  </si>
  <si>
    <t>14936/2024</t>
  </si>
  <si>
    <t>Contrato Menor Suministros - Se necesita la compra de hierro elaborado, para realización de base de hormigón en Barrial. 186,95, DIAZ ALMEIDA S.L. (B35403021), 420 VÍAS Y OBRAS-TALLERES MUNICIPALES #, La compra de hierro elaborado, para realización de base de hormigón en Barrial.</t>
  </si>
  <si>
    <t>DECRETO 2024-2871 [Resolución PR/2024/1663 - Contratación menor de suministros y servicios ] -- Órgano de Contratación -- 03/09/2024</t>
  </si>
  <si>
    <t>14956/2024</t>
  </si>
  <si>
    <t>Contrato Menor Servicios - Por actuación del grupo musical los 600 el día 14 de septiembre en el Festival de Sardina Viva 2024 - 2.996,00 €, ACTURA, ARTE Y COMUNICACIÓN. SL (B76339878), Por actuación del grupo musical los 600 el día 14 de septiembre en el Festival de Sardina Viva 2024</t>
  </si>
  <si>
    <t>DECRETO 2024-2870 [Resolución PR/2024/1661 - Contratación menor de suministros y servicios ] -- Órgano de Contratación -- 03/09/2024</t>
  </si>
  <si>
    <t>14958/2024</t>
  </si>
  <si>
    <t>DECRETO 2024-2865 [Resolución PR/2024/1657 - Contratación menor de suministros y servicios ] -- Órgano de Contratación -- 02/09/2024</t>
  </si>
  <si>
    <t>14965/2024</t>
  </si>
  <si>
    <t>Contrato Menor Servicios - Por actuación del grupo musical Tacones Rojos el día 14 de septiembre en el Festival de Sardina Viva 2024 - 1.712,00 €, ACTURA, ARTE Y COMUNICACIÓN. SL (B76339878), Por actuación del grupo musical Tacones Rojos el día 14 de septiembre en el Festival de Sardina Viva 2024</t>
  </si>
  <si>
    <t>DECRETO 2024-2869 [Resolución PR/2024/1660 - Contratación menor de suministros y servicios ] -- Órgano de Contratación -- 03/09/2024</t>
  </si>
  <si>
    <t>14966/2024</t>
  </si>
  <si>
    <t>Contrato Menor Suministros - Flores para carreta representativa del municipio en la Romería de Nuestra Señora del Pino de Teror el día 7 de septiembre - 394,00 €, RUBEN DARIO PEREZ MACIAS (45330376K), Flores para carreta representativa del municipio en la Romería de Nuestra Señora del Pino de Teror el día 7 de septiembre</t>
  </si>
  <si>
    <t>DECRETO 2024-2876 [Resolución PR/2024/1662 - Contratación menor de suministros y servicios ] -- Órgano de Contratación -- 03/09/2024</t>
  </si>
  <si>
    <t>14968/2024</t>
  </si>
  <si>
    <t>Contrato Menor Servicios - Por realización del parque lúdico infantil acuático el día 15 de septiembre con motivo del festival de Sardina Viva 2024 - 2.407,50 €, JUAN FRANCISCO SANCHEZ VEGA (52847651E), Por realización del parque lúdico infantil acuático el día 15 de septiembre con motivo del festival de Sardina Viva 2024</t>
  </si>
  <si>
    <t>DECRETO 2024-2892 [Resolución PR/2024/1682 - Contratación menor de suministros y servicios ] -- Órgano de Contratación -- 04/09/2024</t>
  </si>
  <si>
    <t>52847651E</t>
  </si>
  <si>
    <t>JUAN FRANCISCO SANCHEZ VEGA</t>
  </si>
  <si>
    <t>14973/2024</t>
  </si>
  <si>
    <t>Contrato Menor Suministros - Compra de libros de carácter canario en Librería El Sobradillo para la Biblioteca Municipal con cargo al presupuesto municipal 1.969,03, PINO MONTESDEOCA BOLAÑOS (42761158H), 510, Compra de libros de carácter canario en Librería El Sobradillo para la Biblioteca Municipal con cargo al presupuesto municipal, Renovación y actualización del fondo bibliográfico canario, Compra de libros canarios para la Biblioteca Municipal con cargo al presupuesto muinicipal</t>
  </si>
  <si>
    <t>-;DECRETO 2024-3100 [Resolución PR/2024/1763 - Contratación menor de suministros y servicios ] -- Órgano de Contratación -- 25/09/2024</t>
  </si>
  <si>
    <t>14981/2024</t>
  </si>
  <si>
    <t>Contrato Menor Suministros - 396 botellas de Agua para eventos en Casas Consistoriales 150,88€, AGUACANA S.A. (A35075183), 580 RELACIONES INSTITUCIONALES #, 396 Botellas de Agua de 0.50l para atenciones protocolarias alcaldía en Casas Consistoriales hasta finalizar el año 2024., se compran 396 botellas que vienen en packs de 12 botellas y la empresa por promoción nos entrega 36 botellas más., 396 Botellas de Agua de 0.50l para atenciones protocolarias alcaldía en Casas Consistoriales hasta finalizar el año 2024</t>
  </si>
  <si>
    <t>-;DECRETO 2024-2897 [Resolución PR/2024/1683 - Contratación menor de suministros y servicios ] -- Órgano de Contratación -- 05/09/2024</t>
  </si>
  <si>
    <t>14988/2024</t>
  </si>
  <si>
    <t>Contrato Menor Servicios - Por actuación del grupo Que Chimba el día 15 de septiembre con motivo del festival de Sardina Viva 2024 - 1.100,00 €, NESTOR CARBALLO MARRERO (45757358P), Por actuación del grupo Que Chimba el día 15 de septiembre con motivo del festival de Sardina Viva 2024</t>
  </si>
  <si>
    <t>DECRETO 2024-2877 [Resolución PR/2024/1664 - Contratación menor de suministros y servicios ] -- Órgano de Contratación -- 03/09/2024</t>
  </si>
  <si>
    <t>14989/2024</t>
  </si>
  <si>
    <t>Contrato Menor Servicios - Por actuación del DJ Yeray  los días 14 y 15 de septiembre con motivo del festival de Sardina Viva 2024 - 1.100,00 €, PA´COME PA´BEBE SL (B76049238), Por actuación del DJ Yeray  los días 14 y 15 de septiembre con motivo del festival de Sardina Viva 2024</t>
  </si>
  <si>
    <t>DECRETO 2024-2872 [Resolución PR/2024/1666 - Contratación menor de suministros y servicios ] -- Órgano de Contratación -- 03/09/2024</t>
  </si>
  <si>
    <t>B76049238</t>
  </si>
  <si>
    <t>PA´COME PA´BEBE SL</t>
  </si>
  <si>
    <t>14990/2024</t>
  </si>
  <si>
    <t>Contrato Menor Servicios - Por una actuación de La Boina de Fito a celebrar el 14 de septiembre de 2024 en Gáldar, dentro del programa Festival Sardina Viva - 2.675,00  €, FACTORIA NEMESYS DOSPUNTOCERO, S.L. (B76242460), Por una actuación de La Boina de Fito a celebrar el 14 de septiembre de 2024 en Gáldar, dentro del programa Festival Sardina Viva</t>
  </si>
  <si>
    <t>DECRETO 2024-2875 [Resolución PR/2024/1665 - Contratación menor de suministros y servicios ] -- Órgano de Contratación -- 03/09/2024</t>
  </si>
  <si>
    <t>B76242460</t>
  </si>
  <si>
    <t>14998/2024</t>
  </si>
  <si>
    <t>Contrato Menor Servicios - Servicio veterinario para actos de la concejalía de Desarrollo Local 530,00, Dunia María Moreno Gil (43292306G), Servicio de veterinario para la valoración del ganado en el concurso en el evento Feria de Ganado 2024</t>
  </si>
  <si>
    <t>-;DECRETO 2024-3143 [Resolución PR/2024/1810 - Contratación menor de suministros y servicios ] -- Órgano de Contratación -- 27/09/2024</t>
  </si>
  <si>
    <t>15044/2024</t>
  </si>
  <si>
    <t>Contrato Menor Servicios - Actuacion de Banda Guiniguada en el pasacalles de la Vara del pescado en Sardina el día 14 de septiembre de 2024. - 780,00 €, Asociación Cultura Banda de Música Cacuna Guiniguada (G35529015), Actuacion de Banda Guiniguada en el pasacalles de la Vara del pescado en Sardina el día 14 de septiembre de 2024.</t>
  </si>
  <si>
    <t>DECRETO 2024-2882 [Resolución PR/2024/1671 - Contratación menor de suministros y servicios ] -- Órgano de Contratación -- 04/09/2024</t>
  </si>
  <si>
    <t>15057/2024</t>
  </si>
  <si>
    <t>Contrato Menor Suministros - Compra de Smarthone 980,85, INEXUS INFORMATICA Y DISEÑO S.L. (B35695402), Compra de seis smartphones para sustituir y/o solventar incidencias con los teléfonos móviles, como por ejemplo tenemos que cambiar los smartphones de Idaira y de Ancor, por avería con la batería, y en el caso de Ancor se le ha roto. También dejar un pequeño stock en el departamento para dar solución a este tipo de incidencias con mayor rapidez y eficacia.</t>
  </si>
  <si>
    <t>DECRETO 2024-2884 [Resolución PR/2024/1668 - Contratación menor de suministros y servicios ] -- Órgano de Contratación -- 04/09/2024</t>
  </si>
  <si>
    <t>15060/2024</t>
  </si>
  <si>
    <t>Contrato Menor Servicios - POR COMPRA DE MATERIAL PARA LAS OFICINAS MUNICIPALES 918,50€, IMPRENTA LIBRERIA EL NORTE HERMANOS QUESADA LOPEZ (J35470723), 400 URBANISMO / OFICINA TÉCNICA (Administración) #, COMPRA DE MATERIALES DE OFICINA</t>
  </si>
  <si>
    <t>-;DECRETO 2024-3789 [Resolución PR/2024/2262 - Contratación menor de suministros y servicios ] -- Órgano de Contratación -- 11/11/2024</t>
  </si>
  <si>
    <t>15062/2024</t>
  </si>
  <si>
    <t>Contrato Menor Servicios - Servicio de confección y entrega de corona de flores a fallecidos del municipio. Concejalía Parques y Jardines. 7.500,00, MARCOS MELIAN RAMOS (43758307W), Servicio de confección y entrega de corona de flores a falledidos en el municipio, de agosto a diciembre 2024.</t>
  </si>
  <si>
    <t>DECRETO 2024-2888 [Resolución PR/2024/1677 - Contratación menor de suministros y servicios ] -- Órgano de Contratación -- 04/09/2024</t>
  </si>
  <si>
    <t>15063/2024</t>
  </si>
  <si>
    <t>Contrato Menor Obras - Impermeabilitación del aljibe del CEIP Los Quintanas 4.951,90, CALDEAS MARINAS S.L. (B35937333), Se necesita hacer la impermeabilización de aljibe del CEIP Los Quintanas</t>
  </si>
  <si>
    <t>DECRETO 2024-2880 [Resolución PR/2024/1674 - Contratación menor de obras] -- Órgano de Contratación -- 04/09/2024</t>
  </si>
  <si>
    <t>B35937333</t>
  </si>
  <si>
    <t>CALDEAS MARINAS S.L.</t>
  </si>
  <si>
    <t>15071/2024</t>
  </si>
  <si>
    <t>Contrato Menor Servicios - Desatasco y limpieza en la red de alcantarillado en el interior del Ceip Fernando Guanarteme 883,49, CALDEAS MARINAS S.L. (B35937333), Se pretende el desatasco en la red de alcantarillado del CEIP Fernando Guanarteme</t>
  </si>
  <si>
    <t>DECRETO 2024-2881 [Resolución PR/2024/1672 - Contratación menor de suministros y servicios ] -- Órgano de Contratación -- 04/09/2024</t>
  </si>
  <si>
    <t>15082/2024</t>
  </si>
  <si>
    <t>DECRETO 2024-2891 [Resolución PR/2024/1681 - Contratación menor de suministros y servicios ] -- Órgano de Contratación -- 04/09/2024</t>
  </si>
  <si>
    <t>15083/2024</t>
  </si>
  <si>
    <t>Contrato Menor Suministros - POR SUMINISTRO DE FOCOS LED PARA EL CAMPO DE F11 DE SARDINA 14.552.86, INELCANSA SL (B35452176), Por focos led para el campo de F11 de Sardina</t>
  </si>
  <si>
    <t>DECRETO 2024-3302 [Resolución PR/2024/1908 - Contratación menor de suministros y servicios ] -- Órgano de Contratación -- 09/10/2024</t>
  </si>
  <si>
    <t>15087/2024</t>
  </si>
  <si>
    <t>Contrato Menor Suministros - Adquisición de botas especiales anticortantes, protección personal. Concejalía Parques y Jardines 132,77, MR MICRORRIEGO, S.L. (B35094598), Adquisición de botas de protección.</t>
  </si>
  <si>
    <t>DECRETO 2024-2887 [Resolución PR/2024/1676 - Contratación menor de suministros y servicios ] -- Órgano de Contratación -- 04/09/2024</t>
  </si>
  <si>
    <t>15090/2024</t>
  </si>
  <si>
    <t>Contrato Menor Servicios - Adquisición y sustitución de luminarias ancladas en Monumento a las Lavanderas. Concejalía Alumbrado 249,40, COMPAÑÍA DE EFICIENCIA Y SERVICIOS INTEGRALES, SL (B35529908), Servicio de adquisición y colocación de luminarias ancladas en Monumento a las Lavanderas.</t>
  </si>
  <si>
    <t>DECRETO 2024-2899 [Resolución PR/2024/1687 - Contratación menor de suministros y servicios ] -- Órgano de Contratación -- 05/09/2024</t>
  </si>
  <si>
    <t>15101/2024</t>
  </si>
  <si>
    <t>Contrato Menor Suministros - POR CUBA DE HORMIGÓN PARA TAPAR ZANJA EN LA CIUDAD DEPORTIVA 781,93, HORMICAN GRUPO FELIX SANTIAGO MELIAN (B35091255), Por cuba de hormigón para tapar zanja en la Ciudad Deportiva</t>
  </si>
  <si>
    <t>DECRETO 2024-3304 [Resolución PR/2024/1909 - Contratación menor de suministros y servicios ] -- Órgano de Contratación -- 09/10/2024</t>
  </si>
  <si>
    <t>15104/2024</t>
  </si>
  <si>
    <t>Contrato Menor Servicios - Por trabajos de modernización y mejora de seguridad para la creación de una nueva versión de la web del FIC Gáldar 5.200,00, Basilio de Jesús García Caballero (42246446T), Por trabajos de modernización y mejora de seguridad para la creación de una nueva versión de la web del FIC Gáldar</t>
  </si>
  <si>
    <t>DECRETO 2024-2894 [Resolución PR/2024/1685 - Contratación menor de suministros y servicios ] -- Órgano de Contratación -- 05/09/2024</t>
  </si>
  <si>
    <t>42246446T</t>
  </si>
  <si>
    <t>Basilio de Jesús García Caballero</t>
  </si>
  <si>
    <t>15117/2024</t>
  </si>
  <si>
    <t>Contrato Menor Suministros - Por compra de agua para las comisiones y plenos - 744,00 €, SPAR DENIZ DIAZ SLU (B35341387), Por compra de agua para las comisiones y plenos</t>
  </si>
  <si>
    <t>DECRETO 2024-3296 [Resolución PR/2024/1899 - Contratación menor de suministros y servicios ] -- Órgano de Contratación -- 09/10/2024</t>
  </si>
  <si>
    <t>15118/2024</t>
  </si>
  <si>
    <t>Contrato Menor Servicios - Se necesita la contratación de empresa, para el acondicionamiento de la salida del Colegio San Isidro. 2.214,50, ARGELIO NICOLAS FLORES RAMOS (42825975K), 420 VÍAS Y OBRAS-TALLERES MUNICIPALES #, La contratación de empresa, para el acondicionamiento de la salida del Colegio San Isidro.</t>
  </si>
  <si>
    <t>DECRETO 2024-2939 [Resolución PR/2024/1713 - Contratación menor de suministros y servicios ] -- Órgano de Contratación -- 10/09/2024</t>
  </si>
  <si>
    <t>15123/2024</t>
  </si>
  <si>
    <t>DECRETO 2024-2898 [Resolución PR/2024/1684 - Contratación menor de suministros y servicios ] -- Órgano de Contratación -- 05/09/2024</t>
  </si>
  <si>
    <t>15124/2024</t>
  </si>
  <si>
    <t>Contrato Menor Servicios - Por alquiler de trailer - escenario, para los actos del Festival de Sardina Viva 2024, los días 14 y 15 de septiembre - 4.815,00 €, Jose Dorian Marrero Torres (78495799L), Por alquiler de trailer - escenario, para los actos del Festival de Sardina Viva 2024, los días 14 y 15 de septiembre</t>
  </si>
  <si>
    <t>DECRETO 2024-2908 [Resolución PR/2024/1694 - Contratación menor de suministros y servicios ] -- Órgano de Contratación -- 06/09/2024</t>
  </si>
  <si>
    <t>78495799L</t>
  </si>
  <si>
    <t>Jose Dorian Marrero Torres</t>
  </si>
  <si>
    <t>15130/2024</t>
  </si>
  <si>
    <t>Contrato Menor Servicios - Servicio de Gestión de residuos varios, mezclados y plásticos. Concejalía Limpieza 1.465,73, MONTAÑA DE ARENA, S.L. (B35355601), Servicios de gestión de residuos</t>
  </si>
  <si>
    <t>DECRETO 2024-2929 [Resolución PR/2024/1710 - Contratación menor de suministros y servicios ] -- Órgano de Contratación -- 10/09/2024</t>
  </si>
  <si>
    <t>15131/2024</t>
  </si>
  <si>
    <t>Contrato Menor Suministros - POR PLACAS DE METACRILATO PARA DENOMINACION VARIAS CALLES DEL MUNICIPIO 592,25, PAPU SPORT 2024, SOCIEDAD LIMITADA (B55405443), 400 URBANISMO / OFICINA TÉCNICA (Administración) #, SE HACE NECESARIO LA REALIZACION DE PLACAS DE METACRILATO PARA LA DENOMINACION DE VARIAS CALLES DEL MUNICIPIO, PLACAS DE METACRILATO PARA LA DENOMINACION DE VARIAS CALLES DEL MUNICIPIO</t>
  </si>
  <si>
    <t>DECRETO 2024-2919 [Resolución PR/2024/1714 - Contratación menor de suministros y servicios ] -- Órgano de Contratación -- 10/09/2024</t>
  </si>
  <si>
    <t>B55405443</t>
  </si>
  <si>
    <t>15140/2024</t>
  </si>
  <si>
    <t>Contrato Menor Servicios - Se necesita la contratación de empresa, para la inspección con cámara de la red de alcantarillado en varios puntos del muncipio. 2.972,14, CALDEAS MARINAS S.L. (B35937333), 430 ALCANTARILLADO #, La contratación de empresa, para la inspección con cámara de la red de alcantarillado en varios puntos del muncipio.</t>
  </si>
  <si>
    <t>DECRETO 2024-2925 [Resolución PR/2024/1712 - Contratación menor de suministros y servicios ] -- Órgano de Contratación -- 10/09/2024</t>
  </si>
  <si>
    <t>15142/2024</t>
  </si>
  <si>
    <t>Contrato Menor Servicios - Servicios de desmontaje, ajuste y colocación de estructura de aluminio en la Escuela Infantil de San Isidro 574,00, ALUMINIOS ALONSO (B35887801), Servicio desmontaje, ajuste y nueva colocación de mamparas en Escuela Infantil San Isidro.</t>
  </si>
  <si>
    <t>DECRETO 2024-2926 [Resolución PR/2024/1705 - Contratación menor de suministros y servicios ] -- Órgano de Contratación -- 10/09/2024</t>
  </si>
  <si>
    <t>15148/2024</t>
  </si>
  <si>
    <t>Contrato Menor Suministros - Adquisición de productos de alimentación para comedor de la Guardería Municipal. Concejalía Educación 2.109,29, SPAR DENIZ DIAZ SLU (B35341387), Adquisición de productos de alimentación</t>
  </si>
  <si>
    <t>DECRETO 2024-2911 [Resolución PR/2024/1696 - Contratación menor de suministros y servicios ] -- Órgano de Contratación -- 06/09/2024</t>
  </si>
  <si>
    <t>15165/2024</t>
  </si>
  <si>
    <t>Contrato Menor Obras - Pintado aula grande ,pasillo, entrada y dos aulas pequeñas; raspado de la pintura suelta , empastado de grietas y desperfectos en el CEIP Saucillo 1.802,03, ARIANA HERNANDEZ SANTANA (44748378S), Pintado aula grande , pasillo ,entrada y dos aulas pequeñas ; raspado de la pintura ,empastado de las grietas y desperfectos en el CEIP Saucillo .</t>
  </si>
  <si>
    <t>DECRETO 2024-2909 [Resolución PR/2024/1700 - Contratación menor de obras] -- Órgano de Contratación -- 06/09/2024</t>
  </si>
  <si>
    <t>15174/2024</t>
  </si>
  <si>
    <t>Contrato Menor Suministros - Adquisición de plantas para nuevo jardín en IES Agáldar. Concejalía Parques y Jardines 696,96, VIVEROS GODOY SL (B35241470), Adquisición de plantas y arbustos para nuevo jardin en IES Agaldar.</t>
  </si>
  <si>
    <t>DECRETO 2024-2895 [Resolución PR/2024/1688 - Contratación menor de suministros y servicios ] -- Órgano de Contratación -- 05/09/2024</t>
  </si>
  <si>
    <t>15193/2024</t>
  </si>
  <si>
    <t>Contrato Menor Obras - Ejecución de obras de adaptación a la normativa de la actual instalación eléctrica conforme a proyecto técnico para la legalización de la totalidad de las instalaciones eléctricas de la comisaría de la Policía Local. 16.812,84 €, INELCANSA SL (B35452176), EJECUCIÓN DE OBRAS DE ADAPTACIÓN A LA NORMATIVA DE LA ACTUAL INSTALACIÓN ELÉCTRICA CONFORME A PROYECTO TÉCNICO PARA LA LEGALIZACIÓN DE LA TOTALIDAD DE LAS INSTALACIONES ELÉCTRICAS DE LA COMISARÍA DE LA POLICÍA LOCAL</t>
  </si>
  <si>
    <t>DECRETO 2024-2984 [Resolución PR/2024/1723 - Contratación menor de obras] -- Órgano de Contratación -- 17/09/2024</t>
  </si>
  <si>
    <t>15197/2024</t>
  </si>
  <si>
    <t>Contrato Menor Obras - Aperturas de catas para desatasco, apertura de zanja para colocar nueva tubería de desague, colocación de tapas de arqueta y formación de estas . 1.048,60, AMJ CONSIR SL (B35809581), Apertura de catas para desatasco de desague , apertura de zanja para colocar nueva tubería , colocación de arqueta y formación de esta .</t>
  </si>
  <si>
    <t>DECRETO 2024-2906 [Resolución PR/2024/1697 - Contratación menor de obras] -- Órgano de Contratación -- 06/09/2024</t>
  </si>
  <si>
    <t>15200/2024</t>
  </si>
  <si>
    <t>DECRETO 2024-2900 [Resolución PR/2024/1690 - Contratación menor de suministros y servicios ] -- Órgano de Contratación -- 05/09/2024</t>
  </si>
  <si>
    <t>15203/2024</t>
  </si>
  <si>
    <t>Contrato Menor Obras - Obra de arreglo bajante en Vivienda de Bloque San José Artesano. Concejalía de Vías y Obras 2.675,00, AMJ CONSIR SL (B35809581), Obra menor de desmontaje, demolición y sustitución de bajantes  en cocina y baño de vivienda en San José Artesano.</t>
  </si>
  <si>
    <t>DECRETO 2024-2924 [Resolución PR/2024/1708 - Contratación menor de obras] -- Órgano de Contratación -- 10/09/2024</t>
  </si>
  <si>
    <t>15206/2024</t>
  </si>
  <si>
    <t>Contrato Menor Servicios - Servicio de reparación de vehículo municipal matrícula GC8532CD. Concejalía Parque Movil 411,09, JUAN J. HERNANDEZ SUAREZ S.L. (B35394212), Servicio taller reparación vehículo municipal con matrícula GC8532CD</t>
  </si>
  <si>
    <t>DECRETO 2024-2928 [Resolución PR/2024/1707 - Contratación menor de suministros y servicios ] -- Órgano de Contratación -- 10/09/2024</t>
  </si>
  <si>
    <t>15207/2024</t>
  </si>
  <si>
    <t>Contrato Menor Servicios - Servicio de reparación de vehículo municipal matrícula 7994DTJ . Concejalía Parque Movil 879,11, JUAN J. HERNANDEZ SUAREZ S.L. (B35394212), Servicio de taller de reparación vehiculo municipal matrícula 7994DTJ</t>
  </si>
  <si>
    <t>DECRETO 2024-2933 [Resolución PR/2024/1706 - Contratación menor de suministros y servicios ] -- Órgano de Contratación -- 10/09/2024</t>
  </si>
  <si>
    <t>15208/2024</t>
  </si>
  <si>
    <t>Contrato Menor Servicios - Por dirección del FIC Gáldar 2024 2.500,00, RUTH MARIA ARMAS JIMENEZ (78497795Z), Por dirección del FIC Gáldar 2024</t>
  </si>
  <si>
    <t>DECRETO 2024-2907 [Resolución PR/2024/1691 - Contratación menor de suministros y servicios ] -- Órgano de Contratación -- 06/09/2024</t>
  </si>
  <si>
    <t>78497795Z</t>
  </si>
  <si>
    <t>RUTH MARIA ARMAS JIMENEZ</t>
  </si>
  <si>
    <t>15209/2024</t>
  </si>
  <si>
    <t>Contrato Menor Suministros - Adquisición de 12 Guayarminas de Bronce para el Festival Internacional de Cine de Gáldar 2024 4.338,85, ESCULTURAS BRONZO S.A (A38414777), Adquisición de 12 Guayarminas de Bronce para el Festival Internacional de Cine de Gáldar 2024</t>
  </si>
  <si>
    <t>DECRETO 2024-2930 [Resolución PR/2024/1693 - Contratación menor de suministros y servicios ] -- Órgano de Contratación -- 10/09/2024</t>
  </si>
  <si>
    <t>A38414777</t>
  </si>
  <si>
    <t>ESCULTURAS BRONZO S.A</t>
  </si>
  <si>
    <t>15230/2024</t>
  </si>
  <si>
    <t>Contrato Menor Servicios - Megafonía para actividades 21 de Septiembre 214,00, PA´COME PA´BEBE SL (B76049238), 910 PLAYAS #, Megafonía para actividades para el día 21 de septiembre, Megafonía para actividades del día 21 septiembre, por importe de 214.00 €, Servicio de megafonía para las actividades medioambientales  del sábado 21 de septiembre incluidas en el Bandera Azul</t>
  </si>
  <si>
    <t>DECRETO 2024-2936 [Resolución PR/2024/1701 - Contratación menor de suministros y servicios ] -- Órgano de Contratación -- 10/09/2024</t>
  </si>
  <si>
    <t>15231/2024</t>
  </si>
  <si>
    <t>Contrato Menor Servicios - Servicio de serigrafía carteles impresos en vinilo para exterior en parques. Concejalía Parques y Jardines 288,90, GREGORIO VALENTÍN GARCÍA GONZÁLEZ (78467531H), Sevicio de serigrafía para carteles de no molestar en parques.</t>
  </si>
  <si>
    <t>DECRETO 2024-2934 [Resolución PR/2024/1711 - Contratación menor de suministros y servicios ] -- Órgano de Contratación -- 10/09/2024</t>
  </si>
  <si>
    <t>15233/2024</t>
  </si>
  <si>
    <t>Contrato Menor Suministros - Suministro nuevo punto de conexión para Cargardor eléctrico y Fotovoltaica para Marquesina junto a Piscina San Isidro. 5.044,80, ENDESA DISTRIBUCION ELECTRICA S.L.U. (B82846817), Instalación nuevo punto suministro elcéctrico, junto Piscina Municipal.</t>
  </si>
  <si>
    <t>DECRETO 2024-2920 [Resolución PR/2024/1695 - Contratación menor de suministros y servicios ] -- Órgano de Contratación -- 10/09/2024</t>
  </si>
  <si>
    <t>B82846817</t>
  </si>
  <si>
    <t>ENDESA DISTRIBUCION ELECTRICA S.L.U.</t>
  </si>
  <si>
    <t>15238/2024</t>
  </si>
  <si>
    <t>Contrato Menor Servicios - Por alquiler de casetas de 4 metros para los camerinos del Festival de Sardina Viva 2024 - 995,10 €, ALCOIMA S.L.                                                 (B35229095), Por alquiler de casetas de 4 metros para los camerinos del Festival de Sardina Viva 2024</t>
  </si>
  <si>
    <t>DECRETO 2024-2910 [Resolución PR/2024/1698 - Contratación menor de suministros y servicios ] -- Órgano de Contratación -- 06/09/2024</t>
  </si>
  <si>
    <t>15242/2024</t>
  </si>
  <si>
    <t>-;DECRETO 2024-3253 [Resolución PR/2024/1851 - Contratación menor de suministros y servicios ] -- Órgano de Contratación -- 04/10/2024</t>
  </si>
  <si>
    <t>15282/2024</t>
  </si>
  <si>
    <t>Contrato Menor Servicios - Servicio de reparación de vehículos municipales. Concejalía Parque Movil 4.302,83, HERMANOS JIMENEZ MENDOZA, S.L. (B76340140), Servico de Taller, puesta a punto de varios vehículos municipales.</t>
  </si>
  <si>
    <t>DECRETO 2024-2927 [Resolución PR/2024/1703 - Contratación menor de suministros y servicios ] -- Órgano de Contratación -- 10/09/2024</t>
  </si>
  <si>
    <t>15283/2024</t>
  </si>
  <si>
    <t>Contrato Menor Servicios - Servicio de transporte de poda al Ecoparque Norte para su tratamiento. Concejalía Paques y Jardines 1.730,40, DIAZ ALMEIDA S.L. (B35403021), Servicio de transporte de poda al Ecoparque Norte.</t>
  </si>
  <si>
    <t>DECRETO 2024-2932 [Resolución PR/2024/1704 - Contratación menor de suministros y servicios ] -- Órgano de Contratación -- 10/09/2024</t>
  </si>
  <si>
    <t>15284/2024</t>
  </si>
  <si>
    <t>-;DECRETO 2024-3281 [Resolución PR/2024/1884 - Contratación menor de suministros y servicios ] -- Órgano de Contratación -- 08/10/2024</t>
  </si>
  <si>
    <t>15289/2024</t>
  </si>
  <si>
    <t>Contrato Menor Servicios - Servicio Ejecución Proyecto Educativo Los Veranos de Sardina III. Concejalía de Educación 2.461,00, Margarita Padilla García (78482166W), Servicio de Talleres "Proyecto Educativo Los Veranos de Sardina III"</t>
  </si>
  <si>
    <t>DECRETO 2024-2944 [Resolución PR/2024/1719 - Contratación menor de suministros y servicios ] -- Órgano de Contratación -- 12/09/2024</t>
  </si>
  <si>
    <t>15303/2024</t>
  </si>
  <si>
    <t>Contrato Menor Servicios - Presentación de la alfombra roja del Festival Internacional de Cine de Gáldar 2024 575,00, ADRIÁN CRUZ SÁNCHEZ (43294423M), Presentación de la alfombra roja del Festival Internacional de Cine de Gáldar 2024</t>
  </si>
  <si>
    <t>DECRETO 2024-2935 [Resolución PR/2024/1702 - Contratación menor de suministros y servicios ] -- Órgano de Contratación -- 10/09/2024</t>
  </si>
  <si>
    <t>43294423M</t>
  </si>
  <si>
    <t>ADRIÁN CRUZ SÁNCHEZ</t>
  </si>
  <si>
    <t>15322/2024</t>
  </si>
  <si>
    <t>DECRETO 2024-4094 [Resolución PR/2024/2504 - Contratación menor de suministros y servicios ] -- Órgano de Contratación -- 26/11/2024</t>
  </si>
  <si>
    <t>15373/2024</t>
  </si>
  <si>
    <t>Contrato Menor Servicios - Material evaluación proceso selección oposiciones 3 plazas policía local 4.347,50, TEA EDICIONES S.A.U. (A28079069), 300 RECURSOS HUMANOS #, Pago material evaluación proceso selectivo oposiciones 3 plazas policía local, Pago material de evaluación proceso de selección 3 plazas policía local</t>
  </si>
  <si>
    <t>DECRETO 2024-2982 [Resolución PR/2024/1745 - Contratación menor de suministros y servicios ] -- Órgano de Contratación -- 17/09/2024</t>
  </si>
  <si>
    <t>A28079069</t>
  </si>
  <si>
    <t>TEA EDICIONES S.A.U.</t>
  </si>
  <si>
    <t>15456/2024</t>
  </si>
  <si>
    <t>Contrato Menor Suministros - OLIMPIADAS DEL MAYOR - MEDALLAS 483,43, PAPU SPORT 2024, SOCIEDAD LIMITADA (B55405443), MEDALLAS PARA LOS PARTICIPANTES EN LAS OLIMPIADAS DEL MAYOR QUE ORGANIZA LA CONCEJALÍA DEL MAYOR EL DÍA 06 DE SEPTIEMBRE DEL 2024</t>
  </si>
  <si>
    <t>DECRETO 2024-3787 [Resolución PR/2024/2316 - Contratación menor de suministros y servicios ] -- Órgano de Contratación -- 11/11/2024</t>
  </si>
  <si>
    <t>15458/2024</t>
  </si>
  <si>
    <t>Contrato Menor Servicios - OLIMPIADAS DEL MAYOR - LOCUCIÓN DEL EVENTO -SPEAKER 352,94, ÁNGEL DEMETRIO ARENCIBIA HERNÁNDEZ (78480077Y), SERVICIO DE SPEAKER DURANTE LA JORNADA QUE DURÓ LA ACTIVIDAD</t>
  </si>
  <si>
    <t>DECRETO 2024-3762 [Resolución PR/2024/1764 - Contratación menor de suministros y servicios ] -- Órgano de Contratación -- 11/11/2024</t>
  </si>
  <si>
    <t>78480077Y</t>
  </si>
  <si>
    <t>ÁNGEL DEMETRIO ARENCIBIA HERNÁNDEZ</t>
  </si>
  <si>
    <t>15463/2024</t>
  </si>
  <si>
    <t>Contrato Menor Servicios - OLIMPIADAS DEL MAYOR - CRAZY BALLS 171,20, DANIEL JOSE TRAVIESO PEREZ (45343422A), ACTIVIDAD DE CRAZY BALLS QUE SE REALIZÓ DURANTE LAS OLIMPIADAS DEL  MAYOR CELEBRADAS EL DÍA 06/09/2024</t>
  </si>
  <si>
    <t>DECRETO 2024-3763 [Resolución PR/2024/2052 - Contratación menor de suministros y servicios ] -- Órgano de Contratación -- 11/11/2024</t>
  </si>
  <si>
    <t>45343422A</t>
  </si>
  <si>
    <t>DANIEL JOSE TRAVIESO PEREZ</t>
  </si>
  <si>
    <t>15475/2024</t>
  </si>
  <si>
    <t>Contrato Menor Servicios - Impresión de material difusión del VIII Encuentro de Asociaciones "Juntas Avanzamos" y Material del Reconocimiento Vecinal  2024 1.804,72, PAPU SPORT 2024, SOCIEDAD LIMITADA (B55405443), 800 PARTICIPACIÓN CIUDADANA #, Impresión del material de cartelería y difusión del VIII Encuentro de Asociaciones "Juntas Avanzamos" y material del Reconocimiento Vecinal 2024. Subvención Cabildo. Proyectos de Convivencia Ciudadana, Impresión de 200 carteles DIN 3; 3 paneles (1*0.70); 15 paneles (0.70*0.30); 1 diseño marcaje color; 1 puzzle para el Encuentro de Asociaciones "Juntas Avanzamos" por importe 1.265,76 €; 23 paneles (0.70*1) para el Reconocimiento Vecinal por importe 538.96 €, Impresión de 200 carteles DIN 3; 3 paneles (1*0.70); 15 paneles (0.70*0.30); 1 diseño marcaje color; 1 puzzle para el Encuentro de Asociaciones "Juntas Avanzamos" por importe 1.265,76 €; 23 paneles (0.70*1) para el Reconocimiento Vecinal por importe 538.96 €</t>
  </si>
  <si>
    <t>DECRETO 2024-2964 [Resolución PR/2024/1736 - Contratación menor de suministros y servicios ] -- Órgano de Contratación -- 13/09/2024</t>
  </si>
  <si>
    <t>15500/2024</t>
  </si>
  <si>
    <t>DECRETO 2024-2960 [Resolución PR/2024/1728 - Contratación menor de suministros y servicios ] -- Órgano de Contratación -- 13/09/2024</t>
  </si>
  <si>
    <t>15501/2024</t>
  </si>
  <si>
    <t>Contrato Menor Servicios - Actuación del grupo Etcétera en el VIII Encuentro de Asociaciones "Juntas Avanzamos" 1.205,71, ACTURA, ARTE Y COMUNICACIÓN. SL (B76339878), 800 PARTICIPACIÓN CIUDADANA #, Actuación del grupo Etcétera en el VIII Encuentro de Asociaciones "Juntas Avanzamos", Actuación del grupo Etcétera en el VIII Encuentro de Asociaciones "Juntas Avanzamos" que se celebrará el sábado 5 de octubre, Actuación del grupo Etcétera en el VIII Encuentro de Asociaciones "Juntas Avanzamos" que se celebrará el sábado 5 de octubre</t>
  </si>
  <si>
    <t>DECRETO 2024-2979 [Resolución PR/2024/1742 - Contratación menor de suministros y servicios ] -- Órgano de Contratación -- 16/09/2024</t>
  </si>
  <si>
    <t>15525/2024</t>
  </si>
  <si>
    <t>Contrato Menor Servicios - Por diferentes actuaciones de la Banda de Agaete en las Fiestas de Santiago 2024 - 3.400,00, ASOCIACION CULTURAL Y RECREATIVA BANDA DE AGAETE (G35745835), Por diferentes actuaciones de la Banda de Agaete en las Fiestas de Santiago 2024</t>
  </si>
  <si>
    <t>DECRETO 2024-3104 [Resolución PR/2024/1772 - Contratación menor de suministros y servicios ] -- Órgano de Contratación -- 25/09/2024</t>
  </si>
  <si>
    <t>G35745835</t>
  </si>
  <si>
    <t>ASOCIACION CULTURAL Y RECREATIVA BANDA DE AGAETE</t>
  </si>
  <si>
    <t>15527/2024</t>
  </si>
  <si>
    <t>Contrato Menor Suministros - Por compra de flores para la carreta representativa del municipio en la Romería de las Marías en Santa María de Guía 2024 - 148,00 €, RUBEN DARIO PEREZ MACIAS (45330376K), Por compra de flores para la carreta representativa del municipio en la Romería de las Marías en Santa María de Guía 2024</t>
  </si>
  <si>
    <t>DECRETO 2024-2962 [Resolución PR/2024/1729 - Contratación menor de suministros y servicios ] -- Órgano de Contratación -- 13/09/2024</t>
  </si>
  <si>
    <t>15528/2024</t>
  </si>
  <si>
    <t>Contrato Menor Servicios - Por servicios de grua para el traslado de la carreta de la romería - 41,20 €, GRUAS SEVERO S.L. (B35511799), Por servicios de grua para el traslado de la carreta de la romería</t>
  </si>
  <si>
    <t>DECRETO 2024-2965 [Resolución PR/2024/1731 - Contratación menor de suministros y servicios ] -- Órgano de Contratación -- 13/09/2024</t>
  </si>
  <si>
    <t>15531/2024</t>
  </si>
  <si>
    <t>Contrato Menor Servicios - Por servicios de grua para el traslado de la carreta de la romería de San Isidro - 92,70 €, GRUAS SEVERO S.L. (B35511799), Por servicios de grua para el traslado de la carreta de la romería de San Isidro</t>
  </si>
  <si>
    <t>DECRETO 2024-2963 [Resolución PR/2024/1730 - Contratación menor de suministros y servicios ] -- Órgano de Contratación -- 13/09/2024</t>
  </si>
  <si>
    <t>15532/2024</t>
  </si>
  <si>
    <t>Contrato Menor Servicios - Taller gestión contable dirigido a las asociaciones. 450,00€, ABEL ALBERTO DIAZ MARTEL (54085563M), 800 PARTICIPACIÓN CIUDADANA #, Servicio de docencia en el  taller introducción a la gestión contable y fiscal de las asociaciones, Impartir el taller introducción a la gestión contable y fiscal de las asociaciones., Formación: taller introducción a la gestión contable y fiscal de las asociaciones</t>
  </si>
  <si>
    <t>DECRETO 2024-3120 [Resolución PR/2024/1796 - Contratación menor de suministros y servicios ] -- Órgano de Contratación -- 26/09/2024</t>
  </si>
  <si>
    <t>54085563M</t>
  </si>
  <si>
    <t>ABEL ALBERTO DIAZ MARTEL</t>
  </si>
  <si>
    <t>15575/2024</t>
  </si>
  <si>
    <t>Contrato Menor Servicios - Colocación y desmontaje de  las líneas eléctricas para el VIII Encuentro de Asociaciones "Juntas Avanzamos" 2024. 1.667,06, EMILIO DELGADO PEREZ (44715496T), 800 PARTICIPACIÓN CIUDADANA #, Puntos de electricidad para las carpas de las asociaciones del VIII Encuentro de Asociaciones "Juntas Avanzamos" 2024., Colocación de cuadros de 29 puestos y desinstalación de las líneas eléctricas para el VIII Encuentro de Asociaciones Juntas Avanzamos, que tendrá lugar el sábado 5 de octubre, Colocación de cuadros de 29 puestos y desinstalación de las líneas eléctricas para el VIII Encuentro de Asociaciones Juntas Avanzamos, que tendrá lugar el sábado 5 de octubre</t>
  </si>
  <si>
    <t>DECRETO 2024-2981 [Resolución PR/2024/1746 - Contratación menor de suministros y servicios ] -- Órgano de Contratación -- 17/09/2024</t>
  </si>
  <si>
    <t>15579/2024</t>
  </si>
  <si>
    <t>Contrato Menor Servicios - Servicio de postroducción video semblanzas del acto de reconocimiento vecinal. 1.765,50€, PEDRO RUIZ MATEOS (42868067T), 800 PARTICIPACIÓN CIUDADANA #, Postproducción video semblanza con fotos y realización multicámaras a 3 cámaras del evento. Grabación y Streaming., Servicio de postproducción video semblanzas, grabación y streaming acto de reconocimiento vecinal., Postproducción video semblanzas, grabación y streaming acto de reconocimiento vecinal</t>
  </si>
  <si>
    <t>-;DECRETO 2024-3171 [Resolución PR/2024/1817 - Contratación menor de suministros y servicios ] -- Órgano de Contratación -- 30/09/2024</t>
  </si>
  <si>
    <t>15610/2024</t>
  </si>
  <si>
    <t>Contrato Menor Servicios - Se necesita la contratación de empresa, para la limpieza y retirada de derrumbe en la carretera de La Presa. 749,00, LEOCADIO EUSEBIO RAMOS MORENO (78467557K), 420 VÍAS Y OBRAS-TALLERES MUNICIPALES #, La contratación de empresa, para la limpieza y retirada de derrumbe en la carretera de La Presa.</t>
  </si>
  <si>
    <t>DECRETO 2024-3099 [Resolución PR/2024/1760 - Contratación menor de suministros y servicios ] -- Órgano de Contratación -- 25/09/2024</t>
  </si>
  <si>
    <t>15611/2024</t>
  </si>
  <si>
    <t>Contrato Menor Servicios - Se necesita la contratación de empresa, para el desbroce del camino de Los Picachos - Samarrita en Caideros. 963,00, LEOCADIO EUSEBIO RAMOS MORENO (78467557K), 420 VÍAS Y OBRAS-TALLERES MUNICIPALES #, La contratación de empresa, para el desbroce del camino de Los Picachos - Samarrita en Caideros.</t>
  </si>
  <si>
    <t>DECRETO 2024-3101 [Resolución PR/2024/1761 - Contratación menor de suministros y servicios ] -- Órgano de Contratación -- 25/09/2024</t>
  </si>
  <si>
    <t>15612/2024</t>
  </si>
  <si>
    <t>Contrato Menor Obras - Se necesita la contratación de empresa, para la renovación de la red de alcantarillado en la calle Gómez Escudero. 42.350,60, GONZALO MARIA MURILLO DE TORRES (08813031Y), 430 ALCANTARILLADO #, La contratación de empresa, para la renovación de la red de alcantarillado en la calle Gómez Escudero.</t>
  </si>
  <si>
    <t>DECRETO 2024-2991 [Resolución PR/2024/1751 - Contratación menor de obras] -- Órgano de Contratación -- 18/09/2024</t>
  </si>
  <si>
    <t>08813031Y</t>
  </si>
  <si>
    <t>GONZALO MARIA MURILLO DE TORRES</t>
  </si>
  <si>
    <t>15613/2024</t>
  </si>
  <si>
    <t>Contrato Menor Servicios - Actuación banda MISTICA HILL en el Festival Sardina Viva el día 14 de septiembre de 2024 - 1.070,00 €, Actura, Artistas y Eventos SL (B13824693), Actuación banda MISTICA HILL en el Festival Sardina Viva el día 14 de septiembre de 2024</t>
  </si>
  <si>
    <t>DECRETO 2024-2976 [Resolución PR/2024/1738 - Contratación menor de suministros y servicios ] -- Órgano de Contratación -- 16/09/2024</t>
  </si>
  <si>
    <t>B13824693</t>
  </si>
  <si>
    <t>Artistas y Eventos SL</t>
  </si>
  <si>
    <t>15615/2024</t>
  </si>
  <si>
    <t>Contrato Menor Servicios - Por la producción y grabación de EP, de Salomé Moreno para plataformas digitales, ganadora de Voces de Gáldar del año 2022 - 3.210,00 €, BETZABEL LLUC COLINA ARENCIBIA (44714998P), Por la producción y grabación de EP, de Salomé Moreno para plataformas digitales, ganadora de Voces de Gáldar del año 2022</t>
  </si>
  <si>
    <t>DECRETO 2024-2990 [Resolución PR/2024/1749 - Contratación menor de suministros y servicios ] -- Órgano de Contratación -- 18/09/2024</t>
  </si>
  <si>
    <t>44714998P</t>
  </si>
  <si>
    <t>BETZABEL LLUC COLINA ARENCIBIA</t>
  </si>
  <si>
    <t>15654/2024</t>
  </si>
  <si>
    <t>Contrato Menor Servicios - Por trabajos de limpieza de la cubierta de la Iglesia de Santiago tras la quema de fuegos artificiales de las pasadas Fiestas Mayores de Santiago 2024 873,54, CANARY ROPE ACCESS AND TRAINING, S.L. (B76267707), Por trabajos de limpieza de la cubierta de la Iglesia de Santiago tras la quema de fuegos artificiales de las pasadas Fiestas Mayores de Santiago 2024</t>
  </si>
  <si>
    <t>DECRETO 2024-2977 [Resolución PR/2024/1740 - Contratación menor de suministros y servicios ] -- Órgano de Contratación -- 16/09/2024</t>
  </si>
  <si>
    <t>B76267707</t>
  </si>
  <si>
    <t>15660/2024</t>
  </si>
  <si>
    <t>Contrato Menor Servicios - Arreglo de modulo de la "Pantalla Churrería" 288,90, L.F.SOUND S.L. (B35554542), Reparación y sustitución de fuente de alimentación del modulo de la pantalla led situada a comienzo de la Calle Capitán Quesada (Pantalla Churrería). Aprovechar para hacer limpieza, ajuste, revisión, etc. de la pantalla en general.</t>
  </si>
  <si>
    <t>DECRETO 2024-2980 [Resolución PR/2024/1743 - Contratación menor de suministros y servicios ] -- Órgano de Contratación -- 17/09/2024</t>
  </si>
  <si>
    <t>15665/2024</t>
  </si>
  <si>
    <t>Contrato Menor Suministros - 170,68, SAGRERA CANARIAS SA (A35022987), 860 PARQUES Y JARDINES #, Compra de aceite y cadena Stihl.</t>
  </si>
  <si>
    <t>DECRETO 2024-3147 [Resolución PR/2024/1806 - Contratación menor de suministros y servicios ] -- Órgano de Contratación -- 27/09/2024</t>
  </si>
  <si>
    <t>15698/2024</t>
  </si>
  <si>
    <t>DECRETO 2024-2996 [Resolución PR/2024/1750 - Contratación menor de suministros y servicios ] -- Órgano de Contratación -- 18/09/2024</t>
  </si>
  <si>
    <t>15700/2024</t>
  </si>
  <si>
    <t>Contrato Menor Suministros - POR VESTUARIO PARA PERSONAL PFAE GALDAR CUIDA 141,46, CENTRAL UNIFORMES, S.L. (B35111863), 350 AGENCIA DE DESARROLLO LOCAL (AEDL) #, Por el trabajo en las prácticas se necesita ampliar el vestuario con las mismas características que en el contrato anterior, para la ejecución del PFAE., Por el trabajo en las prácticas se necesita ampliar el vestuario con las mismas características que en el contrato anterior, para la ejecución del PFAE., Por el trabajo en prácticas, se necesita ampliar el vestuario con las mismas características que en el contrato anterior para la ejecución del PFAE Gáldar Cuida.</t>
  </si>
  <si>
    <t>DECRETO 2024-3378 [Resolución PR/2024/1937 - Contratación menor de suministros y servicios ] -- Órgano de Contratación -- 14/10/2024</t>
  </si>
  <si>
    <t>15704/2024</t>
  </si>
  <si>
    <t>Contrato Menor Servicios - Por limpieza de la ropa de los maceros y de las banderas institucionales - 313,51 €, MARIA DEL ROCIO CAMPOS PEREZ (52845235K), Por limpieza de la ropa de los maceros y de las banderas institucionales</t>
  </si>
  <si>
    <t>DECRETO 2024-3102 [Resolución PR/2024/1765 - Contratación menor de suministros y servicios ] -- Órgano de Contratación -- 25/09/2024</t>
  </si>
  <si>
    <t>15711/2024</t>
  </si>
  <si>
    <t>Contrato Menor Suministros - Por compra de sello para pfae Galdar cuida. 69,55, PAPU SPORT 2024, SOCIEDAD LIMITADA (B55405443), 350 AGENCIA DE DESARROLLO LOCAL (AEDL) #, Compra de un sello + almohadilla para el estampillado de la documentación del PFAE GÁLDAR CUIDA., Compra de un sello + almohadilla para el estampillado de la documentación del PFAE GÁLDAR CUIDA., Necesario para sellar la documentación del PFAE Gáldar Cuida</t>
  </si>
  <si>
    <t>DECRETO 2024-3380 [Resolución PR/2024/1886 - Contratación menor de suministros y servicios ] -- Órgano de Contratación -- 14/10/2024</t>
  </si>
  <si>
    <t>15713/2024</t>
  </si>
  <si>
    <t>Contrato Menor Obras - Se necesita la contratación de empresa, para la apertura de zanja para la colocación de la red de alcantarillado en Cañada Honda. 4.815,00, JUAN MIGUEL JORGE MEDINA (78466728C), 430 ALCANTARILLADO #, La contratación de empresa, para la apertura de zanja para la colocación de la red de alcantarillado en Cañada Honda.</t>
  </si>
  <si>
    <t>DECRETO 2024-2988 [Resolución PR/2024/1748 - Contratación menor de obras] -- Órgano de Contratación -- 18/09/2024</t>
  </si>
  <si>
    <t>78466728C</t>
  </si>
  <si>
    <t>JUAN MIGUEL JORGE MEDINA</t>
  </si>
  <si>
    <t>15723/2024</t>
  </si>
  <si>
    <t>Contrato Menor Obras - Obra menor de pintura de varias dependencias de la Escuela Infantil San Isidro. Concejalía de Educación 4.594,59, ARIANA HERNANDEZ SANTANA (44748378S), Obra menor de pintado de varias dependencias de la Escuela Infantil San Isidro.</t>
  </si>
  <si>
    <t>-;DECRETO 2024-4212 [Resolución PR/2024/2595 - Contratación menor de obras] -- Órgano de Contratación -- 02/12/2024</t>
  </si>
  <si>
    <t>15744/2024</t>
  </si>
  <si>
    <t>Contrato Menor Servicios - Servicio de transporte de poda al Ecoparque Norte para su tratamiento. Concejalía Paques y Jardines 618,00, DIAZ ALMEIDA S.L. (B35403021), Servicio de transporte al Ecoparque Norte.</t>
  </si>
  <si>
    <t>DECRETO 2024-2989 [Resolución PR/2024/1752 - Contratación menor de suministros y servicios ] -- Órgano de Contratación -- 18/09/2024</t>
  </si>
  <si>
    <t>15750/2024</t>
  </si>
  <si>
    <t>Contrato Menor Servicios - Actuación Banda Isleña. Acto de clausura. VIII Encuentro de Asociaciones "Juntas Avanzamos" 2024 450,00, Asociación Musical AsisleñaBand (G70950563), 800 PARTICIPACIÓN CIUDADANA #, Actuación de la banda acompañando a la Rama de Juncalillo, siendo el acto de clausura del VIII Encuentro de Asociaciones "Juntas Avanzamos", Actuación de la Banda Isleña que acompaña la Rama de Juncalillo, en la clausura del VIII Encuentro de Asociaciones Juntas Avanzamos 2024 el sábado 5 de octubre, Actuación de la Banda Isleña que acompaña la Rama de Juncalillo, en la clausura del VIII Encuentro de Asociaciones Juntas Avanzamos 2024 el sábado 5 de octubre</t>
  </si>
  <si>
    <t>DECRETO 2024-3013 [Resolución PR/2024/1755 - Contratación menor de suministros y servicios ] -- Órgano de Contratación -- 19/09/2024</t>
  </si>
  <si>
    <t>15807/2024</t>
  </si>
  <si>
    <t>Contrato Menor Servicios - Servicio de cambio de neumático del vehículo municipal con matrícula 4434DRG 71,69 €, VEGA NEUMATICOS - DOMINGO VEGA FLEITAS . (42801955J), Servicio de cambio de neumático del vehículo municipal con matrícula 4434DRG.</t>
  </si>
  <si>
    <t>-;DECRETO 2024-3945 [Resolución PR/2024/2447 - Contratación menor de suministros y servicios ] -- Órgano de Contratación -- 19/11/2024</t>
  </si>
  <si>
    <t>VEGA NEUMATICOS - DOMINGO VEGA FLEITAS .</t>
  </si>
  <si>
    <t>15842/2024</t>
  </si>
  <si>
    <t>Contrato Menor Obras - Obras necesarias para finalización Urbanización El Roque. 42.742,78, CONSTRUCCIONES Y ASFALTADOS,S.L. (B35031418), Obras necesarias para finalización Urbanización El Roque.</t>
  </si>
  <si>
    <t>DECRETO 2024-3977 [Resolución PR/2024/2475 - Contratación menor de obras] -- Órgano de Contratación -- 20/11/2024</t>
  </si>
  <si>
    <t>15857/2024</t>
  </si>
  <si>
    <t>Contrato Menor Suministros - Adquisición de Compost Cribado para Parques y Jardines. 146,85 €, POINSETTIAS DE CANARIAS, S.L. (B76262294), Adquisición de compost para el Vivero Municipal.</t>
  </si>
  <si>
    <t>DECRETO 2024-3012 [Resolución PR/2024/1759 - Contratación menor de suministros y servicios ] -- Órgano de Contratación -- 19/09/2024</t>
  </si>
  <si>
    <t>15898/2024</t>
  </si>
  <si>
    <t>Contrato Menor Servicios - Contrato menor de servicio de transporte por avión y hospedaje de miembro del Tribunal de diversas plazas de técnico de la administración especial pertenecientes a la OPE 2023 358,45, Viajes Tizziri S.L (B76015486), Servicio de transporte por avión y hospedaje de miembro de Tribunal de procesos selectivos de técnico de la administración especial perteneciente a la Oferta Pública de Empleo 2023</t>
  </si>
  <si>
    <t>DECRETO 2024-3103 [Resolución PR/2024/1766 - Contratación menor de suministros y servicios ] -- Órgano de Contratación -- 25/09/2024</t>
  </si>
  <si>
    <t>15934/2024</t>
  </si>
  <si>
    <t>Contrato Menor Suministros - Compra de 100 libros "Escuelas de primeras letras" para la Biblioteca Municipal, Asociación Cultural Atis Amagro (G72834906), 510, Compra de 100 libros "Escuelas de primeras letras" para la Biblioteca Municipal, Compra de 100 libros "Escuelas de primeras letras" para la Biblioteca Municipal, Compra de 100 libros "Escuelas de primeras letras" para la Biblioteca Municipal para realizar actividades de formación con los centros docentes del Municipio, Compra de 100 libros "Escuelas de primeras letras" para la Biblioteca Municipal para realizar actividades de formación con los centros docentes del Municipio</t>
  </si>
  <si>
    <t>DECRETO 2024-3124 [Resolución PR/2024/1782 - Contratación menor de suministros y servicios ] -- Órgano de Contratación -- 26/09/2024</t>
  </si>
  <si>
    <t>G72834906</t>
  </si>
  <si>
    <t>15992/2024</t>
  </si>
  <si>
    <t>Contrato Menor Servicios - Por derechos de exhibición de la película 'A traveler needs' para el FIC Gáldar 2024 1.200,00, L'Atlante Cinema S.L. (B42771543), Por derechos de exhibición de la película 'A traveler needs' para el FIC Gáldar 2024</t>
  </si>
  <si>
    <t>DECRETO 2024-3109 [Resolución PR/2024/1769 - Contratación menor de suministros y servicios ] -- Órgano de Contratación -- 25/09/2024</t>
  </si>
  <si>
    <t>B42771543</t>
  </si>
  <si>
    <t>L'Atlante Cinema S.L.</t>
  </si>
  <si>
    <t>15993/2024</t>
  </si>
  <si>
    <t>Contrato Menor Servicios - Por alquiler de la película 'Le Deuxieme Acte' para el FIC Gáldar 2024 800,00, A Contracorriente Films (B65117079), Por alquiler de la película 'Le Deuxieme Acte' para el FIC Gáldar 2024</t>
  </si>
  <si>
    <t>DECRETO 2024-3189 [Resolución PR/2024/1844 - Contratación menor de suministros y servicios ] -- Órgano de Contratación -- 02/10/2024</t>
  </si>
  <si>
    <t>B65117079</t>
  </si>
  <si>
    <t>A Contracorriente Films</t>
  </si>
  <si>
    <t>15994/2024</t>
  </si>
  <si>
    <t>Contrato Menor Servicios - Por derechos de exhibición de la película 'Dahomey' en el FIC Gáldar 2024 800,00, COMUNIDAD FILMIN SL (B64582471), Por derechos de exhibición de la película 'Dahomey' en el FIC Gáldar 2024</t>
  </si>
  <si>
    <t>DECRETO 2024-3500 [Resolución PR/2024/2080 - Contratación menor de suministros y servicios ] -- Órgano de Contratación -- 22/10/2024</t>
  </si>
  <si>
    <t>B64582471</t>
  </si>
  <si>
    <t>COMUNIDAD FILMIN SL</t>
  </si>
  <si>
    <t>15995/2024</t>
  </si>
  <si>
    <t>Contrato Menor Servicios - Por proyección de la película “Las tierras del cielo” en el marco del FIC Gáldar 300,00, AMATEURFILMS SL (B44893360), Por proyección de la película “Las tierras del cielo” en el marco del FIC Gáldar</t>
  </si>
  <si>
    <t>DECRETO 2024-3128 [Resolución PR/2024/1792 - Contratación menor de suministros y servicios ] -- Órgano de Contratación -- 26/09/2024</t>
  </si>
  <si>
    <t>B44893360</t>
  </si>
  <si>
    <t>AMATEURFILMS SL</t>
  </si>
  <si>
    <t>15996/2024</t>
  </si>
  <si>
    <t>Contrato Menor Servicios - Por derechos de exhibición de la película 'All We Imagen as Light' en el FIC Gáldar 2024 1.200,00, L'Atlante Cinema S.L. (B42771543), Por derechos de exhibición de la película 'All We Imagen as Light' en el FIC Gáldar 2024</t>
  </si>
  <si>
    <t>DECRETO 2024-3108 [Resolución PR/2024/1770 - Contratación menor de suministros y servicios ] -- Órgano de Contratación -- 25/09/2024</t>
  </si>
  <si>
    <t>15997/2024</t>
  </si>
  <si>
    <t>Contrato Menor Servicios - Por derechos de exhibición de la película 'Marco' en el FIC Gáldar 2024 1.200,00, BTEAM PICTURES SL (B65982308), Por derechos de exhibición de la película 'Marco' en el FIC Gáldar 2024</t>
  </si>
  <si>
    <t>DECRETO 2024-3106 [Resolución PR/2024/1773 - Contratación menor de suministros y servicios ] -- Órgano de Contratación -- 25/09/2024</t>
  </si>
  <si>
    <t>B65982308</t>
  </si>
  <si>
    <t>BTEAM PICTURES SL</t>
  </si>
  <si>
    <t>15998/2024</t>
  </si>
  <si>
    <t>Contrato Menor Servicios - Por derechos de exhibición de la película 'THE SEED OF THE SACRED FIG' en el FIC Gáldar 2024 1.200,00, BTEAM PICTURES SL (B65982308), Por derechos de exhibición de la película 'THE SEED OF THE SACRED FIG' en el FIC Gáldar 2024</t>
  </si>
  <si>
    <t>DECRETO 2024-3105 [Resolución PR/2024/1774 - Contratación menor de suministros y servicios ] -- Órgano de Contratación -- 25/09/2024</t>
  </si>
  <si>
    <t>15999/2024</t>
  </si>
  <si>
    <t>Contrato Menor Servicios - Por derechos de exhibición de la película 'The End' en el FIC Gáldar 2024 1.000,00, AVALON DISTRIBUCIÓN INTERNACIONAL SL (B85104867), Por derechos de exhibición de la película 'The End' en el FIC Gáldar 2024</t>
  </si>
  <si>
    <t>DECRETO 2024-3134 [Resolución PR/2024/1794 - Contratación menor de suministros y servicios ] -- Órgano de Contratación -- 26/09/2024</t>
  </si>
  <si>
    <t>B85104867</t>
  </si>
  <si>
    <t>AVALON DISTRIBUCIÓN INTERNACIONAL SL</t>
  </si>
  <si>
    <t>16000/2024</t>
  </si>
  <si>
    <t>Contrato Menor Servicios - Por derechos de exhibición de un conjunto de filmes para la sección Retrospectiva del FIC Gáldar 2024 850,00, Motion Picture Licensing Company (B64029408), Por derechos de exhibición de un conjunto de filmes para la sección Retrospectiva del FIC Gáldar 2024</t>
  </si>
  <si>
    <t>DECRETO 2024-3107 [Resolución PR/2024/1771 - Contratación menor de suministros y servicios ] -- Órgano de Contratación -- 25/09/2024</t>
  </si>
  <si>
    <t>B64029408</t>
  </si>
  <si>
    <t>Motion Picture Licensing Company</t>
  </si>
  <si>
    <t>16013/2024</t>
  </si>
  <si>
    <t>Contrato Menor Servicios - Transporte de las exposiciones del Cabildo Somos más fuertes porque somos más libres e Igualdad en cada paso, fuerza en cada voz 464,10, ARIANA HERNANDEZ SANTANA (44748378S), Transporte de las exposiciones del Cabildo Somos más fuertes porque somos más libres e Igualdad en cada paso, fuerza en cada voz (Las Palmas de GC- Gáldar- Las Palmas de GC).</t>
  </si>
  <si>
    <t>DECRETO 2024-3098 [Resolución PR/2024/1777 - Contratación menor de suministros y servicios ] -- Órgano de Contratación -- 25/09/2024</t>
  </si>
  <si>
    <t>16014/2024</t>
  </si>
  <si>
    <t>Contrato Menor Suministros - ADQUISICION DE BOTAS Y CHALECOS  237,78 €, CENTRAL UNIFORMES, S.L. (B35111863), 860 PARQUES Y JARDINES #, Adquisición de botas y chalecos para los trabajadores.</t>
  </si>
  <si>
    <t>DECRETO 2024-3133 [Resolución PR/2024/1793 - Contratación menor de suministros y servicios ] -- Órgano de Contratación -- 26/09/2024</t>
  </si>
  <si>
    <t>16015/2024</t>
  </si>
  <si>
    <t>Contrato Menor Servicios - Serigrafía en uniformes para los trabajadores de la Concejalía de Parque y Jardines 101,12, PAPU SPORT 2024, SOCIEDAD LIMITADA (B55405443), Serigrafía en uniformes para los trabajadores de la Concejalía de Parques y Jardines.</t>
  </si>
  <si>
    <t>DECRETO 2024-3121 [Resolución PR/2024/1779 - Contratación menor de suministros y servicios ] -- Órgano de Contratación -- 26/09/2024</t>
  </si>
  <si>
    <t>16016/2024</t>
  </si>
  <si>
    <t>Contrato Menor Servicios - Transporte material para celebración DMT con la Mancomunidad en Moya  303,45€, ARIANA HERNANDEZ SANTANA (44748378S), 570 TURISMO #, Transporte del material para decoración stand institucional del municipio en la celebración del Día  Mundial del Turismo con la Mancomunidad de municipios del norte en Moya el viernes 27 de septiembre de 2024, Transporte material de decoración stand institucional, Traslado y montaje de mobiliario para stand de Gáldar en la Feria del Día Mundial del Turismo de la Mancomunidad del Norte en Moya. Viernes 27 septiembre Recogida y traslado al finalizar el evento. Mano de obra y transporte.</t>
  </si>
  <si>
    <t>DECRETO 2024-3122 [Resolución PR/2024/1778 - Contratación menor de suministros y servicios ] -- Órgano de Contratación -- 26/09/2024</t>
  </si>
  <si>
    <t>16019/2024</t>
  </si>
  <si>
    <t>Contrato Menor Suministros - Adquisición de uniformes y serigrafiado del mismo para alumno nuevo del PFAE "Gáldar Restaurante" 184,36, CENTRAL UNIFORMES, S.L. (B35111863), Adquisición de uniformes y serigrafiado del los mismos para dos alumnos nuevos del "Pfae Gáldar Restaurante". Con cargo al "Pfae Gáldar Restaurante 2023".</t>
  </si>
  <si>
    <t>DECRETO 2024-3351 [Resolución PR/2024/1945 - Contratación menor de suministros y servicios ] -- Órgano de Contratación -- 11/10/2024</t>
  </si>
  <si>
    <t>16021/2024</t>
  </si>
  <si>
    <t>Contrato Menor Suministros - Adquisición de luces para Monolito en Plaza Faycanes 1.165,47, INSTALADORA QUINTANA S.A. (A35107325), Adquisición de luces para colocarlas en el Monolito Plaza Faycanes.</t>
  </si>
  <si>
    <t>DECRETO 2024-3125 [Resolución PR/2024/1783 - Contratación menor de suministros y servicios ] -- Órgano de Contratación -- 26/09/2024</t>
  </si>
  <si>
    <t>16040/2024</t>
  </si>
  <si>
    <t>Contrato Menor Servicios - Hormigonado Rampa Barcos Sardina 2.311,20, AMJ CONSIR SL (B35809581), 910 PLAYAS #, Hormigonado de la rampa de los barcos de Sardina, Limpieza con agua a presión de la zona de actuación, 8m3 de hormigón ambiente marino y vertido y reglado de hormigón, Limpieza con agua a presión de la zona de actuación, 8 m3 hormigón ambiente marino, Vertido y reglado de hormigón</t>
  </si>
  <si>
    <t>DECRETO 2024-3130 [Resolución PR/2024/1789 - Contratación menor de suministros y servicios ] -- Órgano de Contratación -- 26/09/2024</t>
  </si>
  <si>
    <t>16044/2024</t>
  </si>
  <si>
    <t>Contrato Menor Servicios - Reparación averías en la playa de Los Dos Roques 154,70, ARIANA HERNANDEZ SANTANA (44748378S), 910 PLAYAS #, Reparación de averías en la playa de Los Dos Roques, Reparación de avería de fontanería en el baño de la playa de Los Dos Roques y rematado de las pared con motero de enlucido, Reparación de avería de fontanería en el baño de la playa de Los Dos Roques y rematado de las pared con motero de enlucido</t>
  </si>
  <si>
    <t>DECRETO 2024-3127 [Resolución PR/2024/1788 - Contratación menor de suministros y servicios ] -- Órgano de Contratación -- 26/09/2024</t>
  </si>
  <si>
    <t>16086/2024</t>
  </si>
  <si>
    <t>Contrato Menor Servicios - Por alojamiento de Manuel Bernabe Gomez, con motivo de la instalación de las vidrieras para el Centro Cultural Guaires - 621,00 €, LA MARQUESINA GESTION DE RESTAURANTE SL (B76362417), Por alojamiento de Manuel Bernabe Gomez, con motivo de la instalación de las vidrieras para el Centro Cultural Guaires</t>
  </si>
  <si>
    <t>DECRETO 2024-3131 [Resolución PR/2024/1799 - Contratación menor de suministros y servicios ] -- Órgano de Contratación -- 26/09/2024</t>
  </si>
  <si>
    <t>16087/2024</t>
  </si>
  <si>
    <t>Contrato Menor Suministros - Por compra para la carreta de la romería de las Marías 2024 - 191,08 €, SPAR DENIZ DIAZ SLU (B35341387), Por compra para la carreta de la romería de las Marías 2024</t>
  </si>
  <si>
    <t>DECRETO 2024-3123 [Resolución PR/2024/1781 - Contratación menor de suministros y servicios ] -- Órgano de Contratación -- 26/09/2024</t>
  </si>
  <si>
    <t>16089/2024</t>
  </si>
  <si>
    <t>Contrato Menor Servicios - Por billetes para el traslado de Manuel Bernabe Gomez, con motivo de la realización de las vidrieras del Centro Cultural Guaires  -  449,00 €, Viajes Tizziri S.L (B76015486), Por billetes para el traslado de Manuel Bernabe Gomez, con motivo de la realización de las vidrieras del Centro Cultural Guaires</t>
  </si>
  <si>
    <t>DECRETO 2024-3126 [Resolución PR/2024/1790 - Contratación menor de suministros y servicios ] -- Órgano de Contratación -- 26/09/2024</t>
  </si>
  <si>
    <t>16096/2024</t>
  </si>
  <si>
    <t>Contrato Menor Suministros - Material turismo (lona de 3x3 y placa metacrilato) 294,25 €, YERAY GONZALEZ PEREZ (78488807L), 570 TURISMO #, Lona 3x3 impresa todo color con ojetes metálicos Placa metacrilato 24,5 x 24,4 cm, Material para concejalia de Turismo 1 Lona 3x3 impresa todo color con ojetes metálicos 1 Placa metacrilato 24,5 x 24,4 cm</t>
  </si>
  <si>
    <t>DECRETO 2024-3148 [Resolución PR/2024/1805 - Contratación menor de suministros y servicios ] -- Órgano de Contratación -- 27/09/2024</t>
  </si>
  <si>
    <t>16102/2024</t>
  </si>
  <si>
    <t>Contrato Menor Suministros - Por placa de metacrilato y rotulación de escudos institucionales para la carreta de la Romería de las Marías - 580,16 €, YERAY GONZALEZ PEREZ (78488807L), Por placa de metacrilato y rotulación de escudos institucionales para la carreta de la Romería de las Marías</t>
  </si>
  <si>
    <t>DECRETO 2024-3132 [Resolución PR/2024/1800 - Contratación menor de suministros y servicios ] -- Órgano de Contratación -- 26/09/2024</t>
  </si>
  <si>
    <t>16110/2024</t>
  </si>
  <si>
    <t>Contrato Menor Suministros - 6 Carteles mupis, impresos en papel y tinta ecológica´ Festival Internacional de Cine 2024.- 430,14 €, GREGORIO VALENTÍN GARCÍA GONZÁLEZ (78467531H), 6Carteles mupis, impresos en papel y tinta ecológica´ Festival Internacional de Cine 2024.</t>
  </si>
  <si>
    <t>DECRETO 2024-3129 [Resolución PR/2024/1791 - Contratación menor de suministros y servicios ] -- Órgano de Contratación -- 26/09/2024</t>
  </si>
  <si>
    <t>16130/2024</t>
  </si>
  <si>
    <t>Contrato Menor Servicios - Por realización en directo de la gala de clausura del Festival de Cine de Gáldar 2024 el día 19 de octubre - 1.947,40 €, PEDRO RUIZ MATEOS (42868067T), Por realización en directo de la gala de clausura del Festival de Cine de Gáldar 2024 el día 19 de octubre</t>
  </si>
  <si>
    <t>DECRETO 2024-3095 [Resolución PR/2024/1803 - Contratación menor de suministros y servicios ] -- Órgano de Contratación -- 25/09/2024</t>
  </si>
  <si>
    <t>16133/2024</t>
  </si>
  <si>
    <t>Contrato Menor Obras - Obra de sustitución de carpintería de aluminio en la Residencia Genoveva Pérez 1.048,60, CARPINTERIA ALUMINIOS ALONSO, S.L.U. (B35887801), Obra de sustitución de carpintería de aluminio en la Residencia Genoveva Pérez</t>
  </si>
  <si>
    <t>-;DECRETO 2024-4404 [Resolución PR/2024/2736 - Contratación menor de obras] -- Órgano de Contratación -- 17/12/2024</t>
  </si>
  <si>
    <t>16134/2024</t>
  </si>
  <si>
    <t>Contrato Menor Servicios - Servicio de azafata para control de exposición Desde el día 05 de Octubre al 20 de octubre de 2024,de lunes a domingo. Horario de 18:00 a 21:00. en la Casa Verde de Aguilar - 888,53 €, GRUPO SUATA CANARIAS, S.L.U (B42728006), Servicio de azafata para control de exposición Desde el día 05 de Octubre al 20 de octubre de 2024,de lunes a domingo. Horario de 18:00 a 21:00. en la Casa Verde de Aguilar</t>
  </si>
  <si>
    <t>DECRETO 2024-3096 [Resolución PR/2024/1801 - Contratación menor de suministros y servicios ] -- Órgano de Contratación -- 25/09/2024</t>
  </si>
  <si>
    <t>16135/2024</t>
  </si>
  <si>
    <t>Contrato Menor Servicios - Traslado de diversos materiales ( tarimas, peanas) desde el Museo Agaldar a la Casa Cachazo y Verde de Aguilar. - 157,08 €, ARIANA HERNANDEZ SANTANA (44748378S), Traslado de diversos materiales ( tarimas, peanas) desde el Museo Agaldar a la Casa Cachazo y Verde de Aguilar.</t>
  </si>
  <si>
    <t>DECRETO 2024-3142 [Resolución PR/2024/1804 - Contratación menor de suministros y servicios ] -- Órgano de Contratación -- 27/09/2024</t>
  </si>
  <si>
    <t>16161/2024</t>
  </si>
  <si>
    <t>Contrato Menor Servicios - Espectáculo Pirotécnico. Fiestas de La Punta de Gáldar 267,50, PIROTECNICA SAN MIGUEL SLU (B76037258), 800 PARTICIPACIÓN CIUDADANA #, Espectáculo pirotécnico de las Fiestas de La Punta de Gáldar, Espectáculo pirotécnico con motivo de la celebración de Las Fiestas de La Punta de Gáldar., Espectáculo pirotécnico de las fiestas de La Punta de Gáldar</t>
  </si>
  <si>
    <t>DECRETO 2024-3174 [Resolución PR/2024/1835 - Contratación menor de suministros y servicios ] -- Órgano de Contratación -- 30/09/2024</t>
  </si>
  <si>
    <t>16181/2024</t>
  </si>
  <si>
    <t>Contrato Menor Suministros - RENOVACION ANUAL DEL LICENCIAMIENTO CORTAFUEGOS AYUNTAMIENTO.  3.546,88, MISTRAL TECNOLOGIAS DE INFORMACION Y COMUNICACIONES, S.L (B76035625), Renovación anual del licenciamiento del cortafuegos principal de Ayuntamiento</t>
  </si>
  <si>
    <t>DECRETO 2024-3168 [Resolución PR/2024/1816 - Contratación menor de suministros y servicios ] -- Órgano de Contratación -- 30/09/2024</t>
  </si>
  <si>
    <t>16185/2024</t>
  </si>
  <si>
    <t>Contrato Menor Suministros - RENOVAR LICENCIA ANUAL DEL CORTAFUEGO DE RESPALDO DEL AYUNTAMIENTO  3.546,88, MISTRAL TECNOLOGIAS DE INFORMACION Y COMUNICACIONES, S.L (B76035625), Renovar el licenciamiento anual del cortafuego de respaldo del Ayuntamiento</t>
  </si>
  <si>
    <t>DECRETO 2024-3170 [Resolución PR/2024/1815 - Contratación menor de suministros y servicios ] -- Órgano de Contratación -- 30/09/2024</t>
  </si>
  <si>
    <t>16192/2024</t>
  </si>
  <si>
    <t>Contrato Menor Servicios - PROYECTO ENVEJECIMIENTO ACTIVO - CURSO DE INTELIGENCIA EMOCIONAL Y CONTROL DE ESTRÉS 1.120,00, ALEJANDRO CARLOS LOPEZ GARCIA (44701409N), PROYECTO ENVEJECIMIENTO ACTIVO - CURSO DE INTELIGENCIA EMOCIONAL Y CONTROL DE ESTRÉS - CUATRO JORNADAS DE 3 HORAS LOS DÍAS 16, 17, 18 Y 19 DE SEPTIEMBRE MÁS TRASLADO DESDE LAS PALMAS</t>
  </si>
  <si>
    <t>-;DECRETO 2024-3185 [Resolución PR/2024/1819 - Contratación menor de suministros y servicios ] -- Órgano de Contratación -- 02/10/2024</t>
  </si>
  <si>
    <t>44701409N</t>
  </si>
  <si>
    <t>ALEJANDRO CARLOS LOPEZ GARCIA</t>
  </si>
  <si>
    <t>16193/2024</t>
  </si>
  <si>
    <t>DECRETO 2024-3172 [Resolución PR/2024/1814 - Contratación menor de suministros y servicios ] -- Órgano de Contratación -- 30/09/2024</t>
  </si>
  <si>
    <t>16205/2024</t>
  </si>
  <si>
    <t>Contrato Menor Servicios - Contrato Menor Servicios - Levantamiento topografico U.A. Hoya de Pineda. 1.471,25, GRADICURVA SL (B35893783), Levantamiento topográfico UA Hoya de Pineda.</t>
  </si>
  <si>
    <t>-;DECRETO 2024-3935 [Resolución PR/2024/2396 - Contratación menor de suministros y servicios ] -- Órgano de Contratación -- 19/11/2024</t>
  </si>
  <si>
    <t>B35893783</t>
  </si>
  <si>
    <t>GRADICURVA SL</t>
  </si>
  <si>
    <t>16212/2024</t>
  </si>
  <si>
    <t>DECRETO 2024-3140 [Resolución PR/2024/1823 - Contratación menor de suministros y servicios ] -- Órgano de Contratación -- 27/09/2024</t>
  </si>
  <si>
    <t>A79524054</t>
  </si>
  <si>
    <t>16226/2024</t>
  </si>
  <si>
    <t>Contrato Menor Suministros - Por compra de diferentes materiales para la concejalía de cultura - 245,40 €, ESTHER MONZON SANTANA (42841354J), Por compra de diferentes materiales (telas, velcro y otros) para los descubrimientos de las placas de las calles y diferentes actos en el Teatro Consistorial y de la  concejalía de cultura</t>
  </si>
  <si>
    <t>-;DECRETO 2024-3673 [Resolución PR/2024/2221 - Contratación menor de suministros y servicios ] -- Órgano de Contratación -- 31/10/2024</t>
  </si>
  <si>
    <t>16227/2024</t>
  </si>
  <si>
    <t>Contrato Menor Servicios - Presentación gala Festival Internacional de Cine de Gáldar por María Isabel Mendoza Jorge el 19 de octubre de 2024 - 1.725,25 €, ACTURA, ARTE Y COMUNICACIÓN. SL (B76339878), Presentación gala Festival Internacional de Cine de Gáldar por María Isabel Mendoza Jorge el 19 de octubre de 2024</t>
  </si>
  <si>
    <t>DECRETO 2024-3166 [Resolución PR/2024/1827 - Contratación menor de suministros y servicios ] -- Órgano de Contratación -- 30/09/2024</t>
  </si>
  <si>
    <t>16229/2024</t>
  </si>
  <si>
    <t>Contrato Menor Suministros - Por compra de lanyard, chapas grabadas a color y otros para el festival de cine 2024 - 94,32 €, PAPU SPORT 2024, SOCIEDAD LIMITADA (B55405443), Por compra de lanyard, chapas grabadas a color y otros para el festival de cine 2024</t>
  </si>
  <si>
    <t>DECRETO 2024-3169 [Resolución PR/2024/1812 - Contratación menor de suministros y servicios ] -- Órgano de Contratación -- 30/09/2024</t>
  </si>
  <si>
    <t>16235/2024</t>
  </si>
  <si>
    <t>Contrato Menor Servicios - Prácticas en Cruz Roja Playa de Las Canteras Pfae Gáldar Acuática. 142,47, FIATC MUTUA DE SEGUROS (G08171407), Seguro de Accidente para las prácticas en Cruz Roja en Playa de Las Canteras, Alumnos PFAE Gáldar Acuática.</t>
  </si>
  <si>
    <t>DECRETO 2024-3181 [Resolución PR/2024/1837 - Contratación menor de suministros y servicios ] -- Órgano de Contratación -- 01/10/2024</t>
  </si>
  <si>
    <t>FIATC MUTUA DE SEGUROS</t>
  </si>
  <si>
    <t>16236/2024</t>
  </si>
  <si>
    <t>Contrato Menor Servicios - Mantenimiento anual de extintories para centros municipales. 4.289,63, AR INSTALACIONES CANARIAS S.L. (B44958437), Mantenimiento anual de los extintores en centros municipales.</t>
  </si>
  <si>
    <t>-;DECRETO 2024-3184 [Resolución PR/2024/1841 - Contratación menor de suministros y servicios ] -- Órgano de Contratación -- 02/10/2024</t>
  </si>
  <si>
    <t>16237/2024</t>
  </si>
  <si>
    <t>Contrato Menor Servicios - POLIZA DE RESPONSABILIDAD CIVIL PRACTICAS CRUZ ROJA EN LAS CANTERAS. 659,19, MAPFRE (A28141935), Seguro de Responsabilidad Civil para las prácticas en Cruz Roja Las Canteras, PFAE Gáldar Acuática.</t>
  </si>
  <si>
    <t>DECRETO 2024-3284 [Resolución PR/2024/1890 - Contratación menor de suministros y servicios ] -- Órgano de Contratación -- 08/10/2024</t>
  </si>
  <si>
    <t>A28141935</t>
  </si>
  <si>
    <t>MAPFRE</t>
  </si>
  <si>
    <t>16239/2024</t>
  </si>
  <si>
    <t>Contrato Menor Obras - Se necesita la contratación de empresa, para el pintado del vallado del parque de Sardina. 324,69, MONTESDEOCA CASTELLANO 2020 S.L. (B35263094), 420 VÍAS Y OBRAS-TALLERES MUNICIPALES #, La contratación de empresa, para el pintado del vallado del parque de Sardina.</t>
  </si>
  <si>
    <t>DECRETO 2024-3167 [Resolución PR/2024/1829 - Contratación menor de obras] -- Órgano de Contratación -- 30/09/2024</t>
  </si>
  <si>
    <t>16245/2024</t>
  </si>
  <si>
    <t>Contrato Menor Obras - Se necesita la contratación de empresa, para la realización de trabajos en la acera de la calle Juan Sebastián Elcano en la Montaña. 3.000,00, ARIANA HERNANDEZ SANTANA (44748378S), 420 VÍAS Y OBRAS-TALLERES MUNICIPALES #, La contratación de empresa, para la reparación del muro de la acera en la calle Juan Sebastián Elcano de La Montaña.</t>
  </si>
  <si>
    <t>-;DECRETO 2024-3196 [Resolución PR/2024/1847 - Contratación menor de obras] -- Órgano de Contratación -- 02/10/2024</t>
  </si>
  <si>
    <t>16259/2024</t>
  </si>
  <si>
    <t>Contrato Menor Obras - Demolición de vivienda en la C/ Tomás Báez 4.889,47, MONTESDEOCA CASTELLANO 2020 S.L. (B35263094), Demolición de vivienda en la C/ Tomás Báez.</t>
  </si>
  <si>
    <t>DECRETO 2024-3175 [Resolución PR/2024/1831 - Contratación menor de obras] -- Órgano de Contratación -- 30/09/2024</t>
  </si>
  <si>
    <t>16268/2024</t>
  </si>
  <si>
    <t>Contrato Menor Suministros - Se necesita la compra de material, para el hormigonado de la tubería de la red de alcantaillado de Cañada Honda. 894,14, HORMICAN GRUPO FELIX SANTIAGO MELIAN (B35091255), 430 ALCANTARILLADO #, La compra de material, para el hormigonado de la tubería de la red de alcantaillado de Cañada Honda.</t>
  </si>
  <si>
    <t>DECRETO 2024-3165 [Resolución PR/2024/1822 - Contratación menor de suministros y servicios ] -- Órgano de Contratación -- 30/09/2024</t>
  </si>
  <si>
    <t>16306/2024</t>
  </si>
  <si>
    <t>Contrato Menor Servicios - COMPRA DE TIRADOR Y PUESTA A PUNTO DE ESPADA Y CADENA STIHL 116,49, SAGRERA CANARIAS SA (A35022987), Por la compra de tirador y puesta a punto de espada y cadena Sthil.</t>
  </si>
  <si>
    <t>DECRETO 2024-3345 [Resolución PR/2024/1922 - Contratación menor de suministros y servicios ] -- Órgano de Contratación -- 11/10/2024</t>
  </si>
  <si>
    <t>16307/2024</t>
  </si>
  <si>
    <t>Contrato Menor Obras - Rahbilitación y pintado de carpintería metalica en el Estadio de Barrial. 4.991,34, MONTESDEOCA CASTELLANO 2020 S.L. (B35263094), Rahbilitación y pintado de carpintería metalica en el Estadio de Barrial.</t>
  </si>
  <si>
    <t>DECRETO 2024-3257 [Resolución PR/2024/1856 - Contratación menor de obras] -- Órgano de Contratación -- 04/10/2024</t>
  </si>
  <si>
    <t>16308/2024</t>
  </si>
  <si>
    <t>Contrato Menor Servicios - Por alquiler de coche a disposición para los trabajadores de la confección de las vidrieras del Centro Cultural Guaires - 1.305,40 €, OLIVERIO MENDOZA GARCIA (78490387N), Por alquiler de coche a disposición para los trabajadores de la confección de las vidrieras del Centro Cultural Guaires</t>
  </si>
  <si>
    <t>-;DECRETO 2024-3272 [Resolución PR/2024/1879 - Contratación menor de suministros y servicios ] -- Órgano de Contratación -- 08/10/2024</t>
  </si>
  <si>
    <t>78490387N</t>
  </si>
  <si>
    <t>OLIVERIO MENDOZA GARCIA</t>
  </si>
  <si>
    <t>16313/2024</t>
  </si>
  <si>
    <t>Contrato Menor Obras - Obra Mejora Infraestructuras Transporte Urbano 2024 (Subvencionado por el Cabildo de Gran Canaria), AMJ CONSIR SL (B35809581), Obra Mejora Infraestructuras Transporte Urbano 2024 (Subvencionado por el Cabildo de Gran Canaria)</t>
  </si>
  <si>
    <t>DECRETO 2024-3186 [Resolución PR/2024/1830 - Contratación menor de obras] -- Órgano de Contratación -- 02/10/2024</t>
  </si>
  <si>
    <t>16406/2024</t>
  </si>
  <si>
    <t>Contrato Menor Servicios - A L Q U I L E R  V I V I E N D A VACACIONAL  CON NUMERO VV-35-1-39210PARA EL RETAURADOR DE VIDRIERAS DON MANUEL BERDABE GOMEZ QUE SERA DESDE EL VIERNES 27 DE SEPTIEMBRE DEL 2024 HASTA EL 30 DE NOVIEMBRE DEL 2024 - 2.739,20 €, EMILIO DELGADO PEREZ (44715496T), P O R E L A L Q U I L E R D E U N A V I V I E N D A VACACIONAL SITUADA EN NIDO CUERVO CON NUMERO VV-35-1-39210 EN LA CALLE DOMINGO TACORONTE LUCHADOR CON NUMERO 13 EN EL TERMINO DE GALDA PARA EL RETAURADOR DE VIDRIERAS DON MANUEL BERDABE GOMEZ QUE SERA DESDE EL VIERNES 27 DE SEPTIEMBRE DEL 2024 HASTA EL 30 DE NOVIEMBRE DEL 2024 CON UNA DURACION DE 64 NOCHES</t>
  </si>
  <si>
    <t>-;DECRETO 2024-3273 [Resolución PR/2024/1880 - Contratación menor de suministros y servicios ] -- Órgano de Contratación -- 08/10/2024</t>
  </si>
  <si>
    <t>16408/2024</t>
  </si>
  <si>
    <t>Contrato Menor Suministros - Se necesita la compra de material, para el hormigonado de la tubería de la red de alcantaillado de Cañada Honda. 2.682,42, HORMICAN GRUPO FELIX SANTIAGO MELIAN (B35091255), 430 ALCANTARILLADO #, La compra de material, para el hormigonado de la tubería de la red de alcantarillado de Cañada Honda.</t>
  </si>
  <si>
    <t>DECRETO 2024-3188 [Resolución PR/2024/1843 - Contratación menor de suministros y servicios ] -- Órgano de Contratación -- 02/10/2024</t>
  </si>
  <si>
    <t>16409/2024</t>
  </si>
  <si>
    <t>Contrato Menor Servicios - Servicio de limpieza con cubas de agua de la playa de Sardina 597,75, PA´COME PA´BEBE SL (B76049238), 910 PLAYAS #, Cubas de agua de 11000 litros, 2 cubas de agua de 11000 litros para la limpieza de varias zonas de la playa de Sardina, 2 cubas de agua de 11000 litros para la limpieza de varias zonas de la playa de Sardina</t>
  </si>
  <si>
    <t>DECRETO 2024-3187 [Resolución PR/2024/1840 - Contratación menor de suministros y servicios ] -- Órgano de Contratación -- 02/10/2024</t>
  </si>
  <si>
    <t>16411/2024</t>
  </si>
  <si>
    <t>Contrato Menor Servicios - Taller de Impro“Creación de cortos desde la espontaneidad” para el Festival de Cine el día 16 de octubre de 2024 - 321,00 €, Romina Vives González (44321367E), Taller de Impro“Creación de cortos desde la espontaneidad” para el Festival de Cine el día 16 de octubre de 2024</t>
  </si>
  <si>
    <t>DECRETO 2024-3182 [Resolución PR/2024/1838 - Contratación menor de suministros y servicios ] -- Órgano de Contratación -- 01/10/2024</t>
  </si>
  <si>
    <t>44321367E</t>
  </si>
  <si>
    <t>Romina Vives González</t>
  </si>
  <si>
    <t>16417/2024</t>
  </si>
  <si>
    <t>Contrato Menor Servicios - Por servicios de Yanely Hernádez para la  presentación de la Gala de Clausura del Festival de Cine de Gáldar 2024 el día 19 de octubre - 2.675,00 €, FIREWORKS PRODUCCIONES SLU (B35990639), Por servicios de Yanely Hernández para la  presentación de la Gala de Clausura del Festival de Cine de Gáldar 2024 el día 19 de octubre</t>
  </si>
  <si>
    <t>DECRETO 2024-3938 [Resolución PR/2024/2399 - Contratación menor de suministros y servicios ] -- Órgano de Contratación -- 19/11/2024</t>
  </si>
  <si>
    <t>B35990639</t>
  </si>
  <si>
    <t>FIREWORKS PRODUCCIONES SLU</t>
  </si>
  <si>
    <t>16418/2024</t>
  </si>
  <si>
    <t>Contrato Menor Servicios - Reparación del inversor del sistema fotovoltaico del Polideportivo de Gáldar 2.248,50, GESVOLTA 21 (B35960319), Suministro e instalación de drivers de control LP9 y I.G.B.T. y reparación del inversor Solarmax de la instalación fotovoltaica del Polideportivo de Gáldar.</t>
  </si>
  <si>
    <t>DECRETO 2024-3190 [Resolución PR/2024/1836 - Contratación menor de suministros y servicios ] -- Órgano de Contratación -- 02/10/2024</t>
  </si>
  <si>
    <t>B35960319</t>
  </si>
  <si>
    <t>GESVOLTA 21</t>
  </si>
  <si>
    <t>16435/2024</t>
  </si>
  <si>
    <t>Contrato Menor Suministros - Agua para el VIII Encuentro de Asociaciones "Juntas Avanzamos", sábado 5 de octubre en la Plaza de Santiago 522,60, SPAR DENIZ DIAZ SLU (B35341387), 800 PARTICIPACIÓN CIUDADANA #, Suministro de agua para el VIII Encuentro de Asociaciones "Juntas Avanzamos" 2024, Suministro de 800 botellas de agua para el VIII Encuentro de Asociaciones "Juntas Avanzamos" que tendrá lugar la mañana del sábado 5 de octubre, Suministro de 800 botellas de agua para el VIII Encuentro de Asociaciones "Juntas Avanzamos", evento que se celebra el sábado 5 de octubre</t>
  </si>
  <si>
    <t>DECRETO 2024-3191 [Resolución PR/2024/1839 - Contratación menor de suministros y servicios ] -- Órgano de Contratación -- 02/10/2024</t>
  </si>
  <si>
    <t>16452/2024</t>
  </si>
  <si>
    <t>Contrato Menor Servicios - Billete aéreo ida y vuelta a Santiago de Compostela evento Up2U 132,00, Viajes Tizziri S.L (B76015486), 570 TURISMO #, Billete aéreo ida y vuelta de Gran Canaria a Santiago de Compostela 11-14 octubre, Billete aéreo ida y vuelta de Gran Canaria a Santiago de Compostela 11-14 octubre.  El concejal D. Ulises Miranda Guerra acude en representación del Ayuntamiento de Gáldar al evento de la ONG Up2U en Santiago de Compostela el domingo 13 de octubre</t>
  </si>
  <si>
    <t>DECRETO 2024-3194 [Resolución PR/2024/1848 - Contratación menor de suministros y servicios ] -- Órgano de Contratación -- 02/10/2024</t>
  </si>
  <si>
    <t>16467/2024</t>
  </si>
  <si>
    <t>Contrato Menor Servicios - Redacción de proyecto de ejecución Rehabilitación y acondicionamiento de las oficinas municipales en un espacio destinado a ECOMERCADO, con uso administrativo y cultural. 14.900,00, JARED SAMUEL REYES MENDOZA (44731970Y), Es necesario la contratación de un profesional para la redacción del proyecto de ejecución</t>
  </si>
  <si>
    <t>DECRETO 2024-3635 [Resolución PR/2024/2187 - Contratación menor de suministros y servicios ] -- Órgano de Contratación -- 29/10/2024</t>
  </si>
  <si>
    <t>44731970Y</t>
  </si>
  <si>
    <t>JARED SAMUEL REYES MENDOZA</t>
  </si>
  <si>
    <t>16468/2024</t>
  </si>
  <si>
    <t>Contrato Menor Servicios - Caché por el concierto del grupo  Raya Real el 21 de diciembre en la Plaza de Santiago de Gáldar, con motivo de los actos de la noche de Navidad - 16.048,93 €, ART BEMBE,S.L. (B35968452), Caché por el concierto del grupo  Raya Real el 21 de diciembre en la Plaza de Santiago de Gáldar, con motivo de los actos de la noche de Navidad</t>
  </si>
  <si>
    <t>DECRETO 2024-3252 [Resolución PR/2024/1849 - Contratación menor de suministros y servicios ] -- Órgano de Contratación -- 04/10/2024</t>
  </si>
  <si>
    <t>16473/2024</t>
  </si>
  <si>
    <t>Contrato Menor Suministros - Compra de madera, contrachapado y fibra para la semana de las flores 2024. 2.051,36 €, MADERAS EL PINO S.L. (B35027143), Compra de contrachapado, fibra y madera para la Semana de las Flores 2024.</t>
  </si>
  <si>
    <t>DECRETO 2024-3264 [Resolución PR/2024/1871 - Contratación menor de suministros y servicios ] -- Órgano de Contratación -- 07/10/2024</t>
  </si>
  <si>
    <t>16474/2024</t>
  </si>
  <si>
    <t>Contrato Menor Servicios - Se necesita con urgencia la tala de un árbol en el CEIP Antonio Padrón , y la poda en los CEIPS Los Quintanas Y Manuel Cruz por la seguridad de toda la Comunidad Educativa al estarse cayendo las hojas de las palmeras . 4.570,60, VICTOR FELIPE RIVERO SOSA (44321102X), Se necesita la tala de un árbol en el CEIP Antonio  Padrón  y la poda en los CEIPS Los Quintanas y Manuel Cruz .</t>
  </si>
  <si>
    <t>DECRETO 2024-3239 [Resolución PR/2024/1842 - Contratación menor de suministros y servicios ] -- Órgano de Contratación -- 03/10/2024</t>
  </si>
  <si>
    <t>16475/2024</t>
  </si>
  <si>
    <t>Contrato Menor Servicios - Honorario por trámite de traspaso de vehículos adquiridos de segunda mano con matrícula 2198KGK, 4401KHN y 4465JTC. 510,00, AGENCIA JOSE OLIVA JOV, S.L. (B35659341), Honorario por trámite de traspaso de vehículos adquiridos de segunda mano con matrícula 2198KGK, 4401KHN y 4465JTC.</t>
  </si>
  <si>
    <t>DECRETO 2024-3295 [Resolución PR/2024/1900 - Contratación menor de suministros y servicios ] -- Órgano de Contratación -- 09/10/2024</t>
  </si>
  <si>
    <t>B35659341</t>
  </si>
  <si>
    <t>16488/2024</t>
  </si>
  <si>
    <t>Contrato Menor Suministros - Compra de plantas para la calle nueva de La Montaña. 37,08 €, POINSETTIAS DE CANARIAS, S.L. (B76262294), Compra de plantas para la calle nueva de La Montaña.</t>
  </si>
  <si>
    <t>DECRETO 2024-3564 [Resolución PR/2024/2115 - Contratación menor de suministros y servicios ] -- Órgano de Contratación -- 25/10/2024</t>
  </si>
  <si>
    <t>16491/2024</t>
  </si>
  <si>
    <t>Contrato Menor Servicios - Por alquiler de  trajes típicos para diferentes actos culturales y festivos - 2.217,24 €, ESTHER LIDIA DIAZ MEDINA (78472801K), Por alquiler de  trajes típicos para diferentes actos culturales y festivos</t>
  </si>
  <si>
    <t>DECRETO 2024-3324 [Resolución PR/2024/1919 - Contratación menor de suministros y servicios ] -- Órgano de Contratación -- 10/10/2024</t>
  </si>
  <si>
    <t>78472801K</t>
  </si>
  <si>
    <t>ESTHER LIDIA DIAZ MEDINA</t>
  </si>
  <si>
    <t>16493/2024</t>
  </si>
  <si>
    <t>Contrato Menor Suministros - por agasajo,  Recepción  visita  a  la Ciudad  Hija Adoptiva de Gáldar. 141,50, LA MARQUESINA GESTION DE RESTAURANTE SL (B76362417), 010 ALCALDÍA #, Por almuerzo recepción de Hija Adoptiva de Gáldar, Dña. Antonella Guida</t>
  </si>
  <si>
    <t>DECRETO 2024-3305 [Resolución PR/2024/1910 - Contratación menor de suministros y servicios ] -- Órgano de Contratación -- 09/10/2024</t>
  </si>
  <si>
    <t>16509/2024</t>
  </si>
  <si>
    <t>Contrato Menor Suministros - Alquiler de elementos decorativos de navidad durante 30 días para la Semana de las Flores. 10.700,00 €, GRAN CANARIA DISEÑOS Y COMUNICACION, S.L. (B35575844), Alquiler de elementos decorativos de navidad durante 30 días para la Semana de las Flores.</t>
  </si>
  <si>
    <t>-;DECRETO 2024-4318 [Resolución PR/2024/2660 - Contratación menor de suministros y servicios ] -- Órgano de Contratación -- 12/12/2024</t>
  </si>
  <si>
    <t>B35575844</t>
  </si>
  <si>
    <t>16527/2024</t>
  </si>
  <si>
    <t>Contrato Menor Servicios - Por visita de los invitados y artistas participantes en el Festival de Cine,  a la Caldera de Fagajesto - 1.189,10 €, YURENA DEL CARMEN RIVERO SANTANA (54083223B), Por visita de los invitados y artistas participantes en el Festival de Cine,  a la Caldera de Fagajesto</t>
  </si>
  <si>
    <t>DECRETO 2024-3283 [Resolución PR/2024/1889 - Contratación menor de suministros y servicios ] -- Órgano de Contratación -- 08/10/2024</t>
  </si>
  <si>
    <t>16528/2024</t>
  </si>
  <si>
    <t>Contrato Menor Suministros - PLACAS DE CRISTAL DETALLES PARA LOS PONENTES ACTIVIDADES PROYECTO ENVEJECIMIENTO ACTIVO 118,77, PAPU SPORT 2024, SOCIEDAD LIMITADA (B55405443), DETALLES CON LOS PONENTES EN LAS JORNADAS DEL MAYOR ORGANIZADAS POR LA CONCEJALÍA DEL MAYOR QUE TENDRÁN LUGAR EN EL CLUB DE MAYORES DE GÁLDAR LOS DÍAS 2,3 Y 4 DE OCTUBRE</t>
  </si>
  <si>
    <t>DECRETO 2024-3993 [Resolución PR/2024/1858 - Contratación menor de suministros y servicios ] -- Órgano de Contratación -- 20/11/2024</t>
  </si>
  <si>
    <t>16537/2024</t>
  </si>
  <si>
    <t>Contrato Menor Servicios - Presentación de la Gala de Clausura del Festival de Cine de Gáldar el día 19 de octubre de 2024 a cargo Secun de la Rosa - 6.000,00 €, Bedelka Talent, SC (J88539622), Presentación de la Gala de Clausura del Festival de Cine de Gáldar el día 19 de octubre de 2024 a cargo Secun de la Rosa</t>
  </si>
  <si>
    <t>DECRETO 2024-3880 [Resolución PR/2024/2345 - Contratación menor de suministros y servicios ] -- Órgano de Contratación -- 14/11/2024</t>
  </si>
  <si>
    <t>J88539622</t>
  </si>
  <si>
    <t>16539/2024</t>
  </si>
  <si>
    <t>Contrato Menor Obras - CONECTAR CAJA DE TELECOMUNICACIONES CON ARQUETA. 650,93, ARIANA HERNANDEZ SANTANA (44748378S), Realizar zanja e instalar tubos para comunicar una caja de telecomunicaciones con una arqueta, con el fin de realizar una conexión con fibra óptica</t>
  </si>
  <si>
    <t>DECRETO 2024-3895 [Resolución PR/2024/2354 - Contratación menor de obras] -- Órgano de Contratación -- 15/11/2024</t>
  </si>
  <si>
    <t>16542/2024</t>
  </si>
  <si>
    <t>Contrato Menor Servicios - Servicio de tv y soporte TV LG 65” UHD 4K para la exposición de Santiago Rosas en la Casa Verde desde el 4 de octubre hasta el 20 octubre incluido - 1.083,38 €, L.F. SOUND S.L. (B35554542), Servicio de tv y soporte TV LG 65” UHD 4K para la exposición de Santiago Rosas en la Casa Verde desde el 4 de octubre hasta el 20 octubre incluido</t>
  </si>
  <si>
    <t>DECRETO 2024-3254 [Resolución PR/2024/1850 - Contratación menor de suministros y servicios ] -- Órgano de Contratación -- 04/10/2024</t>
  </si>
  <si>
    <t>L.F. SOUND S.L.</t>
  </si>
  <si>
    <t>16546/2024</t>
  </si>
  <si>
    <t>Contrato Menor Suministros - POR MATERIAL INFORMATICO PARA NUEVAS CONCEJALIAS. 1.348,20, Gateway Comunicaciones y Sistemas S.L. (B35679638), Necesitamos comprar varias SAI (UPS) para proteger la electrónica tanto de red como equipos y/o pantallas, que tenemos en el Tanatorio, también tenemos que sustituir la SAI dañada en el RACK del Almacén de los romeros, tenemos que colocar o sustituir SAI en los edificios donde tenemos los rack. y quedarnos en la oficina con algunas de backup por lo que pueda pasar.</t>
  </si>
  <si>
    <t>DECRETO 2024-3259 [Resolución PR/2024/1862 - Contratación menor de suministros y servicios ] -- Órgano de Contratación -- 04/10/2024</t>
  </si>
  <si>
    <t>16553/2024</t>
  </si>
  <si>
    <t>Contrato Menor Servicios - Servicio de fabricación de estructura metálica formando una cúpula moruna. 4.413,75 €, BORO PEÑA E HIJOS SL (B76241124), Servicio de fabricación de estructura metálica formando una cúpula moruna.</t>
  </si>
  <si>
    <t>-;DECRETO 2024-3455 [Resolución PR/2024/2044 - Contratación menor de suministros y servicios ] -- Órgano de Contratación -- 17/10/2024</t>
  </si>
  <si>
    <t>16554/2024</t>
  </si>
  <si>
    <t>Contrato Menor Servicios - Por hospedaje de los componentes del grupo de bailadores del Hierro - 160,00 €, HOTEL PUERTO DE LAS NIEVES (B76084284), Por hospedaje de los componentes del grupo de bailadores del Hierro</t>
  </si>
  <si>
    <t>DECRETO 2024-3256 [Resolución PR/2024/1853 - Contratación menor de suministros y servicios ] -- Órgano de Contratación -- 04/10/2024</t>
  </si>
  <si>
    <t>16556/2024</t>
  </si>
  <si>
    <t>Contrato Menor Servicios - Por hospedaje de los componentes de la banda de la cantante Lucrecia - 719,98 €, HOTEL PUERTO DE LAS NIEVES (B76084284), Por hospedaje de los componentes de la banda de la cantante Lucrecia</t>
  </si>
  <si>
    <t>DECRETO 2024-3255 [Resolución PR/2024/1852 - Contratación menor de suministros y servicios ] -- Órgano de Contratación -- 04/10/2024</t>
  </si>
  <si>
    <t>16570/2024</t>
  </si>
  <si>
    <t>Contrato Menor Suministros - COMPRA DE TELEFONOS PARA MIGRACION CENTRALITA. 2.295,90, Voxitel servicios y desarrollo tecnológico (B76110972), Adquirir teléfonos grandstream poe con el fin de instalarlos en diferentes puesto de trabajo y poder migrar la centralita de física a virtual mejorando así la alta disponibilidad y estabilidad de la centralita del Ayuntamiento</t>
  </si>
  <si>
    <t>-;DECRETO 2024-3267 [Resolución PR/2024/1875 - Contratación menor de suministros y servicios ] -- Órgano de Contratación -- 08/10/2024</t>
  </si>
  <si>
    <t>16571/2024</t>
  </si>
  <si>
    <t>Contrato Menor Servicios - Transporte de canastas. VIII Encuentro de Asociaciones "Juntas Avanzamos" 96,30, PINTURAS NESMI S.L. (B76351444), 800 PARTICIPACIÓN CIUDADANA #, Traslado de  canastas para el VIII Encuentro de Asociaciones "Juntas Avanzamos", Traslado de material deportivo (canastas) para el VIII Encuentro de Asociaciones "Juntas Avanzamos", que se celebra el sábado 5 de octubre, Traslado de material deportivo (canastas) para la realización de las actividades deportivas del Encuentro de Asociaciones "Juntas Avanzamos"</t>
  </si>
  <si>
    <t>DECRETO 2024-3269 [Resolución PR/2024/1876 - Contratación menor de suministros y servicios ] -- Órgano de Contratación -- 08/10/2024</t>
  </si>
  <si>
    <t>16572/2024</t>
  </si>
  <si>
    <t>Contrato Menor Suministros - Se necesita la compra de ropa de trabajo,  para el personal  de convenios de vías y obras. 520,51, CENTRAL UNIFORMES, S.L. (B35111863), 420 VÍAS Y OBRAS-TALLERES MUNICIPALES #, La compra de ropa de trabajo,  para el personal  de convenios de vías y obras.</t>
  </si>
  <si>
    <t>DECRETO 2024-3262 [Resolución PR/2024/1867 - Contratación menor de suministros y servicios ] -- Órgano de Contratación -- 07/10/2024</t>
  </si>
  <si>
    <t>16580/2024</t>
  </si>
  <si>
    <t>Contrato Menor Suministros - Arreglo de tubo y biosaludable en Huertas del Rey y adquisición de latas de pintura y asiento cuna sumalin en Faycanes. Parques y Jardines 2.033,00 €, RAUL PULIDO MENDOZA (45757614B), Adquisición de asiento cuna Sumalin y latas de pintura para Huertas del Rey  así como arreglo de tubo y biosaludable en Faycanes.</t>
  </si>
  <si>
    <t>-;DECRETO 2024-3900 [Resolución PR/2024/2401 - Contratación menor de suministros y servicios ] -- Órgano de Contratación -- 18/11/2024</t>
  </si>
  <si>
    <t>16659/2024</t>
  </si>
  <si>
    <t>Contrato Menor Servicios - realización de dos cabalgatas de navidad los días 20 y 27 de diciembre en el municipio de Gáldar, solicitando el desfile de los 7 enanitos y blancanieves y 4 muñecotes, yendo en el desfile en coches descapotables. - 2.696,40 €, DAMASI SCP (J76189034), realización de dos cabalgatas de navidad los días 20 y 27 de diciembre en el municipio de Gáldar, solicitando el desfile de los 7 enanitos y blancanieves y 4 muñecotes, yendo en el desfile en coches descapotables</t>
  </si>
  <si>
    <t>DECRETO 2024-3258 [Resolución PR/2024/1863 - Contratación menor de suministros y servicios ] -- Órgano de Contratación -- 04/10/2024</t>
  </si>
  <si>
    <t>J76189034</t>
  </si>
  <si>
    <t>DAMASI SCP</t>
  </si>
  <si>
    <t>16660/2024</t>
  </si>
  <si>
    <t>Contrato Menor Servicios - Se necesita la contratación de empresa, para la retirada de manera urgente de las piedras caídas en la carretera de Barranco Hondo ( El Pocillo). 321,00, LEOCADIO EUSEBIO RAMOS MORENO (78467557K), 420 VÍAS Y OBRAS-TALLERES MUNICIPALES #, La contratación de empresa, para la retirada de manera urgente de las piedras caídas en la carretera de Barranco Hondo ( El Pocillo).</t>
  </si>
  <si>
    <t>DECRETO 2024-3413 [Resolución PR/2024/2007 - Contratación menor de suministros y servicios ] -- Órgano de Contratación -- 15/10/2024</t>
  </si>
  <si>
    <t>16662/2024</t>
  </si>
  <si>
    <t>Contrato Menor Servicios - Se necesita la contratación de empresa, para la limpieza de la carretera del Andén. 513,60, LEOCADIO EUSEBIO RAMOS MORENO (78467557K), 420 VÍAS Y OBRAS-TALLERES MUNICIPALES #, La contratación de empresa, para la limpieza de la carretera del Andén.</t>
  </si>
  <si>
    <t>DECRETO 2024-3427 [Resolución PR/2024/2016 - Contratación menor de suministros y servicios ] -- Órgano de Contratación -- 16/10/2024</t>
  </si>
  <si>
    <t>16687/2024</t>
  </si>
  <si>
    <t>Contrato Menor Servicios - Traslado de vitrinas desde el museo Agaldar a la Casa Cachazo y Verde de Aguilar para la exposición de Santiago Rosas - 68,43 €, ARIANA HERNANDEZ SANTANA (44748378S), Traslado de vitrinas desde el museo Agaldar a la Casa Cachazo y Verde de Aguilar para la exposición de Santiago Rosas</t>
  </si>
  <si>
    <t>DECRETO 2024-3261 [Resolución PR/2024/1868 - Contratación menor de suministros y servicios ] -- Órgano de Contratación -- 07/10/2024</t>
  </si>
  <si>
    <t>16694/2024</t>
  </si>
  <si>
    <t>Contrato Menor Servicios - Por alquiler de mobiliario para la gala de clausura del Festival de Cine de Gáldar, el día 19 de octubre de 2024 - 1.158,80 €, B B EVENTS S.C.P (J76191477), Por alquiler de mobiliario para la gala de clausura del Festival de Cine de Gáldar, el día 19 de octubre de 2024</t>
  </si>
  <si>
    <t>DECRETO 2024-4206 [Resolución PR/2024/2576 - Contratación menor de suministros y servicios ] -- Órgano de Contratación -- 02/12/2024</t>
  </si>
  <si>
    <t>J76191477</t>
  </si>
  <si>
    <t>B B EVENTS S.C.P</t>
  </si>
  <si>
    <t>16699/2024</t>
  </si>
  <si>
    <t>Contrato Menor Obras - Se necesita la contratación de empresa, para la realización de obra de emergencia en la red de alcantarillado por afección de viviendo en las calles Juan de la Sierva y Carmelita La Maestra en La Montaña. 27.748,42, GESTIÓN Y TÉCNICAS DEL AGUA, SA (A78139755), 430 ALCANTARILLADO #, La contratación de empresa, para la realización de obra de emergencia en la red de alcantarillado por afección de viviendo en las calles Juan de la Cierva y Carmelita La Maestra en La Montaña.</t>
  </si>
  <si>
    <t>DECRETO 2024-3725 [Resolución PR/2024/2242 - Contratación menor de obras] -- Órgano de Contratación -- 06/11/2024</t>
  </si>
  <si>
    <t>16715/2024</t>
  </si>
  <si>
    <t>Contrato Menor Suministros - Por confección de Roll up Doctor Rosas + diseño , para la exposición de Santiago Rosas - El Médico - 251,45 €, YERAY GONZALEZ PEREZ (78488807L), Por confección de Roll up Doctor Rosas + diseño , para la exposición de Santiago Rosas - El Médico</t>
  </si>
  <si>
    <t>DECRETO 2024-3263 [Resolución PR/2024/1865 - Contratación menor de suministros y servicios ] -- Órgano de Contratación -- 07/10/2024</t>
  </si>
  <si>
    <t>16773/2024</t>
  </si>
  <si>
    <t>Contrato Menor Suministros - Adquisición de prodectos de alimentación para la Guarderia 273,22, FRIGONORTE S.L. (B35095264), Adquisición de productos de alimentación para la Escuela Infantil</t>
  </si>
  <si>
    <t>DECRETO 2024-3356 [Resolución PR/2024/1920 - Contratación menor de suministros y servicios ] -- Órgano de Contratación -- 11/10/2024</t>
  </si>
  <si>
    <t>16780/2024</t>
  </si>
  <si>
    <t>Contrato Menor Suministros - Compra de Cadenas Olimatic, Espadas Rollomatic Stihl y spay disolvente Resina Stihl - 258,64 €, SAGRERA CANARIAS SA (A35022987), Compra de Cadenas Olimatic, Espadas Rollomatic Stihl y spay disolvente Resina Stihl.</t>
  </si>
  <si>
    <t>DECRETO 2024-3355 [Resolución PR/2024/1923 - Contratación menor de suministros y servicios ] -- Órgano de Contratación -- 11/10/2024</t>
  </si>
  <si>
    <t>16783/2024</t>
  </si>
  <si>
    <t>Contrato Menor Suministros - Adquisición de productos de alimentación para la Escuela Infantil 123,09, ARANTZAZU RODRIGUEZ SAAVEDRA (78488555C), La adquisición de alimentos para la Escuela Infantil de San Isidro</t>
  </si>
  <si>
    <t>DECRETO 2024-3411 [Resolución PR/2024/2001 - Contratación menor de suministros y servicios ] -- Órgano de Contratación -- 15/10/2024</t>
  </si>
  <si>
    <t>78488555C</t>
  </si>
  <si>
    <t>ARANTZAZU RODRIGUEZ SAAVEDRA</t>
  </si>
  <si>
    <t>16786/2024</t>
  </si>
  <si>
    <t>Contrato Menor Servicios - Comprobación , regular y puesta en marcha del Equipo de Hidrocompresores del Club de Mayores Gáldar - 149,54 €, CALDEAS MARINAS S.L. (B35937333), Comprobación , regular y puesta en marcha del Equipo de Hidrocompresores del Club Tercera Edad Gáldar.</t>
  </si>
  <si>
    <t>DECRETO 2024-3271 [Resolución PR/2024/1878 - Contratación menor de suministros y servicios ] -- Órgano de Contratación -- 08/10/2024</t>
  </si>
  <si>
    <t>16787/2024</t>
  </si>
  <si>
    <t>Contrato Menor Suministros - La adquisición de agua para la Escuela Infantil de San Isidro 198,38, AGUACANA S.A. (A35075183), La adquisición de agua para la Escuela Infantil de San Isidro .</t>
  </si>
  <si>
    <t>DECRETO 2024-3384 [Resolución PR/2024/1972 - Contratación menor de suministros y servicios ] -- Órgano de Contratación -- 14/10/2024</t>
  </si>
  <si>
    <t>16790/2024</t>
  </si>
  <si>
    <t>Contrato Menor Servicios - FIC Gáldar 2024 - Gestiones para recepción y procesamiento de DCPs, compilación y revisión de archivos de proyección, adquisición de subtítulos, asistencia técnica en dispositivo físico de proyección 1.786,90, GLORIA BENITO CRISTÓBAL (78501408Q), FIC Gáldar 2024 - Gestiones para recepción y procesamiento de DCPs, compilación y revisión de archivos de proyección, adquisición de subtítulos, asistencia técnica en dispositivo físico de proyección</t>
  </si>
  <si>
    <t>-;DECRETO 2024-3341 [Resolución PR/2024/1947 - Contratación menor de suministros y servicios ] -- Órgano de Contratación -- 11/10/2024</t>
  </si>
  <si>
    <t>78501408Q</t>
  </si>
  <si>
    <t>GLORIA BENITO CRISTÓBAL</t>
  </si>
  <si>
    <t>16791/2024</t>
  </si>
  <si>
    <t>Contrato Menor Servicios - Por trabajos de programación para el FIC Gáldar 2024 1.200,00, POL GONZÁLEZ OLLÉ (47905420P), Por trabajos de programación para el FIC Gáldar 2024</t>
  </si>
  <si>
    <t>DECRETO 2024-3266 [Resolución PR/2024/1874 - Contratación menor de suministros y servicios ] -- Órgano de Contratación -- 08/10/2024</t>
  </si>
  <si>
    <t>47905420P</t>
  </si>
  <si>
    <t>POL GONZÁLEZ OLLÉ</t>
  </si>
  <si>
    <t>16795/2024</t>
  </si>
  <si>
    <t>Contrato Menor Servicios - Suministro e instalación de chapa metálica en collarín instalado en palmera de Palma de Rojas. Parques y Jardines 274,51 €, BORO PEÑA E HIJOS SL (B76241124), Suministro e instalación de chapa metálica en collarín instalado en palmera de Palma de Rojas. 274,51 €.</t>
  </si>
  <si>
    <t>DECRETO 2024-3318 [Resolución PR/2024/1912 - Contratación menor de suministros y servicios ] -- Órgano de Contratación -- 10/10/2024</t>
  </si>
  <si>
    <t>16800/2024</t>
  </si>
  <si>
    <t>Contrato Menor Suministros - Adquisición  de 4 anforas cueva pintana y  3 tallas pintadas como reserva y con  destino a la concejalía de cultura para actos protocolarios 370,00, INMACULADA ROSA NAVARRO MENDOZA (42074762B), 010 ALCALDÍA #, Por adquisición de 4 ánforas cueva pintada y 3 tallas pintadas como reserva y con destino a la concejalía de cultura para actos protocolarios</t>
  </si>
  <si>
    <t>DECRETO 2024-3317 [Resolución PR/2024/1911 - Contratación menor de suministros y servicios ] -- Órgano de Contratación -- 10/10/2024</t>
  </si>
  <si>
    <t>42074762B</t>
  </si>
  <si>
    <t>INMACULADA ROSA NAVARRO MENDOZA</t>
  </si>
  <si>
    <t>16806/2024</t>
  </si>
  <si>
    <t>Contrato Menor Suministros - Compra de uniforme para personal de Limpieza Oficina y Despachos - 57,14 €, CENTRAL UNIFORMES, S.L. (B35111863), Compra de uniforme para el personal de limpieza de Oficina y Despachos.</t>
  </si>
  <si>
    <t>DECRETO 2024-3385 [Resolución PR/2024/1969 - Contratación menor de suministros y servicios ] -- Órgano de Contratación -- 14/10/2024</t>
  </si>
  <si>
    <t>16807/2024</t>
  </si>
  <si>
    <t>Contrato Menor Suministros - Adquisición de productos de alimentación para la Escuela Infantil 1.769,92, SPAR DENIZ DIAZ SLU (B35341387), La adquisición de productos de alimentación para la Escuela Infantil de San Isidro .</t>
  </si>
  <si>
    <t>DECRETO 2024-3301 [Resolución PR/2024/1904 - Contratación menor de suministros y servicios ] -- Órgano de Contratación -- 09/10/2024</t>
  </si>
  <si>
    <t>16811/2024</t>
  </si>
  <si>
    <t>Contrato Menor Suministros - Por compra de material de oficina para dependencias municipales. 1.484,95, DAVID JIMENEZ ALAMO SUMINISTROS INFORMATICOS (44305063W), Por compra de material de oficina para dependencias municipales.</t>
  </si>
  <si>
    <t>DECRETO 2024-3270 [Resolución PR/2024/1881 - Contratación menor de suministros y servicios ] -- Órgano de Contratación -- 08/10/2024</t>
  </si>
  <si>
    <t>16827/2024</t>
  </si>
  <si>
    <t>Contrato Menor Servicios - CENTRO OCUPACIONAL - TRANSPORTE MONTAÑA ALTA - VISITA MUSEO DEL QUESO 214,00, La Cuevita Bus Sl (B76219062), CENTRO OCUPACIONAL - TRANSPORTE MONTAÑA ALTA  29 PLAZAS EL 05/04/2024 IDA Y VUELTA - VISITA MUSEO DEL QUESO</t>
  </si>
  <si>
    <t>DECRETO 2024-3994 [Resolución PR/2024/2214 - Contratación menor de suministros y servicios ] -- Órgano de Contratación -- 20/11/2024</t>
  </si>
  <si>
    <t>B76219062</t>
  </si>
  <si>
    <t>La Cuevita Bus Sl</t>
  </si>
  <si>
    <t>16829/2024</t>
  </si>
  <si>
    <t>Contrato Menor Servicios - Dirección de la programación del FIC Gáldar 2024 4.720,00, ANGEL HERNÁNDEZ SUÁREZ (54068439Q), Dirección de la programación del FIC Gáldar 2024</t>
  </si>
  <si>
    <t>DECRETO 2024-3370 [Resolución PR/2024/1939 - Contratación menor de suministros y servicios ] -- Órgano de Contratación -- 11/10/2024</t>
  </si>
  <si>
    <t>54068439Q</t>
  </si>
  <si>
    <t>ANGEL HERNÁNDEZ SUÁREZ</t>
  </si>
  <si>
    <t>16831/2024</t>
  </si>
  <si>
    <t>Contrato Menor Servicios - Por programación de sección oficial de largometrajes del FIC Gáldar 2024 2.000,00, Joaquín Vallet Rodrigo (20031038Q), Por programación de sección oficial de largometrajes del FIC Gáldar 2024</t>
  </si>
  <si>
    <t>DECRETO 2024-3282 [Resolución PR/2024/1887 - Contratación menor de suministros y servicios ] -- Órgano de Contratación -- 08/10/2024</t>
  </si>
  <si>
    <t>20031038Q</t>
  </si>
  <si>
    <t>Joaquín Vallet Rodrigo</t>
  </si>
  <si>
    <t>16832/2024</t>
  </si>
  <si>
    <t>Contrato Menor Servicios - Restauración del mural La Paloma 2.734,92, ALEJANDRO CABRERA ORTEGA (44729171J), 800 PARTICIPACIÓN CIUDADANA #, Restauración del mural La Paloma en Marmolejos, Restauración del mural La Paloma en Marmolejos (materiales fungibles, diseño del mural, mano de obra), Restauración del mural La Paloma de Marmolejos (materiales, diseño del mural, mano de obra de 2 personas, otros)</t>
  </si>
  <si>
    <t>DECRETO 2024-3551 [Resolución PR/2024/2108 - Contratación menor de suministros y servicios ] -- Órgano de Contratación -- 24/10/2024</t>
  </si>
  <si>
    <t>16852/2024</t>
  </si>
  <si>
    <t>Contrato Menor Servicios - Arreglos de electricidad en los CEIPS Caideros y Saucillo . 926,62, EMILIO DELGADO PEREZ (44715496T), Arreglos de electricidad : Caideros : Instalación sobrepuesta en cuarto de despensa , tomas de 16 aulas ; Saucillo : revisar lineas de alimentación ,tomas de corriente de 16 a sobrepuestas, meter lineas con nuevo cableado , revisar cable exterior con fisura y reparar .</t>
  </si>
  <si>
    <t>DECRETO 2024-3300 [Resolución PR/2024/1903 - Contratación menor de suministros y servicios ] -- Órgano de Contratación -- 09/10/2024</t>
  </si>
  <si>
    <t>16855/2024</t>
  </si>
  <si>
    <t>Contrato Menor Obras - Pintado de la pared exterior del CEIP Antonio Padrón , Calle Drago . 2.757,47, ARIANA HERNANDEZ SANTANA (44748378S), Pintado de la pared exterior : raspado de la pintura suelta o en mal estado . Primero se le aplicará u fondo fijador como imprimación . A continuación , empastado y lijado de las grietas o desperfectos . Por último se le aplicará dos manos de pintura como acabado .</t>
  </si>
  <si>
    <t>DECRETO 2024-3350 [Resolución PR/2024/1943 - Contratación menor de obras] -- Órgano de Contratación -- 11/10/2024</t>
  </si>
  <si>
    <t>16859/2024</t>
  </si>
  <si>
    <t>Contrato Menor Suministros - Compra de uniforme para personal de Parques y Jardines 18,35 €., CENTRAL UNIFORMES, S.L. (B35111863), Compra de uniforme para personal de Parques y Jardines.</t>
  </si>
  <si>
    <t>DECRETO 2024-3279 [Resolución PR/2024/1901 - Contratación menor de suministros y servicios ] -- Órgano de Contratación -- 08/10/2024</t>
  </si>
  <si>
    <t>16860/2024</t>
  </si>
  <si>
    <t>Contrato Menor Servicios - Se necesita la contratación de empresa, para la limpieza y desatasco de la red de alcantarillado en Barranco Hondo. 484,57, CALDEAS MARINAS S.L. (B35937333), 430 ALCANTARILLADO #, La contratación de empresa, para la limpieza y desatasco de la red de alcantarillado en Barranco Hondo.</t>
  </si>
  <si>
    <t>DECRETO 2024-3352 [Resolución PR/2024/1946 - Contratación menor de suministros y servicios ] -- Órgano de Contratación -- 11/10/2024</t>
  </si>
  <si>
    <t>16864/2024</t>
  </si>
  <si>
    <t>Contrato Menor Suministros - Adquisición uniforme personal de formación Concejalía de Limpieza. 128,39, CENTRAL UNIFORMES, S.L. (B35111863), Adquisición de uniformes limiadoras de formación.</t>
  </si>
  <si>
    <t>DECRETO 2024-3404 [Resolución PR/2024/1988 - Contratación menor de suministros y servicios ] -- Órgano de Contratación -- 14/10/2024</t>
  </si>
  <si>
    <t>16865/2024</t>
  </si>
  <si>
    <t>Contrato Menor Suministros - Suministro de piedra y picón para los Jardines del nuevo Instituto IES Agaldar. Concejalía de Parques y Jardines 2.657,40, DIAZ ALMEIDA S.L. (B35403021), Adquisición de piedra y picón para nuevo jardín en el IES Agaldar.</t>
  </si>
  <si>
    <t>DECRETO 2024-3293 [Resolución PR/2024/1898 - Contratación menor de suministros y servicios ] -- Órgano de Contratación -- 09/10/2024</t>
  </si>
  <si>
    <t>16867/2024</t>
  </si>
  <si>
    <t>Contrato Menor Suministros - Adquisición de piedra y picón rojo para nuevo jardín en el Puente de los 3 Ojos.  Concejalía Parques y Jardines. 973,35, DIAZ ALMEIDA S.L. (B35403021), Adquisición de piedra y picón, para nuevo jardín en Puente de los 3 Ojos.</t>
  </si>
  <si>
    <t>DECRETO 2024-3292 [Resolución PR/2024/1897 - Contratación menor de suministros y servicios ] -- Órgano de Contratación -- 09/10/2024</t>
  </si>
  <si>
    <t>16870/2024</t>
  </si>
  <si>
    <t>Contrato Menor Servicios - Redacción nuevo proyecto Parque Eólico Botija Gáldar Fase 2 15.408,00, RAFAEL JUAN PEÑATE QUESADA (78478935Z), Redacción nuevo proyecto Parque Eólico Botija Gáldar Fase 2</t>
  </si>
  <si>
    <t>DECRETO 2024-3381 [Resolución PR/2024/1968 - Contratación menor de suministros y servicios ] -- Órgano de Contratación -- 14/10/2024</t>
  </si>
  <si>
    <t>78478935Z</t>
  </si>
  <si>
    <t>RAFAEL JUAN PEÑATE QUESADA</t>
  </si>
  <si>
    <t>16876/2024</t>
  </si>
  <si>
    <t>Contrato Menor Servicios - Propuesta de gastos transporte de poda al Ecoparque Norte. Concejalía Parques y Jardines 247,20, DIAZ ALMEIDA S.L. (B35403021), Servicio de transporte de poda al Ecoparque.</t>
  </si>
  <si>
    <t>DECRETO 2024-3294 [Resolución PR/2024/1896 - Contratación menor de suministros y servicios ] -- Órgano de Contratación -- 09/10/2024</t>
  </si>
  <si>
    <t>16878/2024</t>
  </si>
  <si>
    <t>Contrato Menor Servicios - Compra de 2 billetes de avión ida y vuelta La Palma - Gran Canaria a Beatriz Gómez y Lucía R. González para presentar el 14 de octubre un documental en los actos del Día de las Escritoras 2024 que organiza la Biblioteca Municipal 162,00, Viajes Tizziri S.L (B76015486), 510, Compra de 2 billetes de avión ida y vuelta La Palma - Gran Canaria a Beatriz Gómez y Lucía R. González para presentar el 14 de octubre un documental en los actos del Día de las Escritoras 2024 que organiza la Biblioteca Municipal, Exhibir  el 14 de octubre el documental "La mirada femenina de la literatura" en los actos del Día de las Escritoras 2024 que organiza la Biblioteca Municipal, Pago de 2 billetes de avión ida y vuelta La Palma - Gran Canaria para la presentación de un documental el Día de las Escritoras 2024 que organiza la Biblioteca</t>
  </si>
  <si>
    <t>-;DECRETO 2024-3726 [Resolución PR/2024/2246 - Contratación menor de suministros y servicios ] -- Órgano de Contratación -- 06/11/2024</t>
  </si>
  <si>
    <t>16886/2024</t>
  </si>
  <si>
    <t>Contrato Menor Servicios - Servicio de rotulación integral de dos vehículos municipales. Concejalía de Parque Móvil 2.675,00, GREGORIO VALENTÍN GARCÍA GONZÁLEZ (78467531H), Servicio de serigrafía de dos vehículos municipales.</t>
  </si>
  <si>
    <t>DECRETO 2024-3277 [Resolución PR/2024/1894 - Contratación menor de suministros y servicios ] -- Órgano de Contratación -- 08/10/2024</t>
  </si>
  <si>
    <t>16888/2024</t>
  </si>
  <si>
    <t>Contrato Menor Servicios - INSTALACION ELECTRICA DE LOS QUIOSCOS EN EL CEMENTERIO MUNICIPAL - 3.725,42 €, EMILIO DELGADO PEREZ (44715496T), La instalación eléctrica de los quioscos del Cementerio Municipal.</t>
  </si>
  <si>
    <t>DECRETO 2024-3299 [Resolución PR/2024/1906 - Contratación menor de suministros y servicios ] -- Órgano de Contratación -- 09/10/2024</t>
  </si>
  <si>
    <t>16889/2024</t>
  </si>
  <si>
    <t>Contrato Menor Suministros - Servicio de suministro y transporte de Cuba de agua para seguridad el Día de la Rama de Juncalillo. Concejalía de Medianias 339,90, ARGELIO NICOLAS FLORES RAMOS (42825975K), Suministro de cuba de agua con transporte, Rama Juncalillo.</t>
  </si>
  <si>
    <t>DECRETO 2024-3375 [Resolución PR/2024/1934 - Contratación menor de suministros y servicios ] -- Órgano de Contratación -- 11/10/2024</t>
  </si>
  <si>
    <t>16894/2024</t>
  </si>
  <si>
    <t>Contrato Menor Servicios - Se necesita la contratación de empresa, para transporte de material a las medianías. 144,20, DIAZ ALMEIDA S.L. (B35403021), 420 VÍAS Y OBRAS-TALLERES MUNICIPALES #, La contratación de empresa, para transporte de material a las medianías.</t>
  </si>
  <si>
    <t>DECRETO 2024-3407 [Resolución PR/2024/1996 - Contratación menor de suministros y servicios ] -- Órgano de Contratación -- 14/10/2024</t>
  </si>
  <si>
    <t>16898/2024</t>
  </si>
  <si>
    <t>Contrato Menor Servicios - Se necesita la contratación de empresa, para la limpieza y desatasco de la red de alcantarillado en Barrial. 588,50, CALDEAS MARINAS S.L. (B35937333), 430 ALCANTARILLADO #, La contratación de empresa, para la limpieza y desatasco de la red de alcantarillado en Barrial.</t>
  </si>
  <si>
    <t>DECRETO 2024-3349 [Resolución PR/2024/1948 - Contratación menor de suministros y servicios ] -- Órgano de Contratación -- 11/10/2024</t>
  </si>
  <si>
    <t>16900/2024</t>
  </si>
  <si>
    <t>Contrato Menor Servicios - Se necesita la contratación de empresa, para la limpieza de decantador en el barranco de Gáldar. 808,10, CALDEAS MARINAS S.L. (B35937333), 430 ALCANTARILLADO #, La contratación de empresa, para la limpieza de decantador en el barranco de Gáldar.</t>
  </si>
  <si>
    <t>DECRETO 2024-3343 [Resolución PR/2024/1949 - Contratación menor de suministros y servicios ] -- Órgano de Contratación -- 11/10/2024</t>
  </si>
  <si>
    <t>16903/2024</t>
  </si>
  <si>
    <t>Contrato Menor Obras - Impermeabilitación del techo del CEIP Antonio Padrón 39.908,42, PINTURAS SUAREZ S.L. (B76122290), Impermeabilización de cubierta con membrana de poliuretano al agua de IBERSA armado con fibra de vidrio . Colocación de línea de vida permanente en cubierta para poder realizar los trabajos . Canalón circular de PVC con óxido de titanio ,color gris claro , unión pegada con adhesivo , para recogida de aguas .</t>
  </si>
  <si>
    <t>DECRETO 2024-3357 [Resolución PR/2024/1921 - Contratación menor de obras] -- Órgano de Contratación -- 11/10/2024</t>
  </si>
  <si>
    <t>16904/2024</t>
  </si>
  <si>
    <t>DECRETO 2024-3298 [Resolución PR/2024/1905 - Contratación menor de suministros y servicios ] -- Órgano de Contratación -- 09/10/2024</t>
  </si>
  <si>
    <t>16906/2024</t>
  </si>
  <si>
    <t>Contrato Menor Servicios - Servicio de 2 azafatas para acomodación y control de aforo el  día 12 de octubre en el Museo de la Ciudad, para las jornadas de clausura de Santiago Rosas - 91,49 €, GRUPO SUATA CANARIAS, S.L.U (B42728006), Servicio de 2 azafatas para acomodación y control de aforo el  día 12 de octubre en el Museo de la Ciudad, para las jornadas de clausura de Santiago Rosas</t>
  </si>
  <si>
    <t>DECRETO 2024-3323 [Resolución PR/2024/1916 - Contratación menor de suministros y servicios ] -- Órgano de Contratación -- 10/10/2024</t>
  </si>
  <si>
    <t>16909/2024</t>
  </si>
  <si>
    <t>Contrato Menor Servicios - Por cóctel para los invitados en la rueda de prensa del Festival de Cine de Gáldar el día 18 de octubre en la terraza del Hotel Agáldar - 1.005,80 €, LA MARQUESINA GESTION DE RESTAURANTE SL (B76362417), Por cóctel para los invitados en la rueda de prensa del Festival de Cine de Gáldar el día 18 de octubre en la terraza del Hotel Agáldar</t>
  </si>
  <si>
    <t>DECRETO 2024-3322 [Resolución PR/2024/1917 - Contratación menor de suministros y servicios ] -- Órgano de Contratación -- 10/10/2024</t>
  </si>
  <si>
    <t>16912/2024</t>
  </si>
  <si>
    <t>Contrato Menor Servicios - .- Servicio de disposición, montaje, desmontaje y traslado de Telones para cubrir superficie longitudinal ,en el Polideportivo Municipal para la gala de Clausura del Festival de Cine de Gáldar 2024 - 3.199,30 €, EL MISTERIO DE LA BRIDA (B76240688), .- Servicio de disposición, montaje, desmontaje y traslado de Telones para cubrir superficie longitudinal de 25x25x25m ( caja escénica) a 7 metros de alto,en el Polideportivo Municipal para la gala de Clausura del Festival de Cine de Gáldar 2024</t>
  </si>
  <si>
    <t>DECRETO 2024-3319 [Resolución PR/2024/1913 - Contratación menor de suministros y servicios ] -- Órgano de Contratación -- 10/10/2024</t>
  </si>
  <si>
    <t>16914/2024</t>
  </si>
  <si>
    <t>Contrato Menor Servicios - Por clase magistral a cargo de Pilar Castro el día 18 de octubre, conmotivo del festival de Cine de Gáldar, en el Teatro Consistorial - 2.500,00 €, Grpc, S.L. (B80095045), Por clase magistral a cargo de Pilar Castro el día 18 de octubre, con motivo del festival de Cine de Gáldar, en el Teatro Consistorial</t>
  </si>
  <si>
    <t>DECRETO 2024-3690 [Resolución PR/2024/2216 - Contratación menor de suministros y servicios ] -- Órgano de Contratación -- 04/11/2024</t>
  </si>
  <si>
    <t>B80095045</t>
  </si>
  <si>
    <t>16915/2024</t>
  </si>
  <si>
    <t>Contrato Menor Servicios - Se necesita la contratación de empresa, para la limpieza y desatasco de la red de alcantarillado en la calle Elena Keller. 522,44, CALDEAS MARINAS S.L. (B35937333), 430 ALCANTARILLADO #, La contratación de empresa, para la limpieza y desatasco de la red de alcantarillado en la calle Elena Keller.</t>
  </si>
  <si>
    <t>DECRETO 2024-3342 [Resolución PR/2024/1950 - Contratación menor de suministros y servicios ] -- Órgano de Contratación -- 11/10/2024</t>
  </si>
  <si>
    <t>16916/2024</t>
  </si>
  <si>
    <t>Contrato Menor Servicios - Servicio de material,  36 metros de estructura, 9 motores de 1000kg controlador de motores incluye montaje y recogida para poder realizar la gala del festival de cine en el polideportivo - 1.037,90 €, L.F. SOUND S.L. (B35554542), Servicio de material,  36 metros de estructura, 9 motores de 1000kg controlador de motores incluye montaje y recogida para poder realizar la gala del festival de cine en el polideportivo</t>
  </si>
  <si>
    <t>DECRETO 2024-3320 [Resolución PR/2024/1914 - Contratación menor de suministros y servicios ] -- Órgano de Contratación -- 10/10/2024</t>
  </si>
  <si>
    <t>16917/2024</t>
  </si>
  <si>
    <t>Contrato Menor Servicios - Servicio de plasma de 65" y soporte para evento el 12 de octubre del 2024 en Casa Capitan Quesada, "clausura jornadas medico Santiago Rosas"- 450,00 €, L.F. SOUND S.L. (B35554542), Servicio de plasma de 65" y soporte para evento el 12 de octubre del 2024 en Casa Capitan Quesada, "clausura jornadas medico Santiago Rosas"</t>
  </si>
  <si>
    <t>DECRETO 2024-3325 [Resolución PR/2024/1918 - Contratación menor de suministros y servicios ] -- Órgano de Contratación -- 10/10/2024</t>
  </si>
  <si>
    <t>16918/2024</t>
  </si>
  <si>
    <t>Contrato Menor Servicios - Se necesita la contratación de empresa, para la limpieza y desatasco de la red de alcantarillado en el Barranquillo del Vino. 505,58, CALDEAS MARINAS S.L. (B35937333), 430 ALCANTARILLADO #, La contratación de empresa, para la limpieza y desatasco de la red de alcantarillado en el Barranquillo del Vino.</t>
  </si>
  <si>
    <t>DECRETO 2024-3354 [Resolución PR/2024/1951 - Contratación menor de suministros y servicios ] -- Órgano de Contratación -- 11/10/2024</t>
  </si>
  <si>
    <t>16919/2024</t>
  </si>
  <si>
    <t>Contrato Menor Suministros - Por compra de agua y zumos para los participantes en las diferentes actividades del festival de Cine del 14 al 19 de octubre - 288,75 €, SPAR DENIZ DIAZ SLU (B35341387), Por compra de agua y zumos para los participantes en las diferentes actividades del festival de Cine del 14 al 19 de octubre</t>
  </si>
  <si>
    <t>DECRETO 2024-3321 [Resolución PR/2024/1915 - Contratación menor de suministros y servicios ] -- Órgano de Contratación -- 10/10/2024</t>
  </si>
  <si>
    <t>16924/2024</t>
  </si>
  <si>
    <t>Contrato Menor Servicios - POR ALQUILER GRUPO ELECTRÓGENO PARA FRONTÓN KING 2024 1.394,18, Elevaciones Archipielago SAU (A76204148), Alquiler Grupo Electrógeno</t>
  </si>
  <si>
    <t>DECRETO 2024-3297 [Resolución PR/2024/1907 - Contratación menor de suministros y servicios ] -- Órgano de Contratación -- 09/10/2024</t>
  </si>
  <si>
    <t>16926/2024</t>
  </si>
  <si>
    <t>Contrato Menor Servicios - Mantenimiento del desfibrilador de la Casa de la Juventud 64,20, HOSPIMEDICA CANARIAS S.L. (B76552603), 520 JUVENTUD #, Mantenimiento del equipo Desfibrilación de la Casa de la Juventud, por el buen funcinamiento de la misma, Mantenimiento anual preventivo y correctivo procediendo a su verificación mediante software adaptado al ordenador, tanto procesar todo el sistema electrico del equipo así como la carga del condesador de la batería para su correcta decarga, tanto ern adultos como en la pediátrica., Mantenimiento anual preventivo y correctivo procediendo a su verificación mediante software adaptado al ordenador, tanto procesar todo el sistema electrico del equipo así como la carga del condesador de la batería para su correcta decarga, tanto ern adultos como en la pediátrica. Casa de la Juventud</t>
  </si>
  <si>
    <t>DECRETO 2024-3397 [Resolución PR/2024/1981 - Contratación menor de suministros y servicios ] -- Órgano de Contratación -- 14/10/2024</t>
  </si>
  <si>
    <t>HOSPIMEDICA CANARIAS S.L.</t>
  </si>
  <si>
    <t>16927/2024</t>
  </si>
  <si>
    <t>Contrato Menor Servicios - Gestionar diferentes servicios para la realización de las actividades de Verano Joven 2024 369,15, GRUPO SUATA CANARIAS, S.L.U (B42728006), 520 JUVENTUD #, Gestionar diferentes servicios para la realización de las actividades de Verano Joven 2024, Servicio de plataforma web para la reserva de actividades Gáldar, Verano Joven 2024., Servicio de plataforma web para la reserva de actividades Gáldar, Verano Joven 2024.</t>
  </si>
  <si>
    <t>DECRETO 2024-3400 [Resolución PR/2024/1982 - Contratación menor de suministros y servicios ] -- Órgano de Contratación -- 14/10/2024</t>
  </si>
  <si>
    <t>16945/2024</t>
  </si>
  <si>
    <t>Contrato Menor Suministros - POR TABLET PARA GESTIÓN APP DE LA LIGA MUNICIPAL DE BALONCESTO AFICIONADO 219,00, NELSON JESUS DIAZ MEDINA (78475663P), Compra de una tablet para la Liga Municipal de Baloncesto Aficionado</t>
  </si>
  <si>
    <t>DECRETO 2024-3408 [Resolución PR/2024/1999 - Contratación menor de suministros y servicios ] -- Órgano de Contratación -- 14/10/2024</t>
  </si>
  <si>
    <t>16947/2024</t>
  </si>
  <si>
    <t>Contrato Menor Servicios - Se necesita la contratación de empresa, para la limpieza y desatasco de la red de alcantarillado en la Avda. de Sardina. 846,65, CALDEAS MARINAS S.L. (B35937333), 430 ALCANTARILLADO #, La contratación de empresa, para la limpieza y desatasco de la red de alcantarillado en la Avda. de Sardina.</t>
  </si>
  <si>
    <t>DECRETO 2024-3353 [Resolución PR/2024/1952 - Contratación menor de suministros y servicios ] -- Órgano de Contratación -- 11/10/2024</t>
  </si>
  <si>
    <t>16948/2024</t>
  </si>
  <si>
    <t>Contrato Menor Servicios - POR EL USO DE LA PLATAFORMA DE GESTIÓN DE LA LIGA MUNICIPAL DE BALONCESTO AFICIONADO 700,00, NBN23 SL (B40634206), Por el uso de la plataforma de Gestión de la Liga Municipal de Baloncesto Aficionado</t>
  </si>
  <si>
    <t>DECRETO 2024-3447 [Resolución PR/2024/2032 - Contratación menor de suministros y servicios ] -- Órgano de Contratación -- 17/10/2024</t>
  </si>
  <si>
    <t>B40634206</t>
  </si>
  <si>
    <t>NBN23 SL</t>
  </si>
  <si>
    <t>16949/2024</t>
  </si>
  <si>
    <t>Contrato Menor Suministros - CENTRO OCUPACIONAL - SUSTITUCIÓN BIDÓN DE AGUA 262,89, CALDEAS MARINAS S.L. (B35937333), CENTRO OCUPACIONAL - ARREGLO BIDÓN DE AGUA - BYPASS Y CAMBIO DE FLOTADOR</t>
  </si>
  <si>
    <t>DECRETO 2024-4050 [Resolución PR/2024/2480 - Contratación menor de suministros y servicios ] -- Órgano de Contratación -- 22/11/2024</t>
  </si>
  <si>
    <t>16950/2024</t>
  </si>
  <si>
    <t>Contrato Menor Servicios - Se necesita la contratación de empresa, para la limpieza y desatasco de la red de alcantarillado en la Calle Tensora Vidiña. 557,74, CALDEAS MARINAS S.L. (B35937333), 430 ALCANTARILLADO #, La necesidad de contratación de empresa, para la limpieza y desatasco de la red de alcantarillado en la Calle Tensora Vidiña.</t>
  </si>
  <si>
    <t>DECRETO 2024-3359 [Resolución PR/2024/1953 - Contratación menor de suministros y servicios ] -- Órgano de Contratación -- 11/10/2024</t>
  </si>
  <si>
    <t>16951/2024</t>
  </si>
  <si>
    <t>Contrato Menor Suministros - POR CONFECCION CARTEL CONVENIO PFAE GALDAR CUIDA 155,15, GREGORIO VALENTÍN GARCÍA GONZÁLEZ (78467531H), 350 AGENCIA DE DESARROLLO LOCAL (AEDL) #, Cartel de información sobre el PFAE Sociosanitario Gáldar Cuida, Adquisición del cartel del PFAE Sociosanitario Gáldar Cuida de medidas 080*122, Cartel de información con medidas 080*122 sobre el PFAE Sociosanitario Gáldar Cuida que establece las bases del SCE.</t>
  </si>
  <si>
    <t>DECRETO 2024-3379 [Resolución PR/2024/1936 - Contratación menor de suministros y servicios ] -- Órgano de Contratación -- 14/10/2024</t>
  </si>
  <si>
    <t>16952/2024</t>
  </si>
  <si>
    <t>Contrato Menor Servicios - Alojamiento en Hotel Agáldar de 4 personas (13-15 octubre - 2 habitaciones dobles + desayuno) encargadas presentar el 14 de octubre un documental en los actos del Día de las Escritoras 2024 que organiza la Biblioteca Municipal 487,92, LA MARQUESINA GESTION DE RESTAURANTE SL (B76362417), 510, Alojamiento en Hotel Agáldar de 4 personas (13-15 octubre - 2 habitaciones dobles + desayuno) encargadas presentar el 14 de octubre un documental en los actos del Día de las Escritoras 2024 que organiza la Biblioteca Municipal, Presentar el 14 de octubre el documental "La mirada femenina de la literatura" en los actos del Día de las Escritoras 2024 que organiza la Biblioteca Municipal, Presentar el 14 de octubre el documental "La mirada femenina de la literatura" en los actos del Día de las Escritoras 2024 que organiza la Biblioteca Municipal</t>
  </si>
  <si>
    <t>DECRETO 2024-3724 [Resolución PR/2024/2243 - Contratación menor de suministros y servicios ] -- Órgano de Contratación -- 06/11/2024</t>
  </si>
  <si>
    <t>16953/2024</t>
  </si>
  <si>
    <t>Contrato Menor Servicios - Poner 2 puertas y 1 ventana en el CEIP Manuel Cruz 1.350,34, CARPINTERIA ALUMINIOS ALONSO, S.L.U. (B35887801), Poner 2 puertas de de 1 hoja con chapa sandwich y 1 ventana batiente con vidrio laminar</t>
  </si>
  <si>
    <t>DECRETO 2024-3394 [Resolución PR/2024/1974 - Contratación menor de suministros y servicios ] -- Órgano de Contratación -- 14/10/2024</t>
  </si>
  <si>
    <t>16956/2024</t>
  </si>
  <si>
    <t>Contrato Menor Servicios - Servicio de disposición, montaje, desmontaje y traslado de tarima , para la decoración de la Ciudad de Navidad en la Plaza de Los Faycanes del 29 de diciembre al 5 de enero, con motivo de la celebarción de la Navdad - 1.219,80 €, EL MISTERIO DE LA BRIDA (B76240688), Servicio de disposición, montaje, desmontaje y traslado de tarima dimensiones 11,40 x 2 m, para la decoración de la Ciudad de Navidad en la Plaza de Los Faycanes del 29 de noviembre al 5 de enero, con motivo de la celebración de la Navdad</t>
  </si>
  <si>
    <t>DECRETO 2024-3360 [Resolución PR/2024/1928 - Contratación menor de suministros y servicios ] -- Órgano de Contratación -- 11/10/2024</t>
  </si>
  <si>
    <t>16957/2024</t>
  </si>
  <si>
    <t>Contrato Menor Servicios - POR ALQUILER DE ANDAMIO HOMOLOGADO PARA TRABAJOS EN LA CIUDAD DEPORTIVA 1.284,00, ALCOIMA S.L.                                                 (B35229095), Por alquiler de andamio homologado</t>
  </si>
  <si>
    <t>DECRETO 2024-3369 [Resolución PR/2024/1941 - Contratación menor de suministros y servicios ] -- Órgano de Contratación -- 11/10/2024</t>
  </si>
  <si>
    <t>16961/2024</t>
  </si>
  <si>
    <t>Contrato Menor Servicios - Se necesita la contratación de empresa, para la limpieza y desatasco del decantador en el barranco de Gáldar a la altura de Barrial. 481,50, CALDEAS MARINAS S.L. (B35937333), 430 ALCANTARILLADO #, La contratación de empresa, para la limpieza y desatasco del decantador en el barranco de Gáldar a la altura de Barrial.</t>
  </si>
  <si>
    <t>DECRETO 2024-3358 [Resolución PR/2024/1954 - Contratación menor de suministros y servicios ] -- Órgano de Contratación -- 11/10/2024</t>
  </si>
  <si>
    <t>16964/2024</t>
  </si>
  <si>
    <t>Contrato Menor Obras - Pintura exterior fachada CEIP Fernando Guanarteme 15.757,06, PINTURAS SUAREZ S.L. (B76122290), Pintura exterior en fachada incluido raspado , empastado y capa de imprimación. Pintado con pintura tipo petrosol liso . Revestimiento pétreo acrílico que sirve como acabado decorativo de gran resistencia , especialmente indicado para el tratamiento de fachadas .</t>
  </si>
  <si>
    <t>DECRETO 2024-3393 [Resolución PR/2024/1979 - Contratación menor de obras] -- Órgano de Contratación -- 14/10/2024</t>
  </si>
  <si>
    <t>16965/2024</t>
  </si>
  <si>
    <t>Contrato Menor Servicios - JORNADAS SOLIDARIAS SUBVENCION 2024 -1 535,00, RAQUEL SUÁREZ ÁLVAREZ (45362834A), ACTUACIÓN EN LAS JORNADAS SOLIDARIAS 2024 - SALUD SIN FRONTERAS</t>
  </si>
  <si>
    <t>DECRETO 2024-3832 [Resolución PR/2024/2353 - Contratación menor de suministros y servicios ] -- Órgano de Contratación -- 13/11/2024</t>
  </si>
  <si>
    <t>45362834A</t>
  </si>
  <si>
    <t>RAQUEL SUÁREZ ÁLVAREZ</t>
  </si>
  <si>
    <t>16966/2024</t>
  </si>
  <si>
    <t>Contrato Menor Servicios - Se necesita la contratación de empresa, para la limpieza de bomba en estación de bombeo de aguas residuales de la Furnia. 380,13, CALDEAS MARINAS S.L. (B35937333), 430 ALCANTARILLADO #, La contratación de empresa, para la limpieza de bomba en estación de bombeo de aguas residuales de la Furnia.</t>
  </si>
  <si>
    <t>DECRETO 2024-3367 [Resolución PR/2024/1955 - Contratación menor de suministros y servicios ] -- Órgano de Contratación -- 11/10/2024</t>
  </si>
  <si>
    <t>16968/2024</t>
  </si>
  <si>
    <t>Contrato Menor Obras - POR TRABAJOS DE ARREGLO DE PUERTAS EXTERIORES EN EL CAMPO DE FÚTBOL DE SARDINA 2.521,13, MONTESDEOCA CASTELLANO 2020 S.L. (B35263094), Por trabajos en las puertas exteriores del Campo de fútbol 11 de Sardina</t>
  </si>
  <si>
    <t>DECRETO 2024-3550 [Resolución PR/2024/2107 - Contratación menor de obras] -- Órgano de Contratación -- 24/10/2024</t>
  </si>
  <si>
    <t>16969/2024</t>
  </si>
  <si>
    <t>Contrato Menor Servicios - JORNADAS DE SENSIBILIZACIÓN - GÁLDAR POR LA SOLIDARIDAD 2024 - SUBVENCIÓN 2 1.776,20, FRANCISCO JAVIER LUJAN SUAREZ (42859165E), JORNADAS DE SENSIBILIZACIÓN - GÁLDAR POR LA SOLIDARIDAD 2024 - MONTAJE Y DESMONTAJE DE 25 CARPAS, 25 MESAS Y 60 SILLAS</t>
  </si>
  <si>
    <t>DECRETO 2024-3820 [Resolución PR/2024/2317 - Contratación menor de suministros y servicios ] -- Órgano de Contratación -- 13/11/2024</t>
  </si>
  <si>
    <t>16972/2024</t>
  </si>
  <si>
    <t>DECRETO 2024-3844 [Resolución PR/2024/2318 - Contratación menor de suministros y servicios ] -- Órgano de Contratación -- 13/11/2024</t>
  </si>
  <si>
    <t>16973/2024</t>
  </si>
  <si>
    <t>Contrato Menor Servicios - Se necesita la contratación de empresa, para la limpieza y desatasco de la red de alcantarillado en La Montaña. 600,89, CALDEAS MARINAS S.L. (B35937333), 430 ALCANTARILLADO #, La contratación de empresa, para la limpieza y desatasco de la red de alcantarillado en La Montaña.</t>
  </si>
  <si>
    <t>DECRETO 2024-3368 [Resolución PR/2024/1956 - Contratación menor de suministros y servicios ] -- Órgano de Contratación -- 11/10/2024</t>
  </si>
  <si>
    <t>16975/2024</t>
  </si>
  <si>
    <t>Contrato Menor Servicios - Actuación de Papaya Cabaret " La Gran estafa milenial", en el Teatro Consistorial, el día 11 de octubre de 2024 Gáldar. - 4.119,50 €, Koolturetas, S.L. (B76811496), Actuación de Papaya Cabaret " La Gran estafa milenial", en el Teatro Consistorial, el día 11 de octubre de 2024 Gáldar</t>
  </si>
  <si>
    <t>DECRETO 2024-3373 [Resolución PR/2024/1931 - Contratación menor de suministros y servicios ] -- Órgano de Contratación -- 11/10/2024</t>
  </si>
  <si>
    <t>B76811496</t>
  </si>
  <si>
    <t>16979/2024</t>
  </si>
  <si>
    <t>Contrato Menor Servicios - Se necesita la contratación de empresa, para la limpieza y desatasco de la red de alcantarillado en la calle Camino Laguete de Los Quintana. 532,59, CALDEAS MARINAS S.L. (B35937333), 430 ALCANTARILLADO #, La contratación de empresa, para la limpieza y desatasco de la red de alcantarillado en la calle Camino Laguete de Los Quintana.</t>
  </si>
  <si>
    <t>DECRETO 2024-3390 [Resolución PR/2024/1959 - Contratación menor de suministros y servicios ] -- Órgano de Contratación -- 14/10/2024</t>
  </si>
  <si>
    <t>16980/2024</t>
  </si>
  <si>
    <t>Contrato Menor Servicios - Por servicios de catering para los artistas e invitados al Festival de Cine de Gáldar el día 18 de octubre en la Caldera de Fagagesto - 1.926,00, Walter Ortega Almeida (54075399F), Por servicios de catering para los artistas e invitados al Festival de Cine de Gáldar el día 18 de octubre en la Caldera de Fagagesto</t>
  </si>
  <si>
    <t>DECRETO 2024-3347 [Resolución PR/2024/1924 - Contratación menor de suministros y servicios ] -- Órgano de Contratación -- 11/10/2024</t>
  </si>
  <si>
    <t>54075399F</t>
  </si>
  <si>
    <t>Walter Ortega Almeida</t>
  </si>
  <si>
    <t>16986/2024</t>
  </si>
  <si>
    <t>Contrato Menor Servicios - Se necesita la contratación de empresa, para localización de arqueta de la red de alcantarillado en Los Quintana. 817,06, CALDEAS MARINAS S.L. (B35937333), 430 ALCANTARILLADO #, La contratación de empresa, para localización de arqueta de la red de alcantarillado en Los Quintana.</t>
  </si>
  <si>
    <t>DECRETO 2024-3376 [Resolución PR/2024/1957 - Contratación menor de suministros y servicios ] -- Órgano de Contratación -- 14/10/2024</t>
  </si>
  <si>
    <t>16987/2024</t>
  </si>
  <si>
    <t>Contrato Menor Servicios - Se necesita la contratación de empresa, para la limpieza y reparación de arqueta de la red de alcantarillado en el Barranco del Canario. 1.340,59, CALDEAS MARINAS S.L. (B35937333), 430 ALCANTARILLADO #, La contratación de empresa, para la limpieza y reparación de arqueta de la red de alcantarillado en el Barranco del Canario.</t>
  </si>
  <si>
    <t>DECRETO 2024-3420 [Resolución PR/2024/2009 - Contratación menor de suministros y servicios ] -- Órgano de Contratación -- 15/10/2024</t>
  </si>
  <si>
    <t>16992/2024</t>
  </si>
  <si>
    <t>Contrato Menor Servicios - Se necesita la contratación de empresa, para la limpieza,  desatasco y desbroce del perímetro de decantador en el barranco de Gáldar. 754,65, CALDEAS MARINAS S.L. (B35937333), 430 ALCANTARILLADO #, La contratación de empresa, para la limpieza, desatasco y desbroce del perímetro de decantador en el barranco de Gáldar.</t>
  </si>
  <si>
    <t>DECRETO 2024-3416 [Resolución PR/2024/2010 - Contratación menor de suministros y servicios ] -- Órgano de Contratación -- 15/10/2024</t>
  </si>
  <si>
    <t>16993/2024</t>
  </si>
  <si>
    <t>Contrato Menor Servicios - Actuación de la Orquesta New Sabrosa Band , el día 28 de diciembre en la Plaza de santiago, con motivo de los actos programados para Navidad - 6.206,00 €, ACTURA, ARTE Y COMUNICACIÓN. SL (B76339878), Actuación de la Orquesta New Sabrosa Band , el día 28 de diciembre en la Plaza de santiago, con motivo de los actos programados para Navidad</t>
  </si>
  <si>
    <t>DECRETO 2024-3414 [Resolución PR/2024/1962 - Contratación menor de suministros y servicios ] -- Órgano de Contratación -- 15/10/2024</t>
  </si>
  <si>
    <t>16994/2024</t>
  </si>
  <si>
    <t>Contrato Menor Servicios - Por servicios para la instalación electrica para la Ciudad de Navidad en la Plaza de los Faycanes y el mercadillo de Navidad en la C/ Fernando Guanarteme - 5.031,71 €, INELCANSA SL (B35452176), Por servicios para la instalación electrica para la Ciudad de Navidad en la Plaza de los Faycanes y el mercadillo de Navidad en la C/ Fernando Guanarteme</t>
  </si>
  <si>
    <t>DECRETO 2024-3361 [Resolución PR/2024/1930 - Contratación menor de suministros y servicios ] -- Órgano de Contratación -- 11/10/2024</t>
  </si>
  <si>
    <t>16995/2024</t>
  </si>
  <si>
    <t>Contrato Menor Servicios - Por servicios para la instalación electrica de la pista de hielo en la cancha anexa al polideportivo municipal Juan Vega Mateos, con motivo de la celebraciónde los actos de Navidad 2024 - 2.494,44 €, INELCANSA SL (B35452176), Por servicios para la instalación electrica de la pista de hielo en la cancha anexa al polideportivo municipal Juan Vega Mateos, con motivo de la celebraciónde los actos de Navidad 2024</t>
  </si>
  <si>
    <t>DECRETO 2024-3362 [Resolución PR/2024/1929 - Contratación menor de suministros y servicios ] -- Órgano de Contratación -- 11/10/2024</t>
  </si>
  <si>
    <t>17001/2024</t>
  </si>
  <si>
    <t>DECRETO 2024-3340 [Resolución PR/2024/1942 - Contratación menor de suministros y servicios ] -- Órgano de Contratación -- 11/10/2024</t>
  </si>
  <si>
    <t>17002/2024</t>
  </si>
  <si>
    <t>Contrato Menor Suministros - Por realización de 500 Libretos impresos en A4, 16 páginas de Festival de Cine 2023, papel de 170 gramos la portada y 130 el interior - 1.091,40 €, CARMELO DIAZ GONZALEZ (42790188E), Por realización de 500 Libretos impresos en A4, 16 páginas de Festival de Cine 2024, papel de 170 gramos la portada y 130 el interior</t>
  </si>
  <si>
    <t>-;DECRETO 2024-3401 [Resolución PR/2024/1984 - Contratación menor de suministros y servicios ] -- Órgano de Contratación -- 14/10/2024</t>
  </si>
  <si>
    <t>17003/2024</t>
  </si>
  <si>
    <t>Contrato Menor Servicios - “Concierto de Navidad de La Trova” a celebrar el viernes 27 de diciembre de 2024 a las 21:00 h en la Plaza de Santiago, T.M. de Gáldar - 5.700,00 €, ASOCIACION LA TROVA (G35844034), “Concierto de Navidad de La Trova” a celebrar el viernes 27 de diciembre de 2024 a las 21:00 h en la Plaza de Santiago, T.M. de Gáldar</t>
  </si>
  <si>
    <t>DECRETO 2024-3374 [Resolución PR/2024/1933 - Contratación menor de suministros y servicios ] -- Órgano de Contratación -- 11/10/2024</t>
  </si>
  <si>
    <t>G35844034</t>
  </si>
  <si>
    <t>ASOCIACION LA TROVA</t>
  </si>
  <si>
    <t>17024/2024</t>
  </si>
  <si>
    <t>DECRETO 2024-3348 [Resolución PR/2024/1944 - Contratación menor de suministros y servicios ] -- Órgano de Contratación -- 11/10/2024</t>
  </si>
  <si>
    <t>17025/2024</t>
  </si>
  <si>
    <t>Contrato Menor Servicios - Se necesita la contratación de empresa, para la limpieza y desatasco de la red de alcantarillado en Barranquillo El Vino. 576,08, CALDEAS MARINAS S.L. (B35937333), 430 ALCANTARILLADO #, La contratación de empresa, para la limpieza y desatasco de la red de alcantarillado en Barranquillo El Vino.</t>
  </si>
  <si>
    <t>DECRETO 2024-3425 [Resolución PR/2024/2017 - Contratación menor de suministros y servicios ] -- Órgano de Contratación -- 16/10/2024</t>
  </si>
  <si>
    <t>17027/2024</t>
  </si>
  <si>
    <t>Contrato Menor Servicios - Se necesita la contratación de empresa, para la limpieza y desatasco de la red de alcantarillado en varios puntos del municipio. 861,35, CALDEAS MARINAS S.L. (B35937333), 430 ALCANTARILLADO #, La contratación de empresa, para la limpieza y desatasco de la red de alcantarillado en varios puntos del municipio.</t>
  </si>
  <si>
    <t>DECRETO 2024-3430 [Resolución PR/2024/2019 - Contratación menor de suministros y servicios ] -- Órgano de Contratación -- 16/10/2024</t>
  </si>
  <si>
    <t>17028/2024</t>
  </si>
  <si>
    <t>Contrato Menor Servicios - Por producción y realización de los Photocoll, diplomas, tarjetones, sobres impresos, moqueta roja, lanyers y otrsoa para los diferentes actos y gala de clausura del Festival de Cine 2024 - 5.019,56 €, YERAY GONZALEZ PEREZ (78488807L), Por producción y realización de los Photocoll, diplomas, tarjetones, sobres impresos, moqueta roja, lanyers y otros para los diferentes actos y gala de clausura del Festival de Cine 2024</t>
  </si>
  <si>
    <t>DECRETO 2024-3386 [Resolución PR/2024/1967 - Contratación menor de suministros y servicios ] -- Órgano de Contratación -- 14/10/2024</t>
  </si>
  <si>
    <t>17030/2024</t>
  </si>
  <si>
    <t>Contrato Menor Servicios - ALQUILER DE MÁQUINA ELEVADORA PARA CAMBIO DE FOCOS DEL CAMPO DE F11 DE SARDINA 1.318,39, Elevaciones Archipielago SAU (A76204148), Por alquiler de máquina elevadora de 26 metros para cambio de focos en campo de F11 de Sardina</t>
  </si>
  <si>
    <t>DECRETO 2024-3371 [Resolución PR/2024/1961 - Contratación menor de suministros y servicios ] -- Órgano de Contratación -- 11/10/2024</t>
  </si>
  <si>
    <t>17031/2024</t>
  </si>
  <si>
    <t>Contrato Menor Servicios - Se necesita la contratación de empresa, para la impermeabilización de arqueta y encamisado de tubo en la red de alcantarillado de Caleta Arriba. 340,88, CALDEAS MARINAS S.L. (B35937333), 430 ALCANTARILLADO #, La contratación de empresa, para la impermeabilización de arqueta y encamisado de tubo en la red de alcantarillado de Caleta Arriba.</t>
  </si>
  <si>
    <t>DECRETO 2024-3433 [Resolución PR/2024/2018 - Contratación menor de suministros y servicios ] -- Órgano de Contratación -- 16/10/2024</t>
  </si>
  <si>
    <t>17034/2024</t>
  </si>
  <si>
    <t>Contrato Menor Servicios - Por dirección, guión, escaleta, ensayos, regiduría , coordinación técnica, banda de Jazz Dixie Band y un fragmento del espectáculo Divas para la Gala de Clausura del Festival de Cine el día 19 de octubre de 2024 - 12.947,00 €, PRODUCCIONES ESCENICAS CLAPSO S.L.                           (B35481837), Por dirección, guión, escaleta, ensayos, regiduría , coordinación técnica, banda de Jazz Dixie Band y un fragmento del espectáculo Divas para la Gala de Clausura del Festival de Cine el día 19 de octubre de 2024</t>
  </si>
  <si>
    <t>DECRETO 2024-3428 [Resolución PR/2024/1958 - Contratación menor de suministros y servicios ] -- Órgano de Contratación -- 16/10/2024</t>
  </si>
  <si>
    <t>17035/2024</t>
  </si>
  <si>
    <t>Contrato Menor Servicios - Se necesita la contratación de empresa, para el desbroce y limpieza del Decatador en el Barranco de Gáldar. 565,56, CALDEAS MARINAS S.L. (B35937333), 430 ALCANTARILLADO #, La contratación de empresa, para el desbroce y limpieza del Decatador en el Barranco de Gáldar.</t>
  </si>
  <si>
    <t>DECRETO 2024-3429 [Resolución PR/2024/2020 - Contratación menor de suministros y servicios ] -- Órgano de Contratación -- 16/10/2024</t>
  </si>
  <si>
    <t>17036/2024</t>
  </si>
  <si>
    <t>Contrato Menor Servicios - Se necesita la contratación de empresa, para el vaciado del pozo de aguas resisules de la Playa de Sardina. 454,97, CALDEAS MARINAS S.L. (B35937333), 430 ALCANTARILLADO #, La contratación de empresa, para el vaciado del pozo de aguas resisules de la Playa de Sardina.</t>
  </si>
  <si>
    <t>DECRETO 2024-3432 [Resolución PR/2024/2021 - Contratación menor de suministros y servicios ] -- Órgano de Contratación -- 16/10/2024</t>
  </si>
  <si>
    <t>17037/2024</t>
  </si>
  <si>
    <t>Contrato Menor Suministros - Compra de 1 bomba para el CEIP Diego Trujillo 773,01, CALDEAS MARINAS S.L. (B35937333), Instalación de bomba en el CEIP Diego Trujillo , ya que la que tiene está rota y está perdiendo agua .</t>
  </si>
  <si>
    <t>DECRETO 2024-3392 [Resolución PR/2024/1973 - Contratación menor de suministros y servicios ] -- Órgano de Contratación -- 14/10/2024</t>
  </si>
  <si>
    <t>17038/2024</t>
  </si>
  <si>
    <t>DECRETO 2024-3389 [Resolución PR/2024/1960 - Contratación menor de suministros y servicios ] -- Órgano de Contratación -- 14/10/2024</t>
  </si>
  <si>
    <t>17043/2024</t>
  </si>
  <si>
    <t>Contrato Menor Servicios - Retirar cerradura anterior y poner una nueva en el CEP (Centro de Profesores ) 131,08, MIGUEL SUAREZ PIMENTEL (44728655A), Retirar cerradura anterior mediante radial . La nueva cerradura se añadirá a la puerta mediante electrodo de rutilo . Se soldará y se pintará .</t>
  </si>
  <si>
    <t>-;DECRETO 2024-3419 [Resolución PR/2024/2008 - Contratación menor de suministros y servicios ] -- Órgano de Contratación -- 15/10/2024</t>
  </si>
  <si>
    <t>44728655A</t>
  </si>
  <si>
    <t>MIGUEL SUAREZ PIMENTEL</t>
  </si>
  <si>
    <t>17044/2024</t>
  </si>
  <si>
    <t>Contrato Menor Servicios - Se necesita la contratación de empresa, para la limpieza y desatasco de la red de alcantarillado en la calle Cristóbal Colón en Cañada Honda. 487,15, CALDEAS MARINAS S.L. (B35937333), 430 ALCANTARILLADO #, La contratación de empresa, para la limpieza y desatasco de la red de alcantarillado en la calle Cristóbal Colón en Cañada Honda.</t>
  </si>
  <si>
    <t>DECRETO 2024-3431 [Resolución PR/2024/2022 - Contratación menor de suministros y servicios ] -- Órgano de Contratación -- 16/10/2024</t>
  </si>
  <si>
    <t>17047/2024</t>
  </si>
  <si>
    <t>Contrato Menor Servicios - Se necesita la contratación de empresa, para la limpieza y desatasco en arqueta de la red de alcantarillado en la calle José de Viera. 399,41, CALDEAS MARINAS S.L. (B35937333), 430 ALCANTARILLADO #, La contratación de empresa, para la limpieza y desatasco en arqueta de la red de alcantarillado en la calle José de Viera.</t>
  </si>
  <si>
    <t>DECRETO 2024-3434 [Resolución PR/2024/2023 - Contratación menor de suministros y servicios ] -- Órgano de Contratación -- 16/10/2024</t>
  </si>
  <si>
    <t>17049/2024</t>
  </si>
  <si>
    <t>Contrato Menor Servicios - Se necesita la contratación de empresa, para la limpieza y desatasco de la red de alcantarillado en la calle Pio XII en Marmolejos. 294,91, CALDEAS MARINAS S.L. (B35937333), 430 ALCANTARILLADO #, La contratación de empresa, para la limpieza y desatasco de la red de alcantarillado en la calle Pio XII en Marmolejos.</t>
  </si>
  <si>
    <t>-;DECRETO 2024-3458 [Resolución PR/2024/2057 - Contratación menor de suministros y servicios ] -- Órgano de Contratación -- 17/10/2024</t>
  </si>
  <si>
    <t>17050/2024</t>
  </si>
  <si>
    <t>Contrato Menor Suministros - Por reposición de cuerdas y muro por diferentes actos vandalicos. 3.237,00, Coprogal Soluciones 2.013, S.L. (B76175249), 910 PLAYAS #, Reposición de cuerdas en varias zonas del municipio por sustracción y arreglo más mantenimiento de muro en el barrio de la Furnia., Suministros de Cuerdas y material. Barrio de La Punta y La Furnia, La Punta y La Furnia</t>
  </si>
  <si>
    <t>-;DECRETO 2024-3424 [Resolución PR/2024/2015 - Contratación menor de suministros y servicios ] -- Órgano de Contratación -- 16/10/2024</t>
  </si>
  <si>
    <t>17053/2024</t>
  </si>
  <si>
    <t>Contrato Menor Servicios - Por actuación de la banda Isleña el día 12 de octubre con motivo de la procesión de la Virgen de Fátima en el barrio de la Montaña - 600,00, Asociación Musical AsisleñaBand (G70950563), Por actuación de la banda Isleña el día 12 de octubre con motivo de la procesión de la Virgen de Fátima en el barrio de la Montaña</t>
  </si>
  <si>
    <t>DECRETO 2024-3388 [Resolución PR/2024/1963 - Contratación menor de suministros y servicios ] -- Órgano de Contratación -- 14/10/2024</t>
  </si>
  <si>
    <t>17055/2024</t>
  </si>
  <si>
    <t>Contrato Menor Servicios - Por servicios de traslado de la carreta de la romería desde el Centro Ocupacional de Guía, hasta el polideportivo municipal Juan Vega Mateos - 41,20 €, GRUAS SEVERO S.L. (B35511799), Por servicios de traslado de la carreta de la romería desde el Centro Ocupacional de Guía, hasta el polideportivo municipal Juan Vega Mateos</t>
  </si>
  <si>
    <t>DECRETO 2024-3387 [Resolución PR/2024/1964 - Contratación menor de suministros y servicios ] -- Órgano de Contratación -- 14/10/2024</t>
  </si>
  <si>
    <t>17066/2024</t>
  </si>
  <si>
    <t>Contrato Menor Servicios - Servicio de instalación de moqueta en superficie de la cancha del polideportivo 25x25 metros y en plataforma de escenario 10x8m, para la Gala de Clausura del Festival de Cine - 4.892,00 €, EL MISTERIO DE LA BRIDA (B76240688), Servicio de instalación de moqueta en superficie de la cancha del polideportivo 25x25 metros y en plataforma de escenario 10x8m, para la Gala de Clausura del Festival de Cine</t>
  </si>
  <si>
    <t>DECRETO 2024-3383 [Resolución PR/2024/1966 - Contratación menor de suministros y servicios ] -- Órgano de Contratación -- 14/10/2024</t>
  </si>
  <si>
    <t>17069/2024</t>
  </si>
  <si>
    <t>Contrato Menor Servicios - Producción, Organización y Dirección del  Festival Internacional de Cine de Gáldar 2024 - 16.017,90 €, SONIMAC, S.L. (B35767367), Producción, Organización y Dirección del  Festival Internacional de Cine de Gáldar 2024</t>
  </si>
  <si>
    <t>DECRETO 2024-3395 [Resolución PR/2024/1976 - Contratación menor de suministros y servicios ] -- Órgano de Contratación -- 14/10/2024</t>
  </si>
  <si>
    <t>B35767367</t>
  </si>
  <si>
    <t>17070/2024</t>
  </si>
  <si>
    <t>Contrato Menor Servicios - Edición de videos, tortas y elementos multimedia y Gáldar Rueda para la realización del Festival Internacional de Cine de Gáldar 2024 - 10.200,31 €, CLIP MEDIA PRODUCCIONES SL (B35894948), Edición de videos, tortas y elementos multimedia para la realización del Festival Internacional de Cine de Gáldar 2024. Servicios de videografo cubrir rueda de prensa + semana del FIC con entrega de videos diarios calidad+ video making off del FIC. Recepción y control de cortos para Gáldar Rueda + edición para pase de Jurado. Timelapse de montaje de la gala</t>
  </si>
  <si>
    <t>DECRETO 2024-3396 [Resolución PR/2024/1975 - Contratación menor de suministros y servicios ] -- Órgano de Contratación -- 14/10/2024</t>
  </si>
  <si>
    <t>B35894948</t>
  </si>
  <si>
    <t>CLIP MEDIA PRODUCCIONES SL</t>
  </si>
  <si>
    <t>17071/2024</t>
  </si>
  <si>
    <t>Contrato Menor Servicios - POR PÓLIZA DE SEGUROS DE ACCIDENTE PARA EL CAMPEONATO DE BODYBOARD FRONTÓN KING 2024 778,91, MGS SEGUROS Y REASEGUROS S.A. (A08171373), Por póliza de seguros de accidente para el Campeonato de Bodyboard Frontón king 2024</t>
  </si>
  <si>
    <t>DECRETO 2024-3344 [Resolución PR/2024/1978 - Contratación menor de suministros y servicios ] -- Órgano de Contratación -- 11/10/2024</t>
  </si>
  <si>
    <t>17087/2024</t>
  </si>
  <si>
    <t>DECRETO 2024-3398 [Resolución PR/2024/1977 - Contratación menor de suministros y servicios ] -- Órgano de Contratación -- 14/10/2024</t>
  </si>
  <si>
    <t>17104/2024</t>
  </si>
  <si>
    <t>Contrato Menor Servicios - Se necesita la contratación de empresa de transporte grúa, para traslado de material a Cañada Honda y La Montaña. 175,10, ARGELIO NICOLAS FLORES RAMOS (42825975K), 420 VÍAS Y OBRAS-TALLERES MUNICIPALES #, La necesidad de la contratación de empresa de transporte grúa, para traslado de puerta para cerramiento de solar en Cañada Honda y vallado en La Montaña.</t>
  </si>
  <si>
    <t>-;DECRETO 2024-3559 [Resolución PR/2024/2104 - Contratación menor de suministros y servicios ] -- Órgano de Contratación -- 24/10/2024</t>
  </si>
  <si>
    <t>17110/2024</t>
  </si>
  <si>
    <t>Contrato Menor Suministros - Protecciones para las cantoneras de la Escuel Infantil 492,64, MANUEL FRANCISCO PEREZ LORENZO (42784505C), Protecciones cantoneras , para la protección de los niños .</t>
  </si>
  <si>
    <t>-;DECRETO 2024-3928 [Resolución PR/2024/2382 - Contratación menor de suministros y servicios ] -- Órgano de Contratación -- 18/11/2024</t>
  </si>
  <si>
    <t>17111/2024</t>
  </si>
  <si>
    <t>Contrato Menor Suministros - Se necesita la compra de material  tapas de arquetas, para la utilización en la red de alcantarillado en varios puntos del municipio. 2.222,93, FONTANERIA Y CALOR 2006, S.L. (B38874525), 430 ALCANTARILLADO #, La compra de material  tapas de arquetas, para la utilización en la red de alcantarillado en varios puntos del municipio.</t>
  </si>
  <si>
    <t>DECRETO 2024-3456 [Resolución PR/2024/2058 - Contratación menor de suministros y servicios ] -- Órgano de Contratación -- 17/10/2024</t>
  </si>
  <si>
    <t>B38874525</t>
  </si>
  <si>
    <t>17113/2024</t>
  </si>
  <si>
    <t>-;DECRETO 2024-3992 [Resolución PR/2024/2025 - Contratación menor de suministros y servicios ] -- Órgano de Contratación -- 20/11/2024</t>
  </si>
  <si>
    <t>17115/2024</t>
  </si>
  <si>
    <t>Contrato Menor Servicios - Por alquiler de casetas de 6 metros para los camerinos del Festival Agáldar Cultura  y Tradición  - 492,20 €, ALCOIMA S.L.                                                 (B35229095), Por alquiler de casetas de 6 metros para los camerinos del Festival Agáldar Cultura  y Tradición</t>
  </si>
  <si>
    <t>DECRETO 2024-3402 [Resolución PR/2024/1985 - Contratación menor de suministros y servicios ] -- Órgano de Contratación -- 14/10/2024</t>
  </si>
  <si>
    <t>17121/2024</t>
  </si>
  <si>
    <t>Contrato Menor Servicios - POR IMPERMEABILIZACIÓN DE LA ALJIBE DEL CAMPO DE F11 DE BARRIAL 3.135,10, PINTURAS NESMI S.L. (B76351444), Por la impermeabilización del aljibe del Estadio de Barrial</t>
  </si>
  <si>
    <t>DECRETO 2024-3513 [Resolución PR/2024/2097 - Contratación menor de suministros y servicios ] -- Órgano de Contratación -- 23/10/2024</t>
  </si>
  <si>
    <t>17138/2024</t>
  </si>
  <si>
    <t>DECRETO 2024-3406 [Resolución PR/2024/1986 - Contratación menor de suministros y servicios ] -- Órgano de Contratación -- 14/10/2024</t>
  </si>
  <si>
    <t>17145/2024</t>
  </si>
  <si>
    <t>Contrato Menor Suministros - Presente institucional para el Ayuntamiento de Santiago de Compostela evento Up2U  100,00 €, INMACULADA ROSA NAVARRO MENDOZA (42074762B), 570 TURISMO #, Presente institucional para la alcaldesa de Santiago de Compostela con motivo del encuentro en esa ciudad el domingo 13 de octubre de 2024 con motivo de la llegada de los participantes del proyecto solidario Up2U, Presente institucional para la alcaldesa de Santiago de Compostela con motivo del encuentro en esa ciudad el domingo 13 de octubre de 2024 con motivo de la llegada de los participantes del proyecto solidario Up2U, Cerámica artesanal decorada como presente institucional para la alcaldesa de Santiago de Compostela con motivo del encuentro en esa ciudad el domingo 13 de octubre de 2024 con motivo de la llegada de los participantes del proyecto solidario Up2U</t>
  </si>
  <si>
    <t>DECRETO 2024-3437 [Resolución PR/2024/2029 - Contratación menor de suministros y servicios ] -- Órgano de Contratación -- 16/10/2024</t>
  </si>
  <si>
    <t>17146/2024</t>
  </si>
  <si>
    <t>Contrato Menor Suministros - Lona impresión + cinta doble cara en todo el perímetro - Diseño icluido - Carrozas Gáldar,Impresión + troquelado en pvc de 5 mm + estructura sujeción trasera en listón de 45mm  para las carrozas de Navidad - 944,81 €, YERAY GONZALEZ PEREZ (78488807L), Lona impresión + cinta doble cara en todo el perímetro - Diseño icluido - Carrozas Gáldar,Impresión + troquelado en pvc de 5 mm + estructura sujeción trasera en listón de 45mm  para las carrozas de Navidad</t>
  </si>
  <si>
    <t>DECRETO 2024-3399 [Resolución PR/2024/1983 - Contratación menor de suministros y servicios ] -- Órgano de Contratación -- 14/10/2024</t>
  </si>
  <si>
    <t>17159/2024</t>
  </si>
  <si>
    <t>Contrato Menor Servicios - Por cobertura de las redes sociales municipales de los eventos culturales a celebrar en el mes de octubre en el municipio de Gáldar 3.434,00, MARIA JUSTIN SUAREZ SOSA (43294253L), Por cobertura de las redes sociales municipales de los eventos culturales a celebrar en el mes de octubre en el municipio de Gáldar</t>
  </si>
  <si>
    <t>DECRETO 2024-3410 [Resolución PR/2024/2000 - Contratación menor de suministros y servicios ] -- Órgano de Contratación -- 15/10/2024</t>
  </si>
  <si>
    <t>17192/2024</t>
  </si>
  <si>
    <t>Contrato Menor Servicios - Colocación de tapa en calle Delgado, desatasco del fregadero y  limpieza de arquetas en Huertas del Rey - 446,85 €, ARIANA HERNANDEZ SANTANA (44748378S), Colocación de tapa en calle Delgado, desatasco del fregadero y  limpieza de arquetas en Huertas del Rey.</t>
  </si>
  <si>
    <t>DECRETO 2024-3665 [Resolución PR/2024/2208 - Contratación menor de suministros y servicios ] -- Órgano de Contratación -- 31/10/2024</t>
  </si>
  <si>
    <t>17199/2024</t>
  </si>
  <si>
    <t>Contrato Menor Obras - Se necesita la contratación de empresa, para la construcción de 2 refugios de contenedores en Juncal. 4.716,56, NORCON3010, SOCIEDAD LIMITADA (B76326131), 420 VÍAS Y OBRAS-TALLERES MUNICIPALES #, La contratación de empresa, para la construcción de 2 refugios de contenedores en Juncal.</t>
  </si>
  <si>
    <t>DECRETO 2024-3415 [Resolución PR/2024/2011 - Contratación menor de obras] -- Órgano de Contratación -- 15/10/2024</t>
  </si>
  <si>
    <t>B76326131</t>
  </si>
  <si>
    <t>17202/2024</t>
  </si>
  <si>
    <t>DECRETO 2024-4049 [Resolución PR/2024/2479 - Contratación menor de suministros y servicios ] -- Órgano de Contratación -- 22/11/2024</t>
  </si>
  <si>
    <t>17204/2024</t>
  </si>
  <si>
    <t>Contrato Menor Obras - Se necesita la contratación de empresa, para la realización de imbornal en la calle Antonio Saavedra en Palma de Rojas. 4.991,34, NORCON3010, SOCIEDAD LIMITADA (B76326131), 430 ALCANTARILLADO #, La contratación de empresa, para la realización de imbornal en la calle Antonio Saavedra en Palma de Rojas.</t>
  </si>
  <si>
    <t>DECRETO 2024-3555 [Resolución PR/2024/2111 - Contratación menor de obras] -- Órgano de Contratación -- 24/10/2024</t>
  </si>
  <si>
    <t>17211/2024</t>
  </si>
  <si>
    <t>Contrato Menor Obras - Carpa Avda. Sardina 23.101,30, GARCITECNIA S.L. (B35439223), 910 PLAYAS #, Reposición de Carpa. Avda. Sardina., Reposición Mediante obra de la nueva Carpa., Carpa Avda. Sardina</t>
  </si>
  <si>
    <t>-;DECRETO 2024-3772 [Resolución PR/2024/2269 - Contratación menor de obras] -- Órgano de Contratación -- 11/11/2024</t>
  </si>
  <si>
    <t>B35439223</t>
  </si>
  <si>
    <t>GARCITECNIA S.L.</t>
  </si>
  <si>
    <t>17212/2024</t>
  </si>
  <si>
    <t>Contrato Menor Suministros - Por compra de banderas institucionales para las Casas Consistoriales y edificios municipales - 1.276,58 €, EVENTTOS CANARIAS SCP (J76199454), Por compra de banderas institucionales para las Casas Consistoriales y edificios municipales</t>
  </si>
  <si>
    <t>-;DECRETO 2024-3501 [Resolución PR/2024/2087 - Contratación menor de suministros y servicios ] -- Órgano de Contratación -- 22/10/2024</t>
  </si>
  <si>
    <t>17214/2024</t>
  </si>
  <si>
    <t>Contrato Menor Obras - Se necesita la contratación de empresa, para el asfaltado del aparcamiento del cementerio. 29.899,49, CONSTRUCCIONES Y ASFALTADOS,S.L. (B35031418), 420 VÍAS Y OBRAS-TALLERES MUNICIPALES #, La contratación de empresa, para el asfaltado del aparcamiento del cementerio.</t>
  </si>
  <si>
    <t>DECRETO 2024-3489 [Resolución PR/2024/2088 - Contratación menor de obras] -- Órgano de Contratación -- 21/10/2024</t>
  </si>
  <si>
    <t>17216/2024</t>
  </si>
  <si>
    <t>Contrato Menor Suministros - Por compra de tela negra para cubrir la parte de abajo de  la pantalla de proyección del Teatro Consistorial - 189,45 €, ESTHER MONZON SANTANA (42841354J), Por compra de tela negra para cubrir la parte de abajo de  la pantalla de proyección del Teatro Consistorial</t>
  </si>
  <si>
    <t>-;DECRETO 2024-3449 [Resolución PR/2024/2038 - Contratación menor de suministros y servicios ] -- Órgano de Contratación -- 17/10/2024</t>
  </si>
  <si>
    <t>17218/2024</t>
  </si>
  <si>
    <t>Contrato Menor Obras - Obra "Iluminación Las Troneras". 1.493,47, EMILIO DELGADO PEREZ (44715496T), Obra iluminación Troneras.</t>
  </si>
  <si>
    <t>-;DECRETO 2024-3557 [Resolución PR/2024/2105 - Contratación menor de obras] -- Órgano de Contratación -- 24/10/2024</t>
  </si>
  <si>
    <t>17222/2024</t>
  </si>
  <si>
    <t>Contrato Menor Suministros - Por adquisición ordenador para nuevas tecnologías. 849,70, NELSON JESUS DIAZ MEDINA (78475663P), Adquirir ordenador para nuevas tecnologías con el fin de sustituir el anterior por fallos y antigüedad</t>
  </si>
  <si>
    <t>DECRETO 2024-3412 [Resolución PR/2024/2003 - Contratación menor de suministros y servicios ] -- Órgano de Contratación -- 15/10/2024</t>
  </si>
  <si>
    <t>17244/2024</t>
  </si>
  <si>
    <t>Contrato Menor Suministros - Por adquisición de productos  para actos protocolarios, bodas civiles y otros. 339,73, PAPU SPORT 2024, SOCIEDAD LIMITADA (B55405443), 010 ALCALDÍA #, Por adquisición de  productos  para actos protocolarios, bodas civiles y otros, Por adquisición de productos para actos protocolarios, bodas civiles  y otros a entregar según las necesidades del servicio.</t>
  </si>
  <si>
    <t>DECRETO 2024-3445 [Resolución PR/2024/2031 - Contratación menor de suministros y servicios ] -- Órgano de Contratación -- 17/10/2024</t>
  </si>
  <si>
    <t>17251/2024</t>
  </si>
  <si>
    <t>Contrato Menor Servicios - Adquisición y montaje de neumáticos del vehículo  Municipal matrícula 6060LTR. Concejalía de Parque Movil 159,00, MIGUEL ANGEL DELGADO RUIZ (78475839T), Asquisición y colocación de 2 neumáticos en vehiculo matricula 6060LTR. Conccejalía de Parques y Jardines.</t>
  </si>
  <si>
    <t>DECRETO 2024-3436 [Resolución PR/2024/2026 - Contratación menor de suministros y servicios ] -- Órgano de Contratación -- 16/10/2024</t>
  </si>
  <si>
    <t>17252/2024</t>
  </si>
  <si>
    <t>DECRETO 2024-3442 [Resolución PR/2024/2030 - Contratación menor de suministros y servicios ] -- Órgano de Contratación -- 17/10/2024</t>
  </si>
  <si>
    <t>17256/2024</t>
  </si>
  <si>
    <t>Contrato Menor Servicios - REPARACIONES Y SERVICIOS DE INSPECCIÓN TÉCNICA DE VEHÍCULOS PARA LA FLOTA DE VEHÍCULOS DE LA POLICÍA LOCAL. 3.718,50, HERMANOS JIMENEZ MENDOZA, S.L. (B76340140), REPARACIONES MECÁNICAS Y SERVICIOS DE INSPECCIÓN TÉCNICA DE VEHÍCULOS PARA LA FLOTA DE VEHÍCULOS DE LA POLICÍA LOCAL.</t>
  </si>
  <si>
    <t>DECRETO 2024-3457 [Resolución PR/2024/2054 - Contratación menor de suministros y servicios ] -- Órgano de Contratación -- 17/10/2024</t>
  </si>
  <si>
    <t>17261/2024</t>
  </si>
  <si>
    <t>Contrato Menor Suministros - BOTELLAS DE AGUA Y FRUTOS SECOS PARA LA PREPARACIÓN DE LAS MOCHILAS DEL PEREGRINO, DENTRO DEL PROGRAMA DE MOVILIDAD SEGURA - "DE CAMMINO A TEROR PEREGRINO CAMINA SEGURO". 60,99, SPAR DENIZ DIAZ SLU (B35341387), ADQUISICIÓN DE BOTELLAS DE AGUA Y FRUTOS SECOS PARA LA PREPARACIÓN DE LAS MOCHILAS DEL PEREGRINO, DENTRO DEL PROGRAMA DE MOVILIDAD SEGURA - "DE CAMINO A TEROR PEREGRINO CAMINA SEGURO".</t>
  </si>
  <si>
    <t>DECRETO 2024-3572 [Resolución PR/2024/2134 - Contratación menor de suministros y servicios ] -- Órgano de Contratación -- 25/10/2024</t>
  </si>
  <si>
    <t>17279/2024</t>
  </si>
  <si>
    <t>Contrato Menor Servicios - ALQUILER , TRANSPORTE , MONTAJE Y DESMONTAJE EN LOS ALTOS DE GALDAR (QUESERIA LA CALDERA En Fagagesto) 7 CARPAS - 7 MESAS - 30 SILLAS, PARA LA RECEPCIÓN D ELOS INVITADOS Y ARTISTAS AL FESTIVAL DE CINE 2024 -   609,90 €, FRANCISCO JAVIER LUJAN SUAREZ (42859165E), ALQUILER , TRANSPORTE , MONTAJE Y DESMONTAJE EN LOS ALTOS DE GALDAR (QUESERIA LA CALDERA En Fagagesto) 7 CARPAS - 7 MESAS - 30 SILLAS, PARA LA RECEPCIÓN D ELOS INVITADOS Y ARTISTAS AL FESTIVAL DE CINE 2024</t>
  </si>
  <si>
    <t>DECRETO 2024-3418 [Resolución PR/2024/2012 - Contratación menor de suministros y servicios ] -- Órgano de Contratación -- 15/10/2024</t>
  </si>
  <si>
    <t>17281/2024</t>
  </si>
  <si>
    <t>Contrato Menor Servicios - Por realización en directo del Festival Agáldar Cultura y Tradición el día 26 d eoctubre de 2024, con 6 cámaras, operadores y grabación en HD - 1.947,40 €, PEDRO RUIZ MATEOS (42868067T), Por realización en directo del Festival Agáldar Cultura y Tradición el día 26 d eoctubre de 2024, con 6 cámaras, operadores y grabación en HD</t>
  </si>
  <si>
    <t>DECRETO 2024-3426 [Resolución PR/2024/2014 - Contratación menor de suministros y servicios ] -- Órgano de Contratación -- 16/10/2024</t>
  </si>
  <si>
    <t>17284/2024</t>
  </si>
  <si>
    <t>Contrato Menor Suministros - ADQUISICIÓN DE LAS MOCHILAS, SERIGRAFÍA Y  MATRIAL PARA EL PROGRAMA DE MOVILIDAD SEGURA - "DE CAMINO A TEROR PEREGRINO CAMINA SEGURO". Y ACTO INSTITUCIONAL PATRONO POLICIA LOCAL 470,15, PAPU SPORT 2024, SOCIEDAD LIMITADA (B55405443), ADQUISICIÓN DE LAS MOCHILAS, SERIGRAFÍA Y MATERIAL PARA EL PROGRAMA DE MOVILIDAD SEGURA - "DE CAMINO A TEROR PEREGRINO CAMINA SEGURO". Y ACTO INSTITUCIONAL PATRONO POLICÍA LOCAL</t>
  </si>
  <si>
    <t>DECRETO 2024-3578 [Resolución PR/2024/2131 - Contratación menor de suministros y servicios ] -- Órgano de Contratación -- 25/10/2024</t>
  </si>
  <si>
    <t>17285/2024</t>
  </si>
  <si>
    <t>Contrato Menor Servicios - Producción del evento “Instituto Maldito” (La casa del terror de Gáldar 2024) 31 de Octubre, 1 y 2 de Noviembre. - 6.600,00 €, GUSTAVO MENDOZA MENDOZA (78475607K), Producción del evento “Instituto Maldito” (La casa del terror de Gáldar) 31 de Octubre, 1 y 2 de Noviembre.</t>
  </si>
  <si>
    <t>-;-;-;DECRETO 2024-3554 [Resolución PR/2024/2113 - Contratación menor de suministros y servicios ] -- Órgano de Contratación -- 24/10/2024</t>
  </si>
  <si>
    <t>17287/2024</t>
  </si>
  <si>
    <t>Contrato Menor Suministros - MATERIAL MENOR DE REPUESTOS Y ACCESORIOS PARA MANTENIMIENTO DE VEHÍCULOS DE LA POLICÍA LOCAL. 1.000,00, NESTOR ANTONIO REYES ROQUE (78475819A), ADQUISICIÓN DE MATERIAL MENOR DE REPUESTOS Y ACCESORIOS PARA MANTENIMIENTO DE VEHÍCULOS DE LA POLICÍA LOCAL.</t>
  </si>
  <si>
    <t>DECRETO 2024-3464 [Resolución PR/2024/2055 - Contratación menor de suministros y servicios ] -- Órgano de Contratación -- 17/10/2024</t>
  </si>
  <si>
    <t>17288/2024</t>
  </si>
  <si>
    <t>Contrato Menor Suministros - ADQUISICIÓN DE PARCHES PARA DESFIBRILADORES POR CADUCIDAD DE LA POLICÍA LOCAL. 634,51, GLOBAL EMERGENCIAS, S.L. (B76305879), ADQUISICIÓN DE PARCHES PARA DESFIBRILADORES POR CADUCIDAD DE LA POLICÍA LOCAL.</t>
  </si>
  <si>
    <t>DECRETO 2024-3575 [Resolución PR/2024/2128 - Contratación menor de suministros y servicios ] -- Órgano de Contratación -- 25/10/2024</t>
  </si>
  <si>
    <t>17291/2024</t>
  </si>
  <si>
    <t>Contrato Menor Servicios - POR REPARACIÓN DEL PISO DE LA SAUNA DE LA PISCINA MUNICIPAL 1.209,10, VICENTE MORENO PEREZ (42841969F), Por reparación del piso de la sauna de la piscina municipal</t>
  </si>
  <si>
    <t>DECRETO 2024-3435 [Resolución PR/2024/2024 - Contratación menor de suministros y servicios ] -- Órgano de Contratación -- 16/10/2024</t>
  </si>
  <si>
    <t>17292/2024</t>
  </si>
  <si>
    <t>DECRETO 2024-3585 [Resolución PR/2024/2133 - Contratación menor de suministros y servicios ] -- Órgano de Contratación -- 25/10/2024</t>
  </si>
  <si>
    <t>17295/2024</t>
  </si>
  <si>
    <t>Contrato Menor Servicios - POR SERVICIO DE MEGAFONÍA PARA EL ACTO DE INAUGURACIÓN DE LAS OBRAS DEL ESTADIO DE BARRIAL 300,00, JOEL OSSORIO PEREZ (78519900Q), POR SERVICIO DE MEGAFONÍA PARA INAUGURACIÓN OBRAS DEL ESTADIO DE BARRIAL</t>
  </si>
  <si>
    <t>DECRETO 2024-3574 [Resolución PR/2024/2144 - Contratación menor de suministros y servicios ] -- Órgano de Contratación -- 25/10/2024</t>
  </si>
  <si>
    <t>17299/2024</t>
  </si>
  <si>
    <t>Contrato Menor Servicios - Quitar cerradura rota y cambiarla por otra nueva en el CEIP A. Diego Trujillo 366,37, BORO PEÑA E HIJOS SL (B76241124), Cambio de la cerradura por rotura de esta , por otra cerradura nueva, en el CEIP A. Diego Trujillo .</t>
  </si>
  <si>
    <t>DECRETO 2024-3438 [Resolución PR/2024/2028 - Contratación menor de suministros y servicios ] -- Órgano de Contratación -- 16/10/2024</t>
  </si>
  <si>
    <t>17301/2024</t>
  </si>
  <si>
    <t>Contrato Menor Suministros - POR RESPUESTOS PARA VEHÍCULO DE LA CONCEJALÍA GC9143CJ 287,00, NESTOR ANTONIO REYES ROQUE (78475819A), Por repuestos para el vehículo de la concejalía de matrícula GC9143CJ</t>
  </si>
  <si>
    <t>DECRETO 2024-3446 [Resolución PR/2024/2035 - Contratación menor de suministros y servicios ] -- Órgano de Contratación -- 17/10/2024</t>
  </si>
  <si>
    <t>17304/2024</t>
  </si>
  <si>
    <t>Contrato Menor Servicios - JORNADAS SOLIDARIAS - PHOTOCALL 671,10 SUBV. 1, YERAY GONZALEZ PEREZ (78488807L), MONTAJE Y DESMONTAJE DE PHOTOCALL DURANTE LAS JORNADAS SOLIDARIAS QUE SE CELEBRARÁN EN GÁLDAR EL PRÓXIMO 15 DE NOVIEMBRE</t>
  </si>
  <si>
    <t>DECRETO 2024-3843 [Resolución PR/2024/2319 - Contratación menor de suministros y servicios ] -- Órgano de Contratación -- 13/11/2024</t>
  </si>
  <si>
    <t>17312/2024</t>
  </si>
  <si>
    <t>Contrato Menor Servicios - TRANSPORTE DE PORTERÍAS DE F11 DE SARDINA A SAN ISIDRO 374,50, DIAZ ALMEIDA S.L. (B35403021), Por transporte de porterías de F11 desde el Campo de Sardina a San Isidro</t>
  </si>
  <si>
    <t>DECRETO 2024-3460 [Resolución PR/2024/2046 - Contratación menor de suministros y servicios ] -- Órgano de Contratación -- 17/10/2024</t>
  </si>
  <si>
    <t>17314/2024</t>
  </si>
  <si>
    <t>Contrato Menor Servicios - Actuación de Ana Gil en el Festival Agáldar Cultura y Tradición el día 26 de octubre de 2024 en el Recinto Cultural La Quinta - 400,00, Artistamente SL (B67515817), Actuación de Ana Gil en el Festival Agáldar Cultura y Tradición el día 26 de octubre de 2024 en el Recinto Cultural La Quinta</t>
  </si>
  <si>
    <t>DECRETO 2024-3450 [Resolución PR/2024/2039 - Contratación menor de suministros y servicios ] -- Órgano de Contratación -- 17/10/2024</t>
  </si>
  <si>
    <t>B67515817</t>
  </si>
  <si>
    <t>Artistamente SL</t>
  </si>
  <si>
    <t>17315/2024</t>
  </si>
  <si>
    <t>Contrato Menor Suministros - POR SUMINISTRO Y TRANSPORTE DE UNA CUBETA DE ARENA DE ÁFRICA PARA EL TERRERO DE LUCHAS DE GÁLDAR 103,00, DIAZ ALMEIDA S.L. (B35403021), Por suministro y transporte de una cubeta de arena de África para el terrero de luchas de Gáldar</t>
  </si>
  <si>
    <t>DECRETO 2024-3454 [Resolución PR/2024/2045 - Contratación menor de suministros y servicios ] -- Órgano de Contratación -- 17/10/2024</t>
  </si>
  <si>
    <t>17316/2024</t>
  </si>
  <si>
    <t>Contrato Menor Servicios - Por billetes para el traslado de Besay Pérez, para su participación en el Festival Agáldar Cultura yTradición el día 26 de octubre de 2024 - 63,00 €, Viajes Tizziri S.L (B76015486), Por billetes para el traslado de Besay Pérez, para su participación en el Festival Agáldar Cultura yTradición el día 26 de octubre de 2024</t>
  </si>
  <si>
    <t>DECRETO 2024-3448 [Resolución PR/2024/2037 - Contratación menor de suministros y servicios ] -- Órgano de Contratación -- 17/10/2024</t>
  </si>
  <si>
    <t>17324/2024</t>
  </si>
  <si>
    <t>Contrato Menor Suministros - PROYECTO DE ENVEJECIMIENTO ACTIVO - TALLER DE MANUALIDADES 261,88, IOMAR VEGA MENDOZA (43292432S), PROYECTO DE ENVEJECIMIENTO ACTIVO - MATERIAL PARA LOS DISTINTOS TALLERES DE MANUALIDADES QUE TENDRÁN LUGAR DENTRO DEL PROYECTO A LO LARGO DEL MISMO</t>
  </si>
  <si>
    <t>DECRETO 2024-3884 [Resolución PR/2024/2406 - Contratación menor de suministros y servicios ] -- Órgano de Contratación -- 14/11/2024</t>
  </si>
  <si>
    <t>43292432S</t>
  </si>
  <si>
    <t>IOMAR VEGA MENDOZA</t>
  </si>
  <si>
    <t>17325/2024</t>
  </si>
  <si>
    <t>Contrato Menor Suministros - MATERIAL DE FLORISTERÍA PARA PREPARACIÓN ESCENARIO TEATRO MUNICIPAL ACTO INSTITUCIONAL PATRONO DE LA POLICÍA LOCAL. 330,75, RUBEN DARIO PEREZ MACIAS (45330376K), ADQUISICIÓN DE MATERIAL DE FLORISTERÍA PARA PREPARACIÓN ESCENARIO TEATRO MUNICIPAL ACTO INSTITUCIONAL PATRONO DE LA POLICÍA LOCAL.</t>
  </si>
  <si>
    <t>DECRETO 2024-3579 [Resolución PR/2024/2129 - Contratación menor de suministros y servicios ] -- Órgano de Contratación -- 25/10/2024</t>
  </si>
  <si>
    <t>17326/2024</t>
  </si>
  <si>
    <t>Contrato Menor Servicios - Servicio de cambio de neumáticos Vehículo municipal 7168LTP. Concejalía Parque Móvil 144,00, MIGUEL ANGEL DELGADO RUIZ (78475839T), Cambio de neumáticos del vehículo municipal matrícula 7168LTP</t>
  </si>
  <si>
    <t>-;DECRETO 2024-3461 [Resolución PR/2024/2053 - Contratación menor de suministros y servicios ] -- Órgano de Contratación -- 17/10/2024</t>
  </si>
  <si>
    <t>17350/2024</t>
  </si>
  <si>
    <t>Contrato Menor Suministros - Presentes institucionales para recepción invitados foro iberoamericano de Patrimonio Cultural 15 octubre 351,00 €, INMACULADA ROSA NAVARRO MENDOZA (42074762B), 580 RELACIONES INSTITUCIONALES #, Cerámicas artesanales que se utilizan como presentes institucionales para la recepción por parte del sr. Alcalde de los invitados al foro iberoamericano de Patrimonio Cultural el 15 octubre, Recepción institucional a los participantes del foro iberoamericano de Patrimonio Cultural que están de visita en nuestra ciudad, en especial al sr. representante del ayuntamiento de la ciudad de Antigua Guatemala, hermanda con Gáldar, Cerámica de barro cocido 1 ánfora cueva pintada, 1 ánfora dibujos geométricos, 1 ánfora y 12 pintaderas como presente institucional en recepción del sr. alcalde</t>
  </si>
  <si>
    <t>DECRETO 2024-3504 [Resolución PR/2024/2090 - Contratación menor de suministros y servicios ] -- Órgano de Contratación -- 22/10/2024</t>
  </si>
  <si>
    <t>17351/2024</t>
  </si>
  <si>
    <t>Contrato Menor Servicios - Repuestos y mano de obra para el arreglo de la Grúa Marca CABSTAR Matrícula E 0280 CVW - 1.726,55 €, CONCESIONARIO BRISA MOTOR S.L. (B35491794), Arreglo de la Grúa Marca CABSTAR Matrícula E 0280 CVW.</t>
  </si>
  <si>
    <t>DECRETO 2024-3486 [Resolución PR/2024/2069 - Contratación menor de suministros y servicios ] -- Órgano de Contratación -- 21/10/2024</t>
  </si>
  <si>
    <t>B35491794</t>
  </si>
  <si>
    <t>CONCESIONARIO BRISA MOTOR S.L.</t>
  </si>
  <si>
    <t>17353/2024</t>
  </si>
  <si>
    <t>Contrato Menor Servicios - Reparación tubería Dos Roques 411,74, ARIANA HERNANDEZ SANTANA (44748378S), 910 PLAYAS #, Cambio de tubería en Playa de los Dos Roques, Reparación tubería Playa de los Dos Roques, Reparación tubería Playa de los Dos Roques</t>
  </si>
  <si>
    <t>-;DECRETO 2024-3979 [Resolución PR/2024/2365 - Contratación menor de suministros y servicios ] -- Órgano de Contratación -- 20/11/2024</t>
  </si>
  <si>
    <t>17359/2024</t>
  </si>
  <si>
    <t>Contrato Menor Suministros - Compra de luces y sistema RGB para colocarlos en Monolito de  la Plaza los  Faycanes - 1.529,21 €, INSTALADORA QUINTANA S.A. (A35107325), Adquisición de luces y sistema RGB para el Monolito de Plaza Faycanes.</t>
  </si>
  <si>
    <t>DECRETO 2024-3451 [Resolución PR/2024/2043 - Contratación menor de suministros y servicios ] -- Órgano de Contratación -- 17/10/2024</t>
  </si>
  <si>
    <t>17360/2024</t>
  </si>
  <si>
    <t>Contrato Menor Obras - Arreglo socavón acceso playa de Los Roques 2.608,02, Coprogal Soluciones 2.013, S.L. (B76175249), 910 PLAYAS #, Arreglo de socavón, acera y banco en playa de los Dos Roques, Reparación Socavón playa de Los Dos Roques, Arreglo de socavón acceso playa de Los Dos Roques</t>
  </si>
  <si>
    <t>-;DECRETO 2024-3561 [Resolución PR/2024/2118 - Contratación menor de obras] -- Órgano de Contratación -- 25/10/2024</t>
  </si>
  <si>
    <t>17371/2024</t>
  </si>
  <si>
    <t>Contrato Menor Obras - Se necesita la contratación de empresa, para la colocación de marcos de arquetas para red de alcantarillado en el barranco de Gáldar a la altura de las inmediaciones de Huertas del Rey. 821,10, ARIANA HERNANDEZ SANTANA (44748378S), 430 ALCANTARILLADO #, La contratación de empresa, para la colocación de marcos de arquetas para red de alcantarillado en el barranco de Gáldar a la altura de las inmediaciones de Huertas del Rey.</t>
  </si>
  <si>
    <t>DECRETO 2024-3465 [Resolución PR/2024/2059 - Contratación menor de obras] -- Órgano de Contratación -- 17/10/2024</t>
  </si>
  <si>
    <t>17372/2024</t>
  </si>
  <si>
    <t>Contrato Menor Servicios - Por actuación del grupo Aseres en la plaza de Santiago, con motivo de los actos de Navidad y Fin de Año 2024 - 2.889,00, JUAN CARLOS ORIHUELA GONZALEZ (54161138W), Por actuación del grupo Aseres en la plaza de Santiago, con motivo de los actos de Navidad y Fin de Año 2024</t>
  </si>
  <si>
    <t>DECRETO 2024-3463 [Resolución PR/2024/2048 - Contratación menor de suministros y servicios ] -- Órgano de Contratación -- 17/10/2024</t>
  </si>
  <si>
    <t>17375/2024</t>
  </si>
  <si>
    <t>Contrato Menor Servicios - Por representación del espectáculo Navidad Canaria el día 15 de diciembre en el frontis de la Iglesia, con motivo de los actos organizados para Navidad - 8.838,20  €, CUATRICROMIAFEELGOOD SL (B76790849), Por representación del espectáculo Navidad Canaria el día 15 de diciembre en el frontis de la Iglesia, con motivo de los actos organizados para Navidad</t>
  </si>
  <si>
    <t>-;DECRETO 2024-3509 [Resolución PR/2024/2073 - Contratación menor de suministros y servicios ] -- Órgano de Contratación -- 22/10/2024</t>
  </si>
  <si>
    <t>17383/2024</t>
  </si>
  <si>
    <t>Contrato Menor Servicios - Por actuación del grupo Plátano Swing  día 20 de diciembre, con motivo de los actos organizados para la Noche de Navidad en Gáldar - 1.284,00 €, FRANCISCO PERRERA PEÑATE (42874998P), Por actuación del grupo Plátano Swing  día 20 de diciembre, con motivo de los actos organizados para la Noche de Navidad en Gáldar</t>
  </si>
  <si>
    <t>DECRETO 2024-3462 [Resolución PR/2024/2050 - Contratación menor de suministros y servicios ] -- Órgano de Contratación -- 17/10/2024</t>
  </si>
  <si>
    <t>FRANCISCO PERRERA PEÑATE</t>
  </si>
  <si>
    <t>17403/2024</t>
  </si>
  <si>
    <t>Contrato Menor Servicios - Por servicios de transfer y vehículos vip para el traslado de los invitados y artistas para el Festival de Cine de Gáldar 2024 - 2.888,47 €, TAQUILLA CANARIA, SOCIEDAD LIMITADA (B72819550), Por servicios de transfer y vehículos vip para el traslado de los invitados y artistas para el Festival de Cine de Gáldar 2024</t>
  </si>
  <si>
    <t>DECRETO 2024-3466 [Resolución PR/2024/2060 - Contratación menor de suministros y servicios ] -- Órgano de Contratación -- 17/10/2024</t>
  </si>
  <si>
    <t>17404/2024</t>
  </si>
  <si>
    <t>Contrato Menor Servicios - Por alojamiento y pensión  para los invitados y artistas participantes enel Festival de Cine de Gáldar 2024  - 4.171,90 €, LA MARQUESINA GESTION DE RESTAURANTE SL (B76362417), Por alojamiento y pensión  para los invitados y artistas participantes enel Festival de Cine de Gáldar 2024</t>
  </si>
  <si>
    <t>DECRETO 2024-3476 [Resolución PR/2024/2061 - Contratación menor de suministros y servicios ] -- Órgano de Contratación -- 18/10/2024</t>
  </si>
  <si>
    <t>17417/2024</t>
  </si>
  <si>
    <t>Contrato Menor Suministros - Se necesita la contratación de empresa, para el acondicionamiento de carretera en el muelle de Caleta. 550,11, FELIX SANTIAGO MELIAN S.L. (B35418672), 420 VÍAS Y OBRAS-TALLERES MUNICIPALES #, La contratación de empresa, para el acondicionamiento de carretera en el muelle de Caleta.</t>
  </si>
  <si>
    <t>DECRETO 2024-3459 [Resolución PR/2024/2056 - Contratación menor de suministros y servicios ] -- Órgano de Contratación -- 17/10/2024</t>
  </si>
  <si>
    <t>17419/2024</t>
  </si>
  <si>
    <t>Contrato Menor Servicios - Por arreglos musicales,músicos, solistas, transfer y producción del Festival Agáldar Cultura y Tradición, que se celebrará el día 26 de octubre de 2024 - 4.922,00, FRANCISCO JOSE SUAREZ TACORONTE (78478062S), Por arreglos musicales, solistas, transfer y producción del Festival Agáldar Cultura y Tradición, que se celebrará el día 26 de octubre de 2024</t>
  </si>
  <si>
    <t>DECRETO 2024-3786 [Resolución PR/2024/2276 - Contratación menor de suministros y servicios ] -- Órgano de Contratación -- 11/11/2024</t>
  </si>
  <si>
    <t>78478062S</t>
  </si>
  <si>
    <t>FRANCISCO JOSE SUAREZ TACORONTE</t>
  </si>
  <si>
    <t>17422/2024</t>
  </si>
  <si>
    <t>Contrato Menor Servicios - Reparación de averia y colocación de enchufes y fluorescentes en el CEIP Manuel Cruz 80,25, JOSE EUSEBIO PEREZ RODRIGUEZ (78468308J), Reparación de avería , colocación de enchufes y fluorescentes en el CEIP Manuel Cruz .</t>
  </si>
  <si>
    <t>DECRETO 2024-3505 [Resolución PR/2024/2093 - Contratación menor de suministros y servicios ] -- Órgano de Contratación -- 22/10/2024</t>
  </si>
  <si>
    <t>78468308J</t>
  </si>
  <si>
    <t>JOSE EUSEBIO PEREZ RODRIGUEZ</t>
  </si>
  <si>
    <t>17439/2024</t>
  </si>
  <si>
    <t>Contrato Menor Servicios - SERVICIO DE MANTENIMIENTO Y REVISIÓN PERIÓDICA DE ANALIZADOR DE DROGAS SOTOXA 425,00, TRADESEGUR. SISTEMAS DE SEGURIDAD CIUDADANA (A80015506), SERVICIO DE MANTENIMIENTO Y REVISIÓN PERIÓDICA DE ANALIZADOR DE DROGAS SOTOXA</t>
  </si>
  <si>
    <t>DECRETO 2024-3636 [Resolución PR/2024/2188 - Contratación menor de suministros y servicios ] -- Órgano de Contratación -- 29/10/2024</t>
  </si>
  <si>
    <t>17440/2024</t>
  </si>
  <si>
    <t>Contrato Menor Servicios - Servicio de reparación de gomas y cambio de aceite de vehículos municipales.  Concejalía de Parque Móvil. 263,20, ANGEL DE LA CRUZ DELGADO MATEOS (78475236H), Servicio de reparación y cambio de aceite y gomas de vehículos municipales.</t>
  </si>
  <si>
    <t>DECRETO 2024-3499 [Resolución PR/2024/2075 - Contratación menor de suministros y servicios ] -- Órgano de Contratación -- 22/10/2024</t>
  </si>
  <si>
    <t>17441/2024</t>
  </si>
  <si>
    <t>Contrato Menor Suministros - Adquisición de botas especiales de poda para trabajador municipal. Concejalía Parques y Jardines 56,07, CENTRAL UNIFORMES, S.L. (B35111863), Adquisición de botas especiales para personal municpial.</t>
  </si>
  <si>
    <t>DECRETO 2024-3497 [Resolución PR/2024/2076 - Contratación menor de suministros y servicios ] -- Órgano de Contratación -- 22/10/2024</t>
  </si>
  <si>
    <t>17442/2024</t>
  </si>
  <si>
    <t>Contrato Menor Suministros - Adquisición de uniformes personal de formación. Concejalía Limpieza 128,57, CENTRAL UNIFORMES, S.L. (B35111863), Adquisición de uniformes y botas, para personal de Formación de la Concejalía de Limpieza</t>
  </si>
  <si>
    <t>DECRETO 2024-3478 [Resolución PR/2024/2065 - Contratación menor de suministros y servicios ] -- Órgano de Contratación -- 18/10/2024</t>
  </si>
  <si>
    <t>17444/2024</t>
  </si>
  <si>
    <t>Contrato Menor Servicios - Pantalán de Sardina 1.771,12, CALDEAS MARINAS S.L. (B35937333), 910 PLAYAS #, Introducir y sacar de la mar el pantalán del muelle de Sardina, Pantalán muelle de Sardina, Pantalán del muelle de Sardina</t>
  </si>
  <si>
    <t>-;-;DECRETO 2024-3666 [Resolución PR/2024/2207 - Contratación menor de suministros y servicios ] -- Órgano de Contratación -- 31/10/2024</t>
  </si>
  <si>
    <t>17447/2024</t>
  </si>
  <si>
    <t>Contrato Menor Suministros - SILLÓN TRES PLAZAS DESPACHO DE LA CONCEJALA 520,00, MAYOLA RIVERO SILVA (52845094H), SILLÓN TRES PLAZAS DESPACHO DE LA CONCEJALA DE SERVICIOS SOCIALES</t>
  </si>
  <si>
    <t>DECRETO 2024-3634 [Resolución PR/2024/2181 - Contratación menor de suministros y servicios ] -- Órgano de Contratación -- 29/10/2024</t>
  </si>
  <si>
    <t>17449/2024</t>
  </si>
  <si>
    <t>Contrato Menor Servicios - JORNADAS SOLIDARIAS - AMPLIACIÓN DE SUBENCIÓN - TÉCNICOS DE SONIDO EN LA PLAZA 535,00 SUBV. 2, L.F. SOUND S.L. (B35554542), JORNADAS SOLIDARIAS - AMPLIACIÓN DE SUBENCIÓN -  AUXILIARES Y PERSONAL TÉCNICO DE SONIDO EN LA PLAZA DE SANTIAGO EN LAS JORNADAS "SALUD SIN FRONTERAS"</t>
  </si>
  <si>
    <t>DECRETO 2024-3845 [Resolución PR/2024/2320 - Contratación menor de suministros y servicios ] -- Órgano de Contratación -- 13/11/2024</t>
  </si>
  <si>
    <t>17450/2024</t>
  </si>
  <si>
    <t>Contrato Menor Servicios - JORNADAS SOLIDARIAS - TÉCNICOS DE SONIDO EN EL TEATRO 1.070,00 SUB 1, L.F. SOUND S.L. (B35554542), JORNADAS SOLIDARIAS - TÉCNICOS DE SONIDO Y AUDIOVISUALES CON EL CEPA EN EL TEATRO CONSISTORIAL</t>
  </si>
  <si>
    <t>DECRETO 2024-3847 [Resolución PR/2024/2321 - Contratación menor de suministros y servicios ] -- Órgano de Contratación -- 13/11/2024</t>
  </si>
  <si>
    <t>17451/2024</t>
  </si>
  <si>
    <t>Contrato Menor Suministros - Centro floral para Inaguración Curso Escolar 2024-2025 , en el CEIP Manuel Cruz. 100,00, RUBEN DARIO PEREZ MACIAS (45330376K), Centro floral para acto " Inauguración curso escolar 2024-2025, en el CEIP Manuel Cruz .</t>
  </si>
  <si>
    <t>DECRETO 2024-3508 [Resolución PR/2024/2094 - Contratación menor de suministros y servicios ] -- Órgano de Contratación -- 22/10/2024</t>
  </si>
  <si>
    <t>17452/2024</t>
  </si>
  <si>
    <t>Contrato Menor Suministros - ADQUISICIÓN MEDALLAS ANTIGÜEDAD POLICÍA LOCAL PARA ACTO INSTITUCIONAL 1.857,09, SOLUCIONES EXTREME CANARIAS S.L.U. (B38798278), ADQUISICIÓN MEDALLAS ANTIGÜEDAD POLICÍA LOCAL PARA ACTO INSTITUCIONAL</t>
  </si>
  <si>
    <t>DECRETO 2024-3571 [Resolución PR/2024/2142 - Contratación menor de suministros y servicios ] -- Órgano de Contratación -- 25/10/2024</t>
  </si>
  <si>
    <t>B38798278</t>
  </si>
  <si>
    <t>SOLUCIONES EXTREME CANARIAS S.L.U.</t>
  </si>
  <si>
    <t>17453/2024</t>
  </si>
  <si>
    <t>Contrato Menor Servicios - Estudio de impacto ambiental nuevo proyecto Parque Eólico Botija Gáldar Fase 2, ELITTORAL, ESTUDIOS DE INGENIERIA COSTERA Y OCEANOGRAFICA, S.L. (B35961051), Estudio de impacto ambiental nuevo proyecto Parque Eólico Botija Gáldar Fase 2.</t>
  </si>
  <si>
    <t>DECRETO 2024-3553 [Resolución PR/2024/2152 - Contratación menor de suministros y servicios ] -- Órgano de Contratación -- 24/10/2024</t>
  </si>
  <si>
    <t>B35961051</t>
  </si>
  <si>
    <t>17455/2024</t>
  </si>
  <si>
    <t>Contrato Menor Servicios - SERVICIO NECESARIO CON CARACTER DE URGENCIA PARA RESTITUCIÓN DEL TRÁFICO POR CAIDA DE CABLE SOBRE VÍA DE CIRCULACIÓN. 129,61, MIGUEL SUAREZ PIMENTEL (44728655A), SERVICIO NECESARIO CON CARACTER DE URGENCIA PARA RESTITUCIÓN DEL TRÁFICO POR CAIDA DE CABLE SOBRE VÍA DE CIRCULACIÓN.</t>
  </si>
  <si>
    <t>-;DECRETO 2024-3516 [Resolución PR/2024/2098 - Contratación menor de suministros y servicios ] -- Órgano de Contratación -- 23/10/2024</t>
  </si>
  <si>
    <t>17458/2024</t>
  </si>
  <si>
    <t>Contrato Menor Servicios - Servicio de limpieza, desyerbe y rastrillado de jardín en La Montaña por acumulación de restos y basuras. Concejalía de Parques y Jardines 727,60, VICTOR FELIPE RIVERO SOSA (44321102X), Servicio de limipieza, desyerbe y rastrillado por acumulación de restos y basura. Concejalía de Parques y Jardines.</t>
  </si>
  <si>
    <t>DECRETO 2024-3498 [Resolución PR/2024/2077 - Contratación menor de suministros y servicios ] -- Órgano de Contratación -- 22/10/2024</t>
  </si>
  <si>
    <t>17460/2024</t>
  </si>
  <si>
    <t>Contrato Menor Servicios - Promoción municipio de Gáldar en CanariasNoticias.es 1.070,00, GRUPO EMPRESARIAL TRICMEDIA, S.L (B76239342), 015 PRENSA Y COMUNICACIÓN #, Banner publicitario en la portada de CanariasNoticias.es enlazado a su web y cobertura informativa a todas las noticias e informaciones relacionadas con el Ayuntamiento de Gáldar, Promoción del municipio en prensa digital y redes sociales de CanariasNoticias.es</t>
  </si>
  <si>
    <t>DECRETO 2024-3477 [Resolución PR/2024/2064 - Contratación menor de suministros y servicios ] -- Órgano de Contratación -- 18/10/2024</t>
  </si>
  <si>
    <t>B76239342</t>
  </si>
  <si>
    <t>17463/2024</t>
  </si>
  <si>
    <t>DECRETO 2024-3475 [Resolución PR/2024/2062 - Contratación menor de suministros y servicios ] -- Órgano de Contratación -- 18/10/2024</t>
  </si>
  <si>
    <t>17470/2024</t>
  </si>
  <si>
    <t>Contrato Menor Servicios - QUITAR LETRAS EN RELIEVE  EJECUCION DE QUITAR LETRAS EN RELIEVE POR UN OFICIAL LABRANTE, ALISAR PIEDRA Y RELABRARLAS DEL MONOLITO DEL CEMENTERIO - 1.712,00, MECOHERSAN, S.L. (B35456805), QUITAR LETRAS EN RELIEVE  EJECUCION DE QUITAR LETRAS EN RELIEVE POR UN OFICIAL LABRANTE, ALISAR PIEDRA Y RELABRARLAS DEL MONOLITO DEL CEMENTERIO</t>
  </si>
  <si>
    <t>DECRETO 2024-3479 [Resolución PR/2024/2066 - Contratación menor de suministros y servicios ] -- Órgano de Contratación -- 18/10/2024</t>
  </si>
  <si>
    <t>B35456805</t>
  </si>
  <si>
    <t>17472/2024</t>
  </si>
  <si>
    <t>Contrato Menor Suministros - Por compra de árboles naturales para la decoración de la Ciudad de Navidad  en la Plaza de los Faycanes con motivo de la Navidad - 422,98 €, WYC HOME 2021 SL (B06871909), Por compra de árboles naturales para la decoración de la Ciudad de Navidad  en la Plaza de los Faycanes con motivo de la Navidad</t>
  </si>
  <si>
    <t>DECRETO 2024-3567 [Resolución PR/2024/2149 - Contratación menor de suministros y servicios ] -- Órgano de Contratación -- 25/10/2024</t>
  </si>
  <si>
    <t>17487/2024</t>
  </si>
  <si>
    <t>Contrato Menor Servicios - Servicio de grúa para varios traslados del grupo electrógeno municipal y el camión cesta-grua. Concejalía Alumbrado 442,90, GRUAS SEVERO S.L. (B35511799), Servicio de grúa para transporte entre talleres y dependencias municipales de camión grúa-cesta y grupos electrógenos.</t>
  </si>
  <si>
    <t>DECRETO 2024-3491 [Resolución PR/2024/2074 - Contratación menor de suministros y servicios ] -- Órgano de Contratación -- 21/10/2024</t>
  </si>
  <si>
    <t>17490/2024</t>
  </si>
  <si>
    <t>Contrato Menor Servicios - Espacios de juego para 0-1 y 2-3 años el viernes 20 de diciembre ( fiesta de navidad ) en la Escuela Infantil de San Isidro . 1.578,25, Margarita Padilla García (78482166W), Contratación : espacios de juego para niños de  0-1 y 1-2 años , el viernes 20 de diciembre ( fiesta de navidad ) en la Escuela Infantil de San Isidro .</t>
  </si>
  <si>
    <t>DECRETO 2024-3506 [Resolución PR/2024/2091 - Contratación menor de suministros y servicios ] -- Órgano de Contratación -- 22/10/2024</t>
  </si>
  <si>
    <t>17501/2024</t>
  </si>
  <si>
    <t>Contrato Menor Suministros - SUMINISTRO DE MATERIAL VARIO DE SERIGRAFÍA PARA SEÑALIZACIÓN CIRCUNSTANCIAL DE TRÁFICO 1.635,61, JUAN ANTONIO JIMENEZ SAAVEDRA (78520740M), SUMINISTRO DE MATERIAL VARIO DE SERIGRAFÍA PARA SEÑALIZACIÓN CIRCUNSTANCIAL DE TRÁFICO</t>
  </si>
  <si>
    <t>-;-;-;DECRETO 2024-3654 [Resolución PR/2024/2205 - Contratación menor de suministros y servicios ] -- Órgano de Contratación -- 30/10/2024</t>
  </si>
  <si>
    <t>17503/2024</t>
  </si>
  <si>
    <t>Contrato Menor Suministros - PERCHEROS OFICINAS SERVICIOS SOCIALES 1.119,82, ARTURO MARTINEZ SERRA S.L. (B38323531), 12 PERCHEROS PARA LOS DESPACHOS DE SERVICIOS SOCIALES - LA FINALIDA DE LOS MISMOS ES: COLGAR BOLSOS, ABRIGOS, PARAGÜAS.., MANTENIENDO ASÍ EL ORDEN Y DECORO CARA A LA CIUDADANÍA</t>
  </si>
  <si>
    <t>-;-;DECRETO 2024-3799 [Resolución PR/2024/2260 - Contratación menor de suministros y servicios ] -- Órgano de Contratación -- 12/11/2024</t>
  </si>
  <si>
    <t>17508/2024</t>
  </si>
  <si>
    <t>Contrato Menor Servicios - Por presentación del Festival Agáldar Cultura y Tradición, el día 26 de octubre de 2024 en el Recinto Cultural la Quinta - 1.200,00 €, VICTORIO SAMUEL PEREZ MORENO (78518657S), Por presentación del Festival Agáldar Cultura y Tradición, el día 26 de octubre de 2024 en el Recinto Cultural la Quinta</t>
  </si>
  <si>
    <t>DECRETO 2024-3488 [Resolución PR/2024/2071 - Contratación menor de suministros y servicios ] -- Órgano de Contratación -- 21/10/2024</t>
  </si>
  <si>
    <t>78518657S</t>
  </si>
  <si>
    <t>VICTORIO SAMUEL PEREZ MORENO</t>
  </si>
  <si>
    <t>17511/2024</t>
  </si>
  <si>
    <t>Contrato Menor Servicios - Servicio de instalación de cámara de vigilancia en el porche del Tanatorio Municipal. 336,37, CONTROL VISION S.L. (B35838291), Servicio de instalación de cámara de vigilancia en el porche del Tanatorio Municipal.</t>
  </si>
  <si>
    <t>DECRETO 2024-3507 [Resolución PR/2024/2092 - Contratación menor de suministros y servicios ] -- Órgano de Contratación -- 22/10/2024</t>
  </si>
  <si>
    <t>17524/2024</t>
  </si>
  <si>
    <t>Contrato Menor Servicios - Por actuación de DJ Promaster el día 31 de diciembre de 2024, con motivo de la noche de fin de año en la Plaza de Santiago - 2.140,00 €, MANUEL NARANJO SUAREZ (52856338S), Por actuación de DJ Promaster el día 31 de diciembre de 2024, con motivo de la noche de fin de año en la Plaza de Santiago</t>
  </si>
  <si>
    <t>DECRETO 2024-3496 [Resolución PR/2024/2081 - Contratación menor de suministros y servicios ] -- Órgano de Contratación -- 22/10/2024</t>
  </si>
  <si>
    <t>17529/2024</t>
  </si>
  <si>
    <t>Contrato Menor Servicios - POR SERVICIOS PRESTADOS PARA MEJORAR SEGURIDAD WEB MUNICIPAL. 1.408,00, Basilio de Jesús García Caballero (42246446T), Mejorar la seguridad de la web municipal: 1) Sanear vulnerabilidades en temas, plugins, archivos, ... 2) Optimizar tipo de extensiones 3) Cambiar URLs criticas 4) Personalizar interfaz de login 5) Readaptar funcionalidades de Jetpack 6) Buscar y corregir vulnerabilidades en el código del tema personalizado 7) Mejorar configuración del wordfence 8) Hacer pruebas y monitorizar ataques</t>
  </si>
  <si>
    <t>DECRETO 2024-3547 [Resolución PR/2024/2103 - Contratación menor de suministros y servicios ] -- Órgano de Contratación -- 24/10/2024</t>
  </si>
  <si>
    <t>17530/2024</t>
  </si>
  <si>
    <t>Contrato Menor Servicios - Por billetes para el traslado de los invitados y artistas del Festival de Cine de Gáldar 2024 - 8.040,00 €, Viajes Tizziri S.L (B76015486), Por billetes para el traslado de los invitados y artistas del Festival de Cine de Gáldar 2024</t>
  </si>
  <si>
    <t>DECRETO 2024-3697 [Resolución PR/2024/2229 - Contratación menor de suministros y servicios ] -- Órgano de Contratación -- 04/11/2024</t>
  </si>
  <si>
    <t>17531/2024</t>
  </si>
  <si>
    <t>Contrato Menor Servicios - Servicio de alquiler de Equipos "Laser" de Alta Eficiencia, para la realización de La Gala de Final del Festival de Cine de Galdar el 19/10/24 - 5.350,00 €, SHOW BUSINESS CANARIAS, SOCIEDAD LIMITADA (B01980333), Servicio de alquiler de Equipos "Laser" de Alta Eficiencia, para la realización de La Gala de Final del Festival de Cine de Galdar el 19/10/24</t>
  </si>
  <si>
    <t>DECRETO 2024-3502 [Resolución PR/2024/2083 - Contratación menor de suministros y servicios ] -- Órgano de Contratación -- 22/10/2024</t>
  </si>
  <si>
    <t>B01980333</t>
  </si>
  <si>
    <t>17537/2024</t>
  </si>
  <si>
    <t>Contrato Menor Suministros - Diseño e impresión detalles para el acto "Reconocimiento al alumnado por el esfuerzo académico ". 370,76, YESSICA DIAZ ROSARIO (78495139A), Diseño e impresión detalles para el acto Reconocimiento al esfuerzo académico .</t>
  </si>
  <si>
    <t>DECRETO 2024-3503 [Resolución PR/2024/2089 - Contratación menor de suministros y servicios ] -- Órgano de Contratación -- 22/10/2024</t>
  </si>
  <si>
    <t>17543/2024</t>
  </si>
  <si>
    <t>Contrato Menor Servicios - Por alojamiento y pensión  para Besay Pérez, participante en el Festival Agáldar Cultura y tradición 2024  - 462,03 €, LA MARQUESINA GESTION DE RESTAURANTE SL (B76362417), Por alojamiento y pensión  para Besay Pérez, participante en el Festival Agáldar Cultura y tradición 2024</t>
  </si>
  <si>
    <t>DECRETO 2024-3511 [Resolución PR/2024/2095 - Contratación menor de suministros y servicios ] -- Órgano de Contratación -- 23/10/2024</t>
  </si>
  <si>
    <t>17544/2024</t>
  </si>
  <si>
    <t>Contrato Menor Servicios - Por Diseño, Fabricación, Transporte, Montaje, Técnico, Disparo de espectáculo pirotécnico para diferntes eventos, en el mes de octubre y diciembre de 2024 - 1.059,30 €, PIROTECNICA SAN MIGUEL SLU (B76037258), Por Diseño, Fabricación, Transporte, Montaje, Técnico, Disparo de espectáculo pirotécnico para diferntes eventos, en el mes de octubre y diciembre de 2024</t>
  </si>
  <si>
    <t>DECRETO 2024-3544 [Resolución PR/2024/2100 - Contratación menor de suministros y servicios ] -- Órgano de Contratación -- 24/10/2024</t>
  </si>
  <si>
    <t>17555/2024</t>
  </si>
  <si>
    <t>Contrato Menor Suministros - ADQUISICIÓN DE PERSIANA PARA VENTANA VESTUARIO FEMENINO 904,15, CRISTALERIA SUAREZ Y CARPINTERIA DE ALUMINIO, S.L. (B35944529), ADQUISICIÓN DE PERSIANA DE ALUMINIO PARA VENTANA VESTUARIO FEMENINO</t>
  </si>
  <si>
    <t>DECRETO 2024-3676 [Resolución PR/2024/2215 - Contratación menor de suministros y servicios ] -- Órgano de Contratación -- 31/10/2024</t>
  </si>
  <si>
    <t>B35944529</t>
  </si>
  <si>
    <t>17561/2024</t>
  </si>
  <si>
    <t>Contrato Menor Servicios - Caleta Arriba 2.811,83, Coprogal Soluciones 2.013, S.L. (B76175249), 910 PLAYAS #, Arreglo de pasamanos y tramex, Arreglo Caleta Arriba, Colocación de pasamanos y tramex. Caleta Arriba</t>
  </si>
  <si>
    <t>-;DECRETO 2024-3975 [Resolución PR/2024/2364 - Contratación menor de suministros y servicios ] -- Órgano de Contratación -- 20/11/2024</t>
  </si>
  <si>
    <t>17562/2024</t>
  </si>
  <si>
    <t>Contrato Menor Obras - Obras de reparación y mantenimiento en los escalones de la Piscina del Agujero. Concejalía de Playas 42.714,40, AMJ CONSIR SL (B35809581), 910 PLAYAS #, Arreglo escalones y acceso piscina de El Agujero, Arreglo Escalera Piscina El Agujero, Escalera y acceso Piscina El Agujero</t>
  </si>
  <si>
    <t>-;DECRETO 2024-3818 [Resolución PR/2024/2358 - Contratación menor de suministros y servicios ] -- Órgano de Contratación -- 12/11/2024</t>
  </si>
  <si>
    <t>17582/2024</t>
  </si>
  <si>
    <t>-;DECRETO 2024-3623 [Resolución PR/2024/2177 - Contratación menor de suministros y servicios ] -- Órgano de Contratación -- 28/10/2024</t>
  </si>
  <si>
    <t>17587/2024</t>
  </si>
  <si>
    <t>Contrato Menor Suministros - POR REDES PARA PORTERÍAS DE FÚTBOL SALA Y FÚTBOL 11 DE VARIAS INSTALACIONES DEPORTIVAS MUNICIPALES 1.219,98, PAPU SPORT 2024, SOCIEDAD LIMITADA (B55405443), Por juegos de redes de porterías de fútbol sala y fútbol 11</t>
  </si>
  <si>
    <t>DECRETO 2024-3558 [Resolución PR/2024/2106 - Contratación menor de suministros y servicios ] -- Órgano de Contratación -- 24/10/2024</t>
  </si>
  <si>
    <t>17597/2024</t>
  </si>
  <si>
    <t>Contrato Menor Servicios - Pago a Ana Vanderville por su monólogo "Cómo acabar con los libros ..." a ejecutar el 24/10/2024 en la Biblioteca con motivo del Día de las Bibliotecas 2024 348,91, ANA MARIA VANDERWILDE PEREZ (42826212M), 510, Pago a Ana Vanderville por su monólogo "Cómo acabar con los libros ..." a ejecutar el 24/10/2024 en la Biblioteca con motivo del Día de las Bibliotecas 2024, Promocionar entre la ciudadanía la utilización de los recursos de la Biblioteca Municipal, Actividades desarrolladas por la Biblioteca Municipal con motivo del Día de las Bibliotecas 2024</t>
  </si>
  <si>
    <t>-;DECRETO 2024-3894 [Resolución PR/2024/2352 - Contratación menor de suministros y servicios ] -- Órgano de Contratación -- 15/11/2024</t>
  </si>
  <si>
    <t>42826212M</t>
  </si>
  <si>
    <t>ANA MARIA VANDERWILDE PEREZ</t>
  </si>
  <si>
    <t>17598/2024</t>
  </si>
  <si>
    <t>Contrato Menor Suministros - Pago a Fanny Fuguet por su sesión de cuentos "El maravilloso mundo de los libros" a ejecutar el 25/10/2024 en la Biblioteca con motivo del Día de las Bibliotecas 2024 250,00, FANNY MARGARITA FUGUET ALBA (77796444W), 510, Pago a Fanny Fuguet por su sesión de cuentos "El maravilloso mundo de los libros" a ejecutar el 25/10/2024 en la Biblioteca con motivo del Día de las Bibliotecas 2024, Promocionar entre la ciudadanía la utilización de los recursos de la Biblioteca Municipal, Promocionar entre la ciudadanía la utilización de los recursos de la Biblioteca Municipal</t>
  </si>
  <si>
    <t>DECRETO 2024-3584 [Resolución PR/2024/2132 - Contratación menor de suministros y servicios ] -- Órgano de Contratación -- 25/10/2024</t>
  </si>
  <si>
    <t>77796444W</t>
  </si>
  <si>
    <t>FANNY MARGARITA FUGUET ALBA</t>
  </si>
  <si>
    <t>17599/2024</t>
  </si>
  <si>
    <t>Contrato Menor Servicios - JORNADAS SOLIDARIAS - ACTUACIÓN MUSICAL 200,00 SUBV. 2, Actura, Artistas y Eventos SL (B13824693), JORNADAS SOLIDARIAS - ACTUACIÓN MUSICAL de Aridia Esther Ramos Rodríguez durante las jornadas</t>
  </si>
  <si>
    <t>DECRETO 2024-3846 [Resolución PR/2024/2322 - Contratación menor de suministros y servicios ] -- Órgano de Contratación -- 13/11/2024</t>
  </si>
  <si>
    <t>17604/2024</t>
  </si>
  <si>
    <t>Contrato Menor Servicios - Por servicios de distribución del corto ganador del "Premio de Distribución" de Gáldar Rueda durante 9 meses por festivales internacionales 866,70, DIGITAL 104 SL (B76593466), Por servicios de distribución del corto ganador del "Premio de Distribución" de Gáldar Rueda durante 9 meses por festivales internacionales</t>
  </si>
  <si>
    <t>DECRETO 2024-3545 [Resolución PR/2024/2102 - Contratación menor de suministros y servicios ] -- Órgano de Contratación -- 24/10/2024</t>
  </si>
  <si>
    <t>B76593466</t>
  </si>
  <si>
    <t>DIGITAL 104 SL</t>
  </si>
  <si>
    <t>17605/2024</t>
  </si>
  <si>
    <t>Contrato Menor Servicios - POR COLOCACIÓN ARENA EN EL TERRERO DE LUCHAS DE GÁLDAR 2.121,18, CALDEAS MARINAS S.L. (B35937333), Por trabajos de transporte, extender y acondicionar la arena en el terrero de luchas de Gáldar</t>
  </si>
  <si>
    <t>DECRETO 2024-3568 [Resolución PR/2024/2154 - Contratación menor de suministros y servicios ] -- Órgano de Contratación -- 25/10/2024</t>
  </si>
  <si>
    <t>17607/2024</t>
  </si>
  <si>
    <t>Contrato Menor Suministros - JORNADAS SOLIDARIAS SUBVENCION 2024-2 300,00, MÉDICOS DEL MUNDO (G79408852), EL DESARROLLO DE LOS TALLERES DE SALUD SIN FRONTERAS EN LAS JORNADAS SOLIDARIAS 2024</t>
  </si>
  <si>
    <t>DECRETO 2024-3830 [Resolución PR/2024/2335 - Contratación menor de suministros y servicios ] -- Órgano de Contratación -- 13/11/2024</t>
  </si>
  <si>
    <t>G79408852</t>
  </si>
  <si>
    <t>MÉDICOS DEL MUNDO</t>
  </si>
  <si>
    <t>17608/2024</t>
  </si>
  <si>
    <t>Contrato Menor Suministros - Certificados y credenciales del Camino de Santiago 663,40, CARMELO DIAZ GONZALEZ (42790188E), 570 TURISMO #, Certificados y credenciales del Camino de Santiago, 1000 Certificados Camino de Santiago impresos a cuatricomia una cara y 2000 Impresos de credenciales del Camino de Santiago, impresos a cuatricomía y a dos caras, Papel de 200 Gramos estucado mate con hendidos</t>
  </si>
  <si>
    <t>DECRETO 2024-3962 [Resolución PR/2024/2454 - Contratación menor de suministros y servicios ] -- Órgano de Contratación -- 19/11/2024</t>
  </si>
  <si>
    <t>17609/2024</t>
  </si>
  <si>
    <t>Contrato Menor Servicios - Servicio de trámite de documentación ante Dirección General deTráfico, Concejalía de Parque Móvil. 470,00, AGENCIA JOSE OLIVA JOV, S.L. (B35659341), Servicio de gestoría para el traspaso de varios vehículos adquiridos.</t>
  </si>
  <si>
    <t>DECRETO 2024-3566 [Resolución PR/2024/2122 - Contratación menor de suministros y servicios ] -- Órgano de Contratación -- 25/10/2024</t>
  </si>
  <si>
    <t>17625/2024</t>
  </si>
  <si>
    <t>Contrato Menor Servicios - Alquiler elevador para pintar fachada de la escuela de musica. 446,75, PROMONZON, S.L. (B35814276), 540 ESCUELA DE MÚSICA #, Máquina de tijera para pintado de la fachada del edificio de la escuela de música, Máquina para realizar el pintado de la fachada del edificio de la escuela de música, Alquiler de elevador para el pintado de la fachada del Almacén de los Romero (Escuela de Música)</t>
  </si>
  <si>
    <t>DECRETO 2024-3955 [Resolución PR/2024/2409 - Contratación menor de suministros y servicios ] -- Órgano de Contratación -- 19/11/2024</t>
  </si>
  <si>
    <t>17626/2024</t>
  </si>
  <si>
    <t>Contrato Menor Suministros - Por adquisición instrumentos para nuevo curso escolar por aumento de alumbrado. 1.196,62, Musical Las Palmas, SCP (J76145333), 540 ESCUELA DE MÚSICA #, Adquisición de instrumentos para la Escuela Municipal de Música, Adquisición de instrumental para los nuevos alumnos de la escuela municipal de música este curso., Adquisición de instrumentos musicales (violines y sus accesorios) debido a aumento de alumnos por el nuevo curso escolar</t>
  </si>
  <si>
    <t>-;DECRETO 2024-4287 [Resolución PR/2024/2619 - Contratación menor de suministros y servicios ] -- Órgano de Contratación -- 11/12/2024</t>
  </si>
  <si>
    <t>17628/2024</t>
  </si>
  <si>
    <t>Contrato Menor Suministros - Adquisición de atriles para aulas de la escuela de música. 700,00, MUSIC ARTE SCP CASA DE LA MÚSICA (J35398106), 540 ESCUELA DE MÚSICA #, Compra de atriles para el. nuevo curso escolar, Adquisición de atriles para las aulas del centro</t>
  </si>
  <si>
    <t>-;DECRETO 2024-4285 [Resolución PR/2024/2618 - Contratación menor de suministros y servicios ] -- Órgano de Contratación -- 11/12/2024</t>
  </si>
  <si>
    <t>17645/2024</t>
  </si>
  <si>
    <t>Contrato Menor Servicios - Servicio de rotulación integral de tres vehículos municipales. Concejalía de Parque Móvil 4.012,50, GREGORIO VALENTÍN GARCÍA GONZÁLEZ (78467531H), Servicio de rotulación integral de 3 vehículos adquiridos recientemente. Concejalía de Parque Móvil.</t>
  </si>
  <si>
    <t>DECRETO 2024-3560 [Resolución PR/2024/2116 - Contratación menor de suministros y servicios ] -- Órgano de Contratación -- 25/10/2024</t>
  </si>
  <si>
    <t>17651/2024</t>
  </si>
  <si>
    <t>Contrato Menor Servicios - Montaje y desmontaje de los cuadros de corrientes en la Plaza de Santiago para la celebración de la 1ª Feria de empleo. 667,68, EMILIO DELGADO PEREZ (44715496T), Con motivo de la 1ª Feria de empleo ''El noroeste se mueve'' que se celebrará el próximo día 25 de octubre de 09:00 a 17:00 horas en la Plaza de Santiago y sus alrededores, es necesario el montaje de cuadros de corriente el jueves día 24 y desmontar el viernes 25 para el correcto funcionamiento de los stands y de las actividades que se llevarán a cabo.</t>
  </si>
  <si>
    <t>DECRETO 2024-3563 [Resolución PR/2024/2120 - Contratación menor de suministros y servicios ] -- Órgano de Contratación -- 25/10/2024</t>
  </si>
  <si>
    <t>17656/2024</t>
  </si>
  <si>
    <t>Contrato Menor Servicios - Montaje y desmontaje de Photocall Truss metálico para la 1ª Feria de empleo ''El nororeste se mueve'' en la Plaza de Santiago. 2.086,18, YERAY GONZALEZ PEREZ (78488807L), Con motivo de la celebración de 1ª  Feria de empleo, ''El Noroeste se mueve'' que tendrá lugar en la Plaza de Santiago el día 25 de octubre  desde las 09:00 hasta las 17:00 horas se procede al montaje y desmontaje de Photocal truss métalico cuyas dimensiones son de  4 x 2,5 cm x 390 cm roll Up impresión + montaje y desmontaje 85 x 200 cm  2 unidades. También montaje y desmontaje de la identificación frontal de las carpas en popipropileno 100 x25 cm.</t>
  </si>
  <si>
    <t>DECRETO 2024-3565 [Resolución PR/2024/2123 - Contratación menor de suministros y servicios ] -- Órgano de Contratación -- 25/10/2024</t>
  </si>
  <si>
    <t>17660/2024</t>
  </si>
  <si>
    <t>Contrato Menor Servicios - Servicio de cambio de neumáticos y cambio de aceite Vehículo municipal 4465JTC. Concejalía Parque Móvil 273,92, VEGA NEUMATICOS - DOMINGO VEGA FLEITAS . (42801955J), Serivcio de cambio de neumáticos y aceite del motor, vehículo municipal 4465JTC. Parque Móvil.</t>
  </si>
  <si>
    <t>DECRETO 2024-3887 [Resolución PR/2024/2351 - Contratación menor de suministros y servicios ] -- Órgano de Contratación -- 14/11/2024</t>
  </si>
  <si>
    <t>17661/2024</t>
  </si>
  <si>
    <t>Contrato Menor Servicios - Servicio de cambio de batería  del vehículo matrícula 2167FDF. Concejalía Parque Movil 90,07, JUAN J. HERNANDEZ SUAREZ S.L. (B35394212), Servicio de taller para cambio de batería del vehículo municipal matrícula 2167FDZ. Concejalía Parque Móvil.</t>
  </si>
  <si>
    <t>DECRETO 2024-3570 [Resolución PR/2024/2155 - Contratación menor de suministros y servicios ] -- Órgano de Contratación -- 25/10/2024</t>
  </si>
  <si>
    <t>17662/2024</t>
  </si>
  <si>
    <t>Contrato Menor Servicios - Por actuación de Pedro Manuel Afonso el día 26 de octubre de 2024 con motivo del festival Agáldar Cultura y Tradición - 1.000,00 €, Pedro Manuel Afonso Calero (43287803D), Por actuación de Pedro Manuel Afonso el día 26 de octubre de 2024 con motivo del festival Agáldar Cultura y Tradición</t>
  </si>
  <si>
    <t>DECRETO 2024-3552 [Resolución PR/2024/2109 - Contratación menor de suministros y servicios ] -- Órgano de Contratación -- 24/10/2024</t>
  </si>
  <si>
    <t>43287803D</t>
  </si>
  <si>
    <t>Pedro Manuel Afonso Calero</t>
  </si>
  <si>
    <t>17665/2024</t>
  </si>
  <si>
    <t>Contrato Menor Servicios - Alquiler, transporte, montaje y desmontaje carpas, sillas y mesas Feria de Empleo 25/10/2024 - Francisco Javier Luján Pérez 4.226,50, FRANCISCO JAVIER LUJAN SUAREZ (42859165E), Alquiler, transporte, montaje y desmontaje de mesas, sillas y carpas con laterales, colocadas previamente a la celebración del evento y posterior recogida.</t>
  </si>
  <si>
    <t>DECRETO 2024-3583 [Resolución PR/2024/2130 - Contratación menor de suministros y servicios ] -- Órgano de Contratación -- 25/10/2024</t>
  </si>
  <si>
    <t>17668/2024</t>
  </si>
  <si>
    <t>Contrato Menor Suministros - JORNADAS SOLIDARIAS - SUBVENCIÓN 1 - BOTELLINES DE AGUA 126,89, AGUACANA S.A. (A35075183), JORNADAS SOLIDARIAS - SUBVENCIÓN 1 - 408 BOTELLINES DE AGUA</t>
  </si>
  <si>
    <t>DECRETO 2024-3839 [Resolución PR/2024/2323 - Contratación menor de suministros y servicios ] -- Órgano de Contratación -- 13/11/2024</t>
  </si>
  <si>
    <t>17669/2024</t>
  </si>
  <si>
    <t>DECRETO 2024-3562 [Resolución PR/2024/2121 - Contratación menor de suministros y servicios ] -- Órgano de Contratación -- 25/10/2024</t>
  </si>
  <si>
    <t>17680/2024</t>
  </si>
  <si>
    <t>Contrato Menor Servicios - DÍA INTERNACIONAL DE DERECHOS DE LA INFANCIA - JORNADA FORMATIVA TALLER 500,00, ASOCIACIÓN BIENTRATAR (G42859397), DÍA INTERNACIONAL DE DERECHOS DE LA INFANCIA - JORNADA FORMATIVA TALLER</t>
  </si>
  <si>
    <t>DECRETO 2024-3983 [Resolución PR/2024/2145 - Contratación menor de suministros y servicios ] -- Órgano de Contratación -- 20/11/2024</t>
  </si>
  <si>
    <t>G42859397</t>
  </si>
  <si>
    <t>ASOCIACIÓN BIENTRATAR</t>
  </si>
  <si>
    <t>17681/2024</t>
  </si>
  <si>
    <t>Contrato Menor Servicios - Pago de la presentación y exhibición del documental "La mirada femenina de la literatura" en los actos del Día de las Bibliotecas 2024, producido por Alejandro Salvador Salas 267,50, ALEJANDRO SALVADOR SALAS (78724809H), Pago de la presentación y exhibición del documental "La mirada femenine de la literatura" en los  actos del Día de las Bibliotecas 2024, producido por Alejandro Salvador Salas</t>
  </si>
  <si>
    <t>-;DECRETO 2024-3897 [Resolución PR/2024/2357 - Contratación menor de suministros y servicios ] -- Órgano de Contratación -- 15/11/2024</t>
  </si>
  <si>
    <t>78724809H</t>
  </si>
  <si>
    <t>ALEJANDRO SALVADOR SALAS</t>
  </si>
  <si>
    <t>17710/2024</t>
  </si>
  <si>
    <t>Contrato Menor Servicios - Por presentación del Espectáculo navideño ´Una noche más que buena´ a celebrar el 15 de diciembre de 2024 con motivo de los actos de Navidad en la Plaza de Santiago - 8.356,70 €, ACTURA, ARTE Y COMUNICACIÓN. SL (B76339878), Por presentación del Espectáculo navideño ´Una noche más que buena´ a celebrar el 15 de diciembre de 2024 con motivo de los actos de Navidad en la Plaza de Santiago</t>
  </si>
  <si>
    <t>DECRETO 2024-3587 [Resolución PR/2024/2137 - Contratación menor de suministros y servicios ] -- Órgano de Contratación -- 25/10/2024</t>
  </si>
  <si>
    <t>17718/2024</t>
  </si>
  <si>
    <t>Contrato Menor Servicios - VIDEO 75 aniversario yacimiento La Guancha, dirección, guión, edición, para presentarlo el día 26 de octubre en el festival Agáldar Cultura y Tradición - 4.044,60 €, LAS HORMIGAS NEGRAS PRD AUDV SL (B76167485), VIDEO 75 aniversario yacimiento La Guancha, dirección, guión, edición, para presentarlo el día 26 de octubre en el festival Agáldar Cultura y Tradición</t>
  </si>
  <si>
    <t>DECRETO 2024-3573 [Resolución PR/2024/2140 - Contratación menor de suministros y servicios ] -- Órgano de Contratación -- 25/10/2024</t>
  </si>
  <si>
    <t>17720/2024</t>
  </si>
  <si>
    <t>Contrato Menor Servicios - Por arreglo y ampliación de la instalación electrica de la escuela de música. 1.314,56, EMILIO DELGADO PEREZ (44715496T), 540 ESCUELA DE MÚSICA #, Ampliación y mejora de la instalación eléctrica del almacén de los romero, ampliación y mejora la instalación eléctrica del almacén de los Romero para dotarlo de nuevos puntos de conexión, recolectando y ampliando los existentes., Arreglo, ampliación y mejora de la instalación eléctrica del Almacén de los Romero (Escuela de Música)</t>
  </si>
  <si>
    <t>DECRETO 2024-4186 [Resolución PR/2024/2555 - Contratación menor de obras] -- Órgano de Contratación -- 29/11/2024</t>
  </si>
  <si>
    <t>17741/2024</t>
  </si>
  <si>
    <t>Contrato Menor Servicios - Publicidad Ayto Gáldar anuncio mupi Renfe de ATOCHA - Campaña Fitur  961,95 €, RM Branka tres SL (B04981551), 570 TURISMO #, publicidad Ayto Gáldar anuncio mupi Renfe de ATOCHA campaña Fitur, La publicidad del Ayuntamiento de Gáldar con motivo de la feria de turismo Fitur estará situada en la parada de Renfe de Atocha en Madrid, tiene un tamaño de 120x175 cm. Y tendrá duración de 4 semanas con fecha de inicio de la campaña el 21 de enero de 2025. Se incluye diseño gráfico de la publicidad, impresión, fijación y retirada del anuncio.</t>
  </si>
  <si>
    <t>DECRETO 2024-3707 [Resolución PR/2024/2237 - Contratación menor de suministros y servicios ] -- Órgano de Contratación -- 05/11/2024</t>
  </si>
  <si>
    <t>B04981551</t>
  </si>
  <si>
    <t>RM Branka tres SL</t>
  </si>
  <si>
    <t>17743/2024</t>
  </si>
  <si>
    <t>Contrato Menor Servicios - Tala de palmeraPhoenix canariensis , incluida mano de obra y traslado al vertedero . La tala se realizará con uso de camión grua en el CEIP Los Quintanas 1.177,00, VICTOR FELIPE RIVERO SOSA (44321102X), Tala de palmera proenix canariensis , incluida la mano de obra , recogida y traslado al vertedero . La tala se realizará con uso de camión grua en el CEIP Los Quintanas .</t>
  </si>
  <si>
    <t>DECRETO 2024-3549 [Resolución PR/2024/2141 - Contratación menor de suministros y servicios ] -- Órgano de Contratación -- 24/10/2024</t>
  </si>
  <si>
    <t>17745/2024</t>
  </si>
  <si>
    <t>Contrato Menor Servicios - Por servicio de 2 pantallas para realización en directo del FESTIVAL AGALDAR de 4 metros por 2.5 de alto (22.5metros cuadrados) el día 26 de octubre en el Recinto Cultural La Quinta - 2.782,00 €, L.F. SOUND S.L. (B35554542), Por servicio de 2 pantallas para realización en directo del FESTIVAL AGALDAR de 4 metros por 2.5 de alto (22.5metros cuadrados) el día 26 de octubre en el Recinto Cultural La Quinta</t>
  </si>
  <si>
    <t>DECRETO 2024-3589 [Resolución PR/2024/2139 - Contratación menor de suministros y servicios ] -- Órgano de Contratación -- 25/10/2024</t>
  </si>
  <si>
    <t>17746/2024</t>
  </si>
  <si>
    <t>Contrato Menor Servicios - Por instalación electrica y desconexión en el Recinto Cultutal la Quinta para el Festival Agáldar Cultura y Tradiciónel día 26 de octubre - 385,20 €, INELCANSA SL (B35452176), Por instalación electrica y desconexión en el Recinto Cultutal la Quinta para el Festival Agáldar Cultura y Tradiciónel día 26 de octubre</t>
  </si>
  <si>
    <t>DECRETO 2024-3588 [Resolución PR/2024/2138 - Contratación menor de suministros y servicios ] -- Órgano de Contratación -- 25/10/2024</t>
  </si>
  <si>
    <t>17750/2024</t>
  </si>
  <si>
    <t>Contrato Menor Servicios - Pantalla fluorescente estanca para baño CEIP Sardina . Reparación avería en corto emergencia y restablecer tomas de corriente en sala de informatica en el CEIP Manuel Cruz . 218,28, EMILIO DELGADO PEREZ (44715496T), Poner pantalla fluorescente estanca en baño CEIP Sardina . Reparar avería en corto emergencia y restablecer tomas de corriente en sala informática en el CEIP Manuel Cruz .</t>
  </si>
  <si>
    <t>DECRETO 2024-3569 [Resolución PR/2024/2147 - Contratación menor de suministros y servicios ] -- Órgano de Contratación -- 25/10/2024</t>
  </si>
  <si>
    <t>17751/2024</t>
  </si>
  <si>
    <t>DECRETO 2024-3949 [Resolución PR/2024/2408 - Contratación menor de suministros y servicios ] -- Órgano de Contratación -- 19/11/2024</t>
  </si>
  <si>
    <t>17759/2024</t>
  </si>
  <si>
    <t>Contrato Menor Servicios - Actuación musical de Aridia Ramos el 25N 200,00, Actura, Artistas y Eventos SL (B13824693), Actuación musical de Aridia Esther Ramos Rodríguez el 25 de noviembre de 2024.</t>
  </si>
  <si>
    <t>DECRETO 2024-3706 [Resolución PR/2024/2234 - Contratación menor de suministros y servicios ] -- Órgano de Contratación -- 05/11/2024</t>
  </si>
  <si>
    <t>17761/2024</t>
  </si>
  <si>
    <t>Contrato Menor Suministros - 19 placas y estuches acto reconocimiento vecinal 2024 808,12, PAPU SPORT 2024, SOCIEDAD LIMITADA (B55405443), 800 PARTICIPACIÓN CIUDADANA #, 19 Placas con estuches, Placas para las personas homenajeadas en el acto de reconocimiento vecinal 2024</t>
  </si>
  <si>
    <t>-;DECRETO 2024-3627 [Resolución PR/2024/2186 - Contratación menor de suministros y servicios ] -- Órgano de Contratación -- 28/10/2024</t>
  </si>
  <si>
    <t>17762/2024</t>
  </si>
  <si>
    <t>Contrato Menor Suministros - Adquisición de focos Leds para iluminación de la imagen de GALDAR. Concejalía de Alumbrado 258,82, CANARIAS INSTALACIONES Y SISTEMAS, S.L. (B67911388), Adquisición de lámparas LED para mural letras Gáldar. Concejalía Alumbrado.</t>
  </si>
  <si>
    <t>DECRETO 2024-3576 [Resolución PR/2024/2156 - Contratación menor de suministros y servicios ] -- Órgano de Contratación -- 25/10/2024</t>
  </si>
  <si>
    <t>17764/2024</t>
  </si>
  <si>
    <t>Contrato Menor Servicios - Servicio de sustitución de farolas en la Plazoleta de la Churrería en calle Capitán Quesada. Concejalía Alumbrado. 7.235,00, COMPAÑÍA DE EFICIENCIA Y SERVICIOS INTEGRALES, SL (B35529908), Sustitución de 2 farolas en la Plazoleta de entrada al casco. Concejalía Alumbrado.</t>
  </si>
  <si>
    <t>DECRETO 2024-3548 [Resolución PR/2024/2146 - Contratación menor de suministros y servicios ] -- Órgano de Contratación -- 24/10/2024</t>
  </si>
  <si>
    <t>17768/2024</t>
  </si>
  <si>
    <t>Contrato Menor Suministros - Adquisicón de arboles de navidad de 4 metros, Semana de las Flores 2024, Navidad. Concejalia Parques y Jardines. 1.896,00, WYC HOME 2021 SL (B06871909), Adquisición de varios árboles de navidad de 4 m. Semana Flores 2024, Navidad. Concejalía Parques y Jardines.</t>
  </si>
  <si>
    <t>DECRETO 2024-3577 [Resolución PR/2024/2148 - Contratación menor de suministros y servicios ] -- Órgano de Contratación -- 25/10/2024</t>
  </si>
  <si>
    <t>17784/2024</t>
  </si>
  <si>
    <t>Contrato Menor Servicios - Servicio de grúa para traslado del Grupo Electrógeno 164,80, GRUAS SEVERO S.L. (B35511799), Servicio de Grúa para traslado del Grupo Electrógeno desde el Parking La Quinta hasta el Cementerio de San Isidro y vuelta.</t>
  </si>
  <si>
    <t>DECRETO 2024-3581 [Resolución PR/2024/2159 - Contratación menor de suministros y servicios ] -- Órgano de Contratación -- 25/10/2024</t>
  </si>
  <si>
    <t>17791/2024</t>
  </si>
  <si>
    <t>Contrato Menor Suministros - Compra de focos y materiales varios para su colocación en el Parking- Quioscos del Cementerio. 445,97 €, INSTALADORA QUINTANA S.A. (A35107325), Compra de focos y  materiales varios para el Parking nuevo de los Quioscos del Cementerio de San Isidro.</t>
  </si>
  <si>
    <t>DECRETO 2024-3580 [Resolución PR/2024/2157 - Contratación menor de suministros y servicios ] -- Órgano de Contratación -- 25/10/2024</t>
  </si>
  <si>
    <t>17792/2024</t>
  </si>
  <si>
    <t>Contrato Menor Suministros - Se necesita la compra de material, para el acabado del falso techo de los quioscos del Tanatorio. 79,16, MADERAS EL PINO S.L. (B35027143), 420 VÍAS Y OBRAS-TALLERES MUNICIPALES #, La compra de material, para el acabado del falso techo de los quioscos del Tanatorio.</t>
  </si>
  <si>
    <t>DECRETO 2024-3546 [Resolución PR/2024/2150 - Contratación menor de suministros y servicios ] -- Órgano de Contratación -- 24/10/2024</t>
  </si>
  <si>
    <t>17824/2024</t>
  </si>
  <si>
    <t>Contrato Menor Suministros - Se necesita la compra de ropa trabajo, para el personal de vías y obras. 413,22, CENTRAL UNIFORMES, S.L. (B35111863), 420 VÍAS Y OBRAS-TALLERES MUNICIPALES #, La compra de ropa trabajo, para el personal de vías y obras.</t>
  </si>
  <si>
    <t>DECRETO 2024-3616 [Resolución PR/2024/2170 - Contratación menor de suministros y servicios ] -- Órgano de Contratación -- 28/10/2024</t>
  </si>
  <si>
    <t>17829/2024</t>
  </si>
  <si>
    <t>DECRETO 2024-3615 [Resolución PR/2024/2171 - Contratación menor de suministros y servicios ] -- Órgano de Contratación -- 28/10/2024</t>
  </si>
  <si>
    <t>17831/2024</t>
  </si>
  <si>
    <t>Contrato Menor Servicios - Actuación musical como pianista en el espectáculo AGÁLDAR CULTURA Y TRADICIÓN  2024 el día 26 de octubre de  en el municipio de GÁLDAR - 300 €, Manuel Ángel López Calderín (54070932W), Actuación musical como pianista en el espectáculo AGÁLDAR CULTURA Y TRADICIÓN  2024 el día 26 de octubre de  en el municipio de GÁLDAR</t>
  </si>
  <si>
    <t>DECRETO 2024-3610 [Resolución PR/2024/2163 - Contratación menor de suministros y servicios ] -- Órgano de Contratación -- 28/10/2024</t>
  </si>
  <si>
    <t>54070932W</t>
  </si>
  <si>
    <t>Manuel Ángel López Calderín</t>
  </si>
  <si>
    <t>17832/2024</t>
  </si>
  <si>
    <t>Contrato Menor Obras - Se necesita la contratación de empresa, para el acondicionamiento de la carretera en el Sobradillo. 2.729,50, ARGELIO NICOLAS FLORES RAMOS (42825975K), 420 VÍAS Y OBRAS-TALLERES MUNICIPALES #, La contratación de empresa, para el acondicionamiento de la carretera en el Sobradillo.</t>
  </si>
  <si>
    <t>DECRETO 2024-3639 [Resolución PR/2024/2193 - Contratación menor de obras] -- Órgano de Contratación -- 29/10/2024</t>
  </si>
  <si>
    <t>17841/2024</t>
  </si>
  <si>
    <t>Contrato Menor Suministros - SUMINISTRO Y COLOCACIÓN DE UN CONTADOR PARA CONTROLAR LA RECIRCULACIÓN DEL AGUA DE LA PISCINA 321,00, CALDEAS MARINAS S.L. (B35937333), Por suministro y colocación de un contador de agua en la piscina</t>
  </si>
  <si>
    <t>DECRETO 2024-3590 [Resolución PR/2024/2161 - Contratación menor de suministros y servicios ] -- Órgano de Contratación -- 25/10/2024</t>
  </si>
  <si>
    <t>17843/2024</t>
  </si>
  <si>
    <t>DECRETO 2024-3704 [Resolución PR/2024/2235 - Contratación menor de suministros y servicios ] -- Órgano de Contratación -- 05/11/2024</t>
  </si>
  <si>
    <t>17844/2024</t>
  </si>
  <si>
    <t>Contrato Menor Suministros - Adquisición de plantas para nuevo jardín en la subida al Cementerio. Concejalía Parques y Jardines 165,73, VIVEROS GODOY SL (B35241470), Adquisición de plantas para nuevo jardín en subida del cementerio.</t>
  </si>
  <si>
    <t>DECRETO 2024-3582 [Resolución PR/2024/2158 - Contratación menor de suministros y servicios ] -- Órgano de Contratación -- 25/10/2024</t>
  </si>
  <si>
    <t>17848/2024</t>
  </si>
  <si>
    <t>Contrato Menor Servicios - Implantación de la Agenda Digital para el curso 24-25 , en la Escuela Infantil de San Isidro . 554,40, ESEMTIA GRUPO EDEBE SL (B65224644), Implantación de la Agenda Digital , para el curso 24-25 , en la Escuela Infantil de San Isidro .</t>
  </si>
  <si>
    <t>DECRETO 2024-3626 [Resolución PR/2024/2182 - Contratación menor de suministros y servicios ] -- Órgano de Contratación -- 28/10/2024</t>
  </si>
  <si>
    <t>17855/2024</t>
  </si>
  <si>
    <t>Contrato Menor Servicios - Megafonía para la actuación musical de Aridia Ramos 560,00, JOEL OSSORIO PEREZ (78519900Q), Megafonía para la actuación musical de Aridia Ramos.</t>
  </si>
  <si>
    <t>DECRETO 2024-3705 [Resolución PR/2024/2236 - Contratación menor de suministros y servicios ] -- Órgano de Contratación -- 05/11/2024</t>
  </si>
  <si>
    <t>17872/2024</t>
  </si>
  <si>
    <t>Contrato Menor Servicios - Actuación de la Orquesta Armonía Show el día 20 de diciembre en la Plaza de Santiago, con motivo de los actos de la Noche de Navidad - 3.531,00 €, REINALDO GARCIA JIMENEZ (78487779A), Actuación de la Orquesta Armonía Show el día 20 de diciembre en la Plaza de Santiago, con motivo de los actos de la Noche de Navidad -</t>
  </si>
  <si>
    <t>DECRETO 2024-3614 [Resolución PR/2024/2166 - Contratación menor de suministros y servicios ] -- Órgano de Contratación -- 28/10/2024</t>
  </si>
  <si>
    <t>17876/2024</t>
  </si>
  <si>
    <t>Contrato Menor Servicios - Actuación musical como bajista con la banda de música de Gáldar, el próximo día 26 de octubre con motivo del Festival Agáldar Culturay Tradición 2024 - 300,00 €, Rodolfo Lusson Reyes (16824669P), Actuación musical como bajista con la banda de música de Gáldar, el próximo día 26 de octubre con motivo del Festival Agáldar Culturay Tradición 2024</t>
  </si>
  <si>
    <t>DECRETO 2024-3609 [Resolución PR/2024/2162 - Contratación menor de suministros y servicios ] -- Órgano de Contratación -- 28/10/2024</t>
  </si>
  <si>
    <t>16824669P</t>
  </si>
  <si>
    <t>Rodolfo Lusson Reyes</t>
  </si>
  <si>
    <t>17877/2024</t>
  </si>
  <si>
    <t>Contrato Menor Suministros - Compra y colocación de cuadro eléctrico para el escenario de la plaza de Barrial- 3.558,61 €, INELCANSA SL (B35452176), Compra y colocación de un cuadro eléctrico para el escenario de la Plaza de Barrial.</t>
  </si>
  <si>
    <t>DECRETO 2024-3586 [Resolución PR/2024/2160 - Contratación menor de suministros y servicios ] -- Órgano de Contratación -- 25/10/2024</t>
  </si>
  <si>
    <t>17906/2024</t>
  </si>
  <si>
    <t>Contrato Menor Servicios - Serivicio de reparación de averías eléctricas varias. 228,98€, EMILIO DELGADO PEREZ (44715496T), Servicio de reparación de averías electricas  para colocar tierra a grupo eléctrico, reparar cable roto en Sardina, colocar cuadro escenario en Barrial, colocar cuadro en Polideportivo, cambiar clavijas.</t>
  </si>
  <si>
    <t>DECRETO 2024-3621 [Resolución PR/2024/2173 - Contratación menor de suministros y servicios ] -- Órgano de Contratación -- 28/10/2024</t>
  </si>
  <si>
    <t>17908/2024</t>
  </si>
  <si>
    <t>Contrato Menor Servicios - Servicio de reparación de avería eléctrica en baños y escaleras de Casas Consistoriales. 124,12, EMILIO DELGADO PEREZ (44715496T), Servicio de reparación de avería electrica en baños y escaleras de las Casas Consistoriales.</t>
  </si>
  <si>
    <t>DECRETO 2024-3620 [Resolución PR/2024/2174 - Contratación menor de suministros y servicios ] -- Órgano de Contratación -- 28/10/2024</t>
  </si>
  <si>
    <t>17911/2024</t>
  </si>
  <si>
    <t>Contrato Menor Suministros - Adquisición de uniformes y elementos de protección Personal Convenio Zonas Rurales. 1.137,89, CENTRAL UNIFORMES, S.L. (B35111863), Adquisición de uniformes y elementos de protección para personal del Convenio Zonas Rurales.</t>
  </si>
  <si>
    <t>DECRETO 2024-3628 [Resolución PR/2024/2179 - Contratación menor de suministros y servicios ] -- Órgano de Contratación -- 28/10/2024</t>
  </si>
  <si>
    <t>17925/2024</t>
  </si>
  <si>
    <t>Contrato Menor Suministros - Adquisición de  polos y chaquetas y serigrafiado de los mismos para alumnos nuevos del Pfae "Gáldar Restaurante 2023" 227,38, PAPU SPORT 2024, SOCIEDAD LIMITADA (B55405443), Adquisición de polos y sudaderas serigrafiadas para los alumnos del PFAE "Gáldar Restaurante". A Cargo del PFAE "Gáldar Restaurante 2023".</t>
  </si>
  <si>
    <t>DECRETO 2024-3987 [Resolución PR/2024/2435 - Contratación menor de suministros y servicios ] -- Órgano de Contratación -- 20/11/2024</t>
  </si>
  <si>
    <t>17932/2024</t>
  </si>
  <si>
    <t>Contrato Menor Servicios - POR COLOCACIÓN DE FOCOS Y CUADROS EN LAS TORRETAS DE F11 SARDINA 3.333,32, INELCANSA SL (B35452176), Por colocación de focos y cuadros en la torretas del Campo de fútbol 11 de Sardina</t>
  </si>
  <si>
    <t>DECRETO 2024-3622 [Resolución PR/2024/2175 - Contratación menor de suministros y servicios ] -- Órgano de Contratación -- 28/10/2024</t>
  </si>
  <si>
    <t>17933/2024</t>
  </si>
  <si>
    <t>DECRETO 2024-3702 [Resolución PR/2024/2233 - Contratación menor de suministros y servicios ] -- Órgano de Contratación -- 04/11/2024</t>
  </si>
  <si>
    <t>17942/2024</t>
  </si>
  <si>
    <t>DECRETO 2024-4417 [Resolución PR/2024/2739 - Contratación menor de suministros y servicios ] -- Órgano de Contratación -- 18/12/2024</t>
  </si>
  <si>
    <t>17943/2024</t>
  </si>
  <si>
    <t>Contrato Menor Suministros - Por compra de material para la comida de los grupos participantes en el Festival Agáldar Cultura y Tradición el día 26 de octubre de 2024 - 362,29 €, SPAR DENIZ DIAZ SLU (B35341387), Por compra de material para la comida de los grupos participantes en el Festival Agáldar Cultura y Tradición el día 26 de octubre de 2024</t>
  </si>
  <si>
    <t>DECRETO 2024-3613 [Resolución PR/2024/2165 - Contratación menor de suministros y servicios ] -- Órgano de Contratación -- 28/10/2024</t>
  </si>
  <si>
    <t>17945/2024</t>
  </si>
  <si>
    <t>Contrato Menor Servicios - Por servicios del helicóptero para el traslado de los Reyes Magos, con motivo de los actos de Navidad  - 4.750,00 €, HELIDREAM HELICOPTERS, S.L. (B76607647), Por servicios del helicóptero para el traslado de los Reyes Magos, con motivo de los actos de Navidad</t>
  </si>
  <si>
    <t>DECRETO 2024-3617 [Resolución PR/2024/2167 - Contratación menor de suministros y servicios ] -- Órgano de Contratación -- 28/10/2024</t>
  </si>
  <si>
    <t>B76607647</t>
  </si>
  <si>
    <t>17946/2024</t>
  </si>
  <si>
    <t>Contrato Menor Servicios - Por actuaciones de la banda Vitamina Band en las diferentes cabalgatas con motivo de los actos de Navidad 2024 - 1.850,00 €, ASOCIACION CULTURAL VITAMINA AJODAR BAND (G35725472), Por actuaciones de la banda Vitamina Band en las diferentes cabalgatas con motivo de los actos de Navidad 2024</t>
  </si>
  <si>
    <t>DECRETO 2024-3619 [Resolución PR/2024/2169 - Contratación menor de suministros y servicios ] -- Órgano de Contratación -- 28/10/2024</t>
  </si>
  <si>
    <t>17947/2024</t>
  </si>
  <si>
    <t>Contrato Menor Suministros - Adquisición de uniformes personal de Formación. 142,76, CENTRAL UNIFORMES, S.L. (B35111863), Adquisición de camisetas y gorras, personal Convenio Formación.</t>
  </si>
  <si>
    <t>DECRETO 2024-3624 [Resolución PR/2024/2184 - Contratación menor de suministros y servicios ] -- Órgano de Contratación -- 28/10/2024</t>
  </si>
  <si>
    <t>17948/2024</t>
  </si>
  <si>
    <t>Contrato Menor Obras - Se necesita la contratación de empresa, para la realización de trabajos de mejora en la red de alcantarillado en la calle Jaguarzo en El Agazal. 18.725,00, GESTIÓN Y TÉCNICAS DEL AGUA, SA (A78139755), 430 ALCANTARILLADO #, La contratación de empresa, para la realización de trabajos de mejora en la red de alcantarillado en la calle Jaguarzo en El Agazal.</t>
  </si>
  <si>
    <t>DECRETO 2024-3675 [Resolución PR/2024/2217 - Contratación menor de obras] -- Órgano de Contratación -- 31/10/2024</t>
  </si>
  <si>
    <t>17954/2024</t>
  </si>
  <si>
    <t>-;DECRETO 2024-4162 [Resolución PR/2024/2531 - Contratación menor de suministros y servicios ] -- Órgano de Contratación -- 29/11/2024</t>
  </si>
  <si>
    <t>17958/2024</t>
  </si>
  <si>
    <t>Contrato Menor Suministros - Por placa de metacrilato para la señalización del taller de calado en el edificio municipal de la C/ Príncipe Tindana - 101,65 €, YERAY GONZALEZ PEREZ (78488807L), Por placa de metacrilato para la señalización del taller de calado en el edificio municipal de la C/ Príncipe Tindana</t>
  </si>
  <si>
    <t>DECRETO 2024-3618 [Resolución PR/2024/2168 - Contratación menor de suministros y servicios ] -- Órgano de Contratación -- 28/10/2024</t>
  </si>
  <si>
    <t>18009/2024</t>
  </si>
  <si>
    <t>Contrato Menor Obras - Demolición de la tina y colocación de un plato de ducha baño , rematado del alicatado igual o similar al existente en el CEIP Sardina . 1.367,91, ARIANA HERNANDEZ SANTANA (44748378S), Demolición de la tina de baño , colocación de un plato de ducha nuevo, rematado del alicatado igual o similar al existente en el CEIP Sardina</t>
  </si>
  <si>
    <t>DECRETO 2024-3653 [Resolución PR/2024/2202 - Contratación menor de obras] -- Órgano de Contratación -- 30/10/2024</t>
  </si>
  <si>
    <t>18024/2024</t>
  </si>
  <si>
    <t>Contrato Menor Servicios - POR INSTALACION MATERIAL EN EL FRONTON 145,79, CONTROL VISION S.L. (B35838291), Instalar cable de red de exteriores para dotar de internet el Frontón desde la fibra ya instalada</t>
  </si>
  <si>
    <t>DECRETO 2024-3641 [Resolución PR/2024/2191 - Contratación menor de suministros y servicios ] -- Órgano de Contratación -- 29/10/2024</t>
  </si>
  <si>
    <t>18026/2024</t>
  </si>
  <si>
    <t>Contrato Menor Servicios - POR REVISAR Y CAMBIAR ALARMA DE LAS CASAS CONSISTORIALES 257,69, CONTROL VISION S.L. (B35838291), Cambiar y revisar detectores alarma Casa Consistoriales por fallos y mal funcionamiento del sistema de alarma del edificio</t>
  </si>
  <si>
    <t>DECRETO 2024-3638 [Resolución PR/2024/2190 - Contratación menor de suministros y servicios ] -- Órgano de Contratación -- 29/10/2024</t>
  </si>
  <si>
    <t>18040/2024</t>
  </si>
  <si>
    <t>Contrato Menor Suministros - POR DIFERENCIAL ELÉCTRICO PARA MOTOR DE FILTRACIÓN DE LA PISCINA MUNICIPAL 85,38, INSTALADORA QUINTANA S.A. (A35107325), Por diferencial para el motor de filtración de la piscina municipal</t>
  </si>
  <si>
    <t>DECRETO 2024-3644 [Resolución PR/2024/2197 - Contratación menor de suministros y servicios ] -- Órgano de Contratación -- 29/10/2024</t>
  </si>
  <si>
    <t>18041/2024</t>
  </si>
  <si>
    <t>Contrato Menor Suministros - BT/PROPANO 35KG . Gas para la Escuela Infantil de San isidro 359,25, DISA GAS SAU (A38453825), El suministro del gas a la Escuela Infantil de San Isidro para poder hacer la comida de los niños ,en  el servicio de comedor del centro .</t>
  </si>
  <si>
    <t>DECRETO 2024-3646 [Resolución PR/2024/2198 - Contratación menor de suministros y servicios ] -- Órgano de Contratación -- 29/10/2024</t>
  </si>
  <si>
    <t>18057/2024</t>
  </si>
  <si>
    <t>Contrato Menor Servicios - Elaboración proyecto para la revisión y actualización de la instalación eléctrica del Cementerio Municipal- 2.782,00 €, JORGE GUERRA TORRES (42207521Z), Elaboración proyecto para la revisión y actualización de la instalación eléctrica del Cementerio municipal.</t>
  </si>
  <si>
    <t>DECRETO 2024-3693 [Resolución PR/2024/2220 - Contratación menor de suministros y servicios ] -- Órgano de Contratación -- 04/11/2024</t>
  </si>
  <si>
    <t>42207521Z</t>
  </si>
  <si>
    <t>JORGE GUERRA TORRES</t>
  </si>
  <si>
    <t>18072/2024</t>
  </si>
  <si>
    <t>Contrato Menor Servicios - Técnico de sonido y alquiler aparatos de sonido con  motivo de la celebración de la Misa de todos Los Santos.1.669,20 €, L.F. SOUND S.L. (B35554542), Alquiler aparatos de sonido para la celebración de La Misa de Todos Los Santos.</t>
  </si>
  <si>
    <t>-;DECRETO 2024-4103 [Resolución PR/2024/2513 - Contratación menor de suministros y servicios ] -- Órgano de Contratación -- 26/11/2024</t>
  </si>
  <si>
    <t>18092/2024</t>
  </si>
  <si>
    <t>Contrato Menor Servicios - Por actuación de la banda Isleña en las diferentes cabalgatas con motivo de los actos de Navidad 2024 - 2.000,00 €, Asociación Musical AsisleñaBand (G70950563), Por actuación de la banda Isleña en las diferentes cabalgatas con motivo de los actos de Navidad 2024</t>
  </si>
  <si>
    <t>DECRETO 2024-3645 [Resolución PR/2024/2196 - Contratación menor de suministros y servicios ] -- Órgano de Contratación -- 29/10/2024</t>
  </si>
  <si>
    <t>18094/2024</t>
  </si>
  <si>
    <t>DECRETO 2024-3655 [Resolución PR/2024/2199 - Contratación menor de suministros y servicios ] -- Órgano de Contratación -- 30/10/2024</t>
  </si>
  <si>
    <t>18095/2024</t>
  </si>
  <si>
    <t>Contrato Menor Servicios - Por billetes para el traslado del grupo Raya Real, con motivo de la actuación  el día 20 de diciembre dentro de los actos de la Noche de Navidad 2024 - 9.198,00 €, Viajes Tizziri S.L (B76015486), Por billetes para el traslado del grupo Raya Real, con motivo de la actuación  el día 20 de diciembre dentro de los actos de la Noche de Navidad 2024</t>
  </si>
  <si>
    <t>DECRETO 2024-3679 [Resolución PR/2024/2218 - Contratación menor de suministros y servicios ] -- Órgano de Contratación -- 31/10/2024</t>
  </si>
  <si>
    <t>18096/2024</t>
  </si>
  <si>
    <t>Contrato Menor Servicios - Alquiler, transporte, montaje y desmontaje de carpas para evento el 7 de diciembre 2024 en la calle Harimaguadas y en el Club del Mayor Santiago de los Caballeros- 1.605,00, FRANCISCO JAVIER LUJAN SUAREZ (42859165E), Alquiler, transporte, montaje y desmontaje de carpas para evento el 7 de diciembre 2024 en la calle Harimaguadas y en el Club del Mayor Santiago de los Caballeros.</t>
  </si>
  <si>
    <t>DECRETO 2024-3642 [Resolución PR/2024/2194 - Contratación menor de suministros y servicios ] -- Órgano de Contratación -- 29/10/2024</t>
  </si>
  <si>
    <t>18099/2024</t>
  </si>
  <si>
    <t>Contrato Menor Servicios - Por servicios de azafatas/os para los diferentes actos en el Teatro Consistorial y Centro Cultural Guaires - 915,16 €, GRUPO SUATA CANARIAS, S.L.U (B42728006), Por servicios de azafatas/os para los diferentes actos en el Teatro Consistorial y Centro Cultural Guaires</t>
  </si>
  <si>
    <t>-;DECRETO 2024-3652 [Resolución PR/2024/2203 - Contratación menor de suministros y servicios ] -- Órgano de Contratación -- 30/10/2024</t>
  </si>
  <si>
    <t>18101/2024</t>
  </si>
  <si>
    <t>Contrato Menor Servicios - Por actuación de la banda Archipielago en las diferentes cabalgatas con motivo de los actos de Navidad 2024 - 1.200,00 €, ASOC CHARANGA ARCHIPIELAGO (G76348911), Por actuación de la banda Archipielago en las diferentes cabalgatas con motivo de los actos de Navidad 2024</t>
  </si>
  <si>
    <t>DECRETO 2024-3674 [Resolución PR/2024/2213 - Contratación menor de suministros y servicios ] -- Órgano de Contratación -- 31/10/2024</t>
  </si>
  <si>
    <t>18139/2024</t>
  </si>
  <si>
    <t>Contrato Menor Obras - Se necesita la contratación de empresa, para la reparación de arqueta de la red de alcantarillado en la Calle Coruña. 4.993,88, MONTESDEOCA CASTELLANO 2020 S.L. (B35263094), 420 VÍAS Y OBRAS-TALLERES MUNICIPALES #, La contratación de empresa, para la reparación de arqueta de la red de alcantarillado en la Calle Coruña.</t>
  </si>
  <si>
    <t>DECRETO 2024-3731 [Resolución PR/2024/2248 - Contratación menor de obras] -- Órgano de Contratación -- 06/11/2024</t>
  </si>
  <si>
    <t>18146/2024</t>
  </si>
  <si>
    <t>Contrato Menor Suministros - Se necesita la compra de material, para reaparación de arqueta de la red de alcantarillado en la Calle Coruña. 252,06, MEDIFONSA HIERROS COMERCIALES (A35009992), 430 ALCANTARILLADO #, La compra de material, para reaparación de arqueta de la red de alcantarillado en la Calle Coruña.</t>
  </si>
  <si>
    <t>DECRETO 2024-3656 [Resolución PR/2024/2201 - Contratación menor de suministros y servicios ] -- Órgano de Contratación -- 30/10/2024</t>
  </si>
  <si>
    <t>18155/2024</t>
  </si>
  <si>
    <t>Contrato Menor Obras - POR TRABAJOS REALIZADOS EN LA ESCUELA DE MUSICA 1.900,32, DIEGO GERMAN RAMOS MORENO (78476065L), 540 ESCUELA DE MÚSICA #, Lacado de Puerta de Garaje del Almacén de los romero, Lacado de puerta de garaje de fachada del Almacén de los Romero para terminar la restauración de la fachada igualando el color a la madera de las puertas</t>
  </si>
  <si>
    <t>DECRETO 2024-4176 [Resolución PR/2024/2562 - Contratación menor de obras] -- Órgano de Contratación -- 29/11/2024</t>
  </si>
  <si>
    <t>78476065L</t>
  </si>
  <si>
    <t>DIEGO GERMAN RAMOS MORENO</t>
  </si>
  <si>
    <t>18159/2024</t>
  </si>
  <si>
    <t>Contrato Menor Obras - Por instalación de puerta para nuevo acceso alumnado. 6.045,50, TÉCNICOS ESPECIALISTAS EN MONTAJES Y REPARACIONES SL (B35509694), 540 ESCUELA DE MÚSICA #, Instalación de puerta automática de corredera en el Almacén de los Romero, Instalación de nueva puerta de acceso al Almacén de los Romero</t>
  </si>
  <si>
    <t>-;DECRETO 2024-4322 [Resolución PR/2024/2665 - Contratación menor de obras] -- Órgano de Contratación -- 12/12/2024</t>
  </si>
  <si>
    <t>B35509694</t>
  </si>
  <si>
    <t>TÉCNICOS ESPECIALISTAS EN MONTAJES Y REPARACIONES SL</t>
  </si>
  <si>
    <t>18186/2024</t>
  </si>
  <si>
    <t>Contrato Menor Servicios - Reparación y colocación de arqueta en La Enconada - 872,27 €, ARIANA HERNANDEZ SANTANA (44748378S), Reparación y colocación de arqueta en La Enconada que suministra agua a los jardines de la zona.</t>
  </si>
  <si>
    <t>DECRETO 2024-3659 [Resolución PR/2024/2211 - Contratación menor de suministros y servicios ] -- Órgano de Contratación -- 31/10/2024</t>
  </si>
  <si>
    <t>18187/2024</t>
  </si>
  <si>
    <t>Contrato Menor Servicios - Por servicio de personal auxiliar para el 2 de noviembre del 2024 en Teatro Consistorial,con motivo de la celebración del Festival folclórico del grupo Acataifa - 192,60 €, L.F. SOUND S.L. (B35554542), Por servicio de personal auxiliar para el 2 de noviembre del 2024 en Teatro Consistorial,con motivo de la celebración del Festival folclórico del grupo Acataifa</t>
  </si>
  <si>
    <t>-;DECRETO 2024-3727 [Resolución PR/2024/2245 - Contratación menor de suministros y servicios ] -- Órgano de Contratación -- 06/11/2024</t>
  </si>
  <si>
    <t>18208/2024</t>
  </si>
  <si>
    <t>Contrato Menor Suministros - Compra de insecticidas regulador del crecimiento para las plantas de los jardines - 21,34 €, IRPH IGNACIO RODRIGUEZ PEREZ E HIJOS SCP (B35573344), Compra de insecticidas regulador del crecimiento para las plantas de los jardines.</t>
  </si>
  <si>
    <t>-;DECRETO 2024-4027 [Resolución PR/2024/2489 - Contratación menor de suministros y servicios ] -- Órgano de Contratación -- 21/11/2024</t>
  </si>
  <si>
    <t>18214/2024</t>
  </si>
  <si>
    <t>Contrato Menor Obras - Obra de colocación de luminarias para Acceso al Instituto Agáldar por varias calles de San Sebastián. 38.364,35, INELCANSA SL (B35452176), Obra de instalación de lumiarias para los accesos al IES Agáldar.</t>
  </si>
  <si>
    <t>DECRETO 2024-3691 [Resolución PR/2024/2222 - Contratación menor de obras] -- Órgano de Contratación -- 04/11/2024</t>
  </si>
  <si>
    <t>18243/2024</t>
  </si>
  <si>
    <t>Contrato Menor Suministros - JORNADAS SOLIDARIAS - MERIENDA CONFERENCIA EN EL TEATRO 360,00, ORNELLA AGOSTINA IRRAZABAL ODERDA (45365542C), MERIENDA PARA 120 PERSONAS TRAS LAS CONFERENCIAS DE LAS JORNADAS SOLIDARIAS QUE TENDRÁN LUGAR EN EL TEATRO</t>
  </si>
  <si>
    <t>-;DECRETO 2024-3831 [Resolución PR/2024/2375 - Contratación menor de suministros y servicios ] -- Órgano de Contratación -- 13/11/2024</t>
  </si>
  <si>
    <t>45365542C</t>
  </si>
  <si>
    <t>ORNELLA AGOSTINA IRRAZABAL ODERDA</t>
  </si>
  <si>
    <t>18260/2024</t>
  </si>
  <si>
    <t>Contrato Menor Suministros - Suministro de alimentos para la Escuela Infantil de San Isidro 38,57, ARANTZAZU RODRIGUEZ SAAVEDRA (78488555C), Suministro de productos de alimentación para la comida de los niños en la Escuela Infantil .</t>
  </si>
  <si>
    <t>DECRETO 2024-3775 [Resolución PR/2024/2268 - Contratación menor de suministros y servicios ] -- Órgano de Contratación -- 11/11/2024</t>
  </si>
  <si>
    <t>18266/2024</t>
  </si>
  <si>
    <t>Contrato Menor Servicios - POR TRABAJOS PARA LA INSTALACIÓN ELÉCTRICA DEL FRONTÓN KING 2024 5.885,00, BEUKERS CRIMAX S.L (B76293737), Por trabajos para la instalación eléctrica del Frontón King 2024</t>
  </si>
  <si>
    <t>DECRETO 2024-3788 [Resolución PR/2024/2264 - Contratación menor de suministros y servicios ] -- Órgano de Contratación -- 11/11/2024</t>
  </si>
  <si>
    <t>18277/2024</t>
  </si>
  <si>
    <t>Contrato Menor Servicios - Por actuación del grupo Acuarela el día 31 de diciembre en la Plaza de Santiago, con motivo de la verbena de Fin de Año 2024 - 5.136,00 €, ITAHISA HERNANDEZ RODRIGUEZ (45758418X), Por actuación del grupo Acuarela el día 31 de diciembre en la Plaza de Santiago, con motivo de la verbena de Fin de Año 2024</t>
  </si>
  <si>
    <t>DECRETO 2024-3678 [Resolución PR/2024/2224 - Contratación menor de suministros y servicios ] -- Órgano de Contratación -- 31/10/2024</t>
  </si>
  <si>
    <t>45758418X</t>
  </si>
  <si>
    <t>ITAHISA HERNANDEZ RODRIGUEZ</t>
  </si>
  <si>
    <t>18283/2024</t>
  </si>
  <si>
    <t>Contrato Menor Servicios - P O R  A L Q U I L E R D E V I V I E N D A VACACIONAL CON NUMERO VV-35-1-39210   PARA EL RETAURADOR DE VIDRIERAS MANUEL BERDABE GOMEZ QUE SERA DESDE EL DOMINGO 1 DE DICIEMBRE  HASTA EL 20 DE DICIEMBRE DEL 2024 CON UNA DURACION DE 19 NOCHES - 813,20 €, EMILIO DELGADO PEREZ (44715496T), P O R E L A L Q U I L E R D E U N A V I V I E N D A VACACIONAL SITUADA EN NIDO CUERVO CON NUMERO VV-35-1-39210 EN LA CALLE DOMINGO TACORONTE LUCHADOR CON NUMERO 13 EN EL TERMINO DE GALDA PARA EL RETAURADOR DE VIDRIERAS DON MANUEL BERDABE GOMEZ QUE SERA DESDE EL DOMINGO 1 DE DICIEMBRE DEL 2024 HASTA EL 20 DE DICIEMBRE DEL 2024 CON UNA DURACION DE 19 NOCHES</t>
  </si>
  <si>
    <t>DECRETO 2024-3777 [Resolución PR/2024/2275 - Contratación menor de suministros y servicios ] -- Órgano de Contratación -- 11/11/2024</t>
  </si>
  <si>
    <t>18285/2024</t>
  </si>
  <si>
    <t>Contrato Menor Servicios - Reparación vehículo municipal con matrícula CG1879BF. Concejalía Parque Móvil 2.108,95, JUAN J. HERNANDEZ SUAREZ S.L. (B35394212), Servicio de reparación de vehículo Municipal matrícula GC1879BF. Concejalía Parque Movil.</t>
  </si>
  <si>
    <t>DECRETO 2024-3694 [Resolución PR/2024/2228 - Contratación menor de suministros y servicios ] -- Órgano de Contratación -- 04/11/2024</t>
  </si>
  <si>
    <t>18291/2024</t>
  </si>
  <si>
    <t>Contrato Menor Suministros - Adquisición material de fontanería especial para instalación de jardín. Concejalía de Parques y Jardines 250,07, ALEJANDRO ANTONIO MONZON BOLAÑOS (43290965C), Adquisición de material de fontanería especial para arreglo de riego de jardín. Concejalía Parques y Jardienes.</t>
  </si>
  <si>
    <t>DECRETO 2024-3692 [Resolución PR/2024/2226 - Contratación menor de suministros y servicios ] -- Órgano de Contratación -- 04/11/2024</t>
  </si>
  <si>
    <t>18292/2024</t>
  </si>
  <si>
    <t>Contrato Menor Servicios - Servicio de reparación de vehículo municipal matrícula GC2283AK. Concejalía Parque Movil 373,84, JUAN J. HERNANDEZ SUAREZ S.L. (B35394212), Servicio de taller de reparación vehículo municipal matrícula GC2283AK. Concejalía Parque Móvil.</t>
  </si>
  <si>
    <t>DECRETO 2024-3695 [Resolución PR/2024/2227 - Contratación menor de suministros y servicios ] -- Órgano de Contratación -- 04/11/2024</t>
  </si>
  <si>
    <t>18294/2024</t>
  </si>
  <si>
    <t>Contrato Menor Suministros - Adquisición de productos de alimentación para la Escuela Infantil 80,12, FRIGONORTE S.L. (B35095264), Adquisición de productos de alimentación para la Escuela Infantil .</t>
  </si>
  <si>
    <t>DECRETO 2024-3901 [Resolución PR/2024/2363 - Contratación menor de suministros y servicios ] -- Órgano de Contratación -- 18/11/2024</t>
  </si>
  <si>
    <t>18297/2024</t>
  </si>
  <si>
    <t>Contrato Menor Servicios - Servicio de reparación de herramienta de corte Concejalía Parques y Jardines. 285,91, SAGRERA CANARIAS SA (A35022987), Servicio de reparación de maquinaria de corte de la Concejalía de Parques y Jardines.</t>
  </si>
  <si>
    <t>DECRETO 2024-3708 [Resolución PR/2024/2240 - Contratación menor de suministros y servicios ] -- Órgano de Contratación -- 05/11/2024</t>
  </si>
  <si>
    <t>18302/2024</t>
  </si>
  <si>
    <t>Contrato Menor Suministros - Adquisición de repuesto para maquinaria de la Concejalía de Parques y Jardines. 108,99, SAGRERA CANARIAS SA (A35022987), Adquisición de repuestos para maquinaria de la Concejalía de Parques y Jardines.</t>
  </si>
  <si>
    <t>DECRETO 2024-3723 [Resolución PR/2024/2241 - Contratación menor de suministros y servicios ] -- Órgano de Contratación -- 06/11/2024</t>
  </si>
  <si>
    <t>18304/2024</t>
  </si>
  <si>
    <t>Contrato Menor Servicios - Servicio de rotulación integral de tres vehículos municipales de la Concejaía de Cultura. Concejalía de Parque Móvil 4.012,50, GREGORIO VALENTÍN GARCÍA GONZÁLEZ (78467531H), Serivicio de Rotulación integral de 3 vehíuculos municipales.</t>
  </si>
  <si>
    <t>DECRETO 2024-3733 [Resolución PR/2024/2254 - Contratación menor de suministros y servicios ] -- Órgano de Contratación -- 06/11/2024</t>
  </si>
  <si>
    <t>18306/2024</t>
  </si>
  <si>
    <t>Contrato Menor Servicios - POR ACODICIONAMIENTO DE TERRENO EN EL FRONTÓN 2024 CON RETROEXCAVADORA PARA COLOCACIÓN DE LA GRADA 267,50, DIAZ ALMEIDA S.L. (B35403021), Por acondicionamiento de terreno en el Frontón 2024 para colocación de grada portátil.</t>
  </si>
  <si>
    <t>DECRETO 2024-3796 [Resolución PR/2024/2297 - Contratación menor de suministros y servicios ] -- Órgano de Contratación -- 11/11/2024</t>
  </si>
  <si>
    <t>18315/2024</t>
  </si>
  <si>
    <t>Contrato Menor Suministros - Adquisición de productos de alimentación para la Escuela Infantil 731,09, SPAR DENIZ DIAZ SLU (B35341387), Adquisición de productos de alimentación para la Escuela Infantil.</t>
  </si>
  <si>
    <t>DECRETO 2024-3699 [Resolución PR/2024/2232 - Contratación menor de suministros y servicios ] -- Órgano de Contratación -- 04/11/2024</t>
  </si>
  <si>
    <t>18324/2024</t>
  </si>
  <si>
    <t>Contrato Menor Servicios - Servicios para el acondicionamiento de terreno en la Ciudad Deportiva San Isidro. Concejalía Urbanismo 9.920,00, MENDOZA GODOY KILIAN (45346461Y), Servicio de acondicionamiento de paracela para aparacamiento.</t>
  </si>
  <si>
    <t>DECRETO 2024-3696 [Resolución PR/2024/2230 - Contratación menor de suministros y servicios ] -- Órgano de Contratación -- 04/11/2024</t>
  </si>
  <si>
    <t>18362/2024</t>
  </si>
  <si>
    <t>Contrato Menor Servicios - Servicio de azafata para control de apertura y cierre del Belen Municipal, desde el día 29 de noviembrede 2024  al  5 de enero de 2025, de lunes a domingo, en la Sala Sabor - 3.131,89 € €, GRUPO SUATA CANARIAS, S.L.U (B42728006), Servicio de azafata para control de apertura y cierre del Belen Municipal, desde el día 29 de noviembre de 2024  al  5 de enero de 2025, de lunes a domingo, en la Sala Sabor</t>
  </si>
  <si>
    <t>DECRETO 2024-3730 [Resolución PR/2024/2252 - Contratación menor de suministros y servicios ] -- Órgano de Contratación -- 06/11/2024</t>
  </si>
  <si>
    <t>18363/2024</t>
  </si>
  <si>
    <t>Contrato Menor Servicios - Por el concierto de Augusto Báez – Solo Piano - a celebrar el 12 de diciembre de 2024 en el Museo de la Ciudad - 2.250,00 €, JEITOS S.C.P. (J76007970), Por el concierto de Augusto Báez – Solo Piano - a celebrar el 12 de diciembre de 2024 en el Museo de la Ciudad</t>
  </si>
  <si>
    <t>DECRETO 2024-3722 [Resolución PR/2024/2244 - Contratación menor de suministros y servicios ] -- Órgano de Contratación -- 06/11/2024</t>
  </si>
  <si>
    <t>18364/2024</t>
  </si>
  <si>
    <t>Contrato Menor Servicios - Curso de Alemán. Pilar Noelia García Santana. PFAE GALDAR TURISTICA 3.745,00, Pilar Noelia García Santana (43761959C), Curso de Alemán profesional para el turismo, 100 horas,  requerido como Formación necesaria para la atención al visitante de nuestro municipio  y con cargo al PFAE GÁLDAR TURÍSTICA.</t>
  </si>
  <si>
    <t>DECRETO 2024-3829 [Resolución PR/2024/2327 - Contratación menor de suministros y servicios ] -- Órgano de Contratación -- 13/11/2024</t>
  </si>
  <si>
    <t>43761959C</t>
  </si>
  <si>
    <t>Pilar Noelia García Santana</t>
  </si>
  <si>
    <t>18365/2024</t>
  </si>
  <si>
    <t>Contrato Menor Servicios - Por el concierto de Yone Rodríguez - a celebrar el 20 de diciembre de 2024 en el Museo de la Ciudad - 1.926,00 €, JEITOS S.C.P. (J76007970), Por el concierto de Yone Rodríguez - a celebrar el 20 de diciembre de 2024 en el Museo de la Ciudad</t>
  </si>
  <si>
    <t>DECRETO 2024-3771 [Resolución PR/2024/2265 - Contratación menor de suministros y servicios ] -- Órgano de Contratación -- 11/11/2024</t>
  </si>
  <si>
    <t>18366/2024</t>
  </si>
  <si>
    <t>Contrato Menor Suministros - POR MOCHILAS PARA LAS PARTICIPANTES EN EL PROGRAMA ACTÍVATE 2.091,11, PAPU SPORT 2024, SOCIEDAD LIMITADA (B55405443), Por mochilas para las participantes en el Programa Actívate</t>
  </si>
  <si>
    <t>DECRETO 2024-3785 [Resolución PR/2024/2263 - Contratación menor de suministros y servicios ] -- Órgano de Contratación -- 11/11/2024</t>
  </si>
  <si>
    <t>18367/2024</t>
  </si>
  <si>
    <t>Contrato Menor Servicios - Por actuación de la orquesta Armonía Show el próximo día 30 de noviembre en la plaza de Santiago, con motivo de la celebración del evento la Verbena en nuestro municipio, dentro de la programación diseñada para Naviadad y Fin de Año 2024 - 3.638,00 €, REINALDO GARCIA JIMENEZ (78487779A), Por actuación de la orquesta Armonía Show el próximo día 30 de noviembre en la plaza de Santiago, con motivo de la celebración del evento la Verbena en nuestro municipio, dentro de la programación diseñada para Navidad y Fin de Año 2024</t>
  </si>
  <si>
    <t>DECRETO 2024-3732 [Resolución PR/2024/2253 - Contratación menor de suministros y servicios ] -- Órgano de Contratación -- 06/11/2024</t>
  </si>
  <si>
    <t>18368/2024</t>
  </si>
  <si>
    <t>Contrato Menor Servicios - Por actuación del grupo Tataband el próximo día 30 de noviembre en la plaza de Santiago, con motivo de la celebración del evento la Verbena en nuestro municipio, dentro de la programación diseñada para Navidad y Fin de Año 2024 - 1.712,00 €, ACTURA, ARTE Y COMUNICACIÓN. SL (B76339878), Por actuación del grupo Tataband el próximo día 30 de noviembre en la plaza de Santiago, con motivo de la celebración del evento la Verbena en nuestro municipio, dentro de la programación diseñada para Navidad y Fin de Año 2024</t>
  </si>
  <si>
    <t>DECRETO 2024-3729 [Resolución PR/2024/2250 - Contratación menor de suministros y servicios ] -- Órgano de Contratación -- 06/11/2024</t>
  </si>
  <si>
    <t>18371/2024</t>
  </si>
  <si>
    <t>Contrato Menor Servicios - Por actuación del grupo Ladys del Swing el próximo día 30 de noviembre en la plaza de Santiago, con motivo de la celebración del evento la Verbena en nuestro municipio, dentro de la programación diseñada para Navidad y Fin de Año 2024 - 1.391,00 €, ACTURA, ARTE Y COMUNICACIÓN. SL (B76339878), Por actuación del grupo Ladys del Swing el próximo día 30 de noviembre en la plaza de Santiago, con motivo de la celebración del evento la Verbena en nuestro municipio, dentro de la programación diseñada para Navidad y Fin de Año 2024</t>
  </si>
  <si>
    <t>DECRETO 2024-3728 [Resolución PR/2024/2251 - Contratación menor de suministros y servicios ] -- Órgano de Contratación -- 06/11/2024</t>
  </si>
  <si>
    <t>18374/2024</t>
  </si>
  <si>
    <t>Contrato Menor Suministros - POR COMPRA DE CABLE DE RED PARA COLOCACION NUEVOS TELEFONOS 686,83, Gateway Comunicaciones y Sistemas S.L. (B35679638), Adquirir cable de red de diferentes tamaños por falta de existencias en el departamento y para la colocación de los nuevos teléfonos.</t>
  </si>
  <si>
    <t>DECRETO 2024-3769 [Resolución PR/2024/2266 - Contratación menor de suministros y servicios ] -- Órgano de Contratación -- 11/11/2024</t>
  </si>
  <si>
    <t>18404/2024</t>
  </si>
  <si>
    <t>Contrato Menor Servicios - Por actuación de Yet Garbey el próximo día 30 de noviembre en la plaza de Santiago, con motivo de la celebración del evento la Verbena en nuestro municipio, dentro de la programación diseñada para Naviadad y Fin de Año 2024 - 1.391,00 €, Garbey Music, Sociedad Limitada (B76293414), Por actuación de Yet Garbey el próximo día 30 de noviembre en la plaza de Santiago, con motivo de la celebración del evento la Verbena en nuestro municipio, dentro de la programación diseñada para Navidad y Fin de Año 2024</t>
  </si>
  <si>
    <t>DECRETO 2024-3974 [Resolución PR/2024/2403 - Contratación menor de suministros y servicios ] -- Órgano de Contratación -- 20/11/2024</t>
  </si>
  <si>
    <t>B76293414</t>
  </si>
  <si>
    <t>Sociedad Limitada</t>
  </si>
  <si>
    <t>18406/2024</t>
  </si>
  <si>
    <t>Contrato Menor Obras - Obras a de instalación de barrera de seguridad en acceso al I.E.S. Agáldar. Concejalía de Urbanismo 8.363,31, SEÑALCANARY SL (B35927136), Obra de instalación de barrrera para control acceso al IES Agáldar. Concejalía Urbanismo</t>
  </si>
  <si>
    <t>DECRETO 2024-3795 [Resolución PR/2024/2290 - Contratación menor de obras] -- Órgano de Contratación -- 11/11/2024</t>
  </si>
  <si>
    <t>18408/2024</t>
  </si>
  <si>
    <t>Contrato Menor Servicios - Alojamiento del grupo Raya Real con motivo de su concierto en Gáldar el 20 de diciembre de 2024 - 1.032,55 €, ART BEMBE,S.L. (B35968452), Con motivo de la celebración de los actos de Navidad, es necesario la contratación de grupos y artistas para el desarrollo de los mismos.  Por lo que es necesario los servicios de alojamiento del grupo Raya Real con motivo de su concierto en Gáldar el 20 de diciembre de 2024</t>
  </si>
  <si>
    <t>DECRETO 2024-3734 [Resolución PR/2024/2256 - Contratación menor de suministros y servicios ] -- Órgano de Contratación -- 06/11/2024</t>
  </si>
  <si>
    <t>18409/2024</t>
  </si>
  <si>
    <t>Contrato Menor Suministros - Por compra de caramelos para las diferentes cabalgatas con motivo de los actos de Navidad 2024 - 1.596,00 €, SPAR DENIZ DIAZ SLU (B35341387), Por compra de caramelos para las diferentes cabalgatas con motivo de los actos de Navidad 2024</t>
  </si>
  <si>
    <t>DECRETO 2024-3735 [Resolución PR/2024/2255 - Contratación menor de suministros y servicios ] -- Órgano de Contratación -- 06/11/2024</t>
  </si>
  <si>
    <t>18410/2024</t>
  </si>
  <si>
    <t>Contrato Menor Obras - Obras reparación pequeños hundimientos en el Paseo de la Avenida de Caleta de Arriba. Concejalía de Playas 685,04, MONTESDEOCA CASTELLANO 2020 S.L. (B35263094), Obra de arreglo de pequeños hudimientos en le pavimento de la Avenida de Caleta Arriba. Concejalía de Playas.</t>
  </si>
  <si>
    <t>DECRETO 2024-3782 [Resolución PR/2024/2258 - Contratación menor de obras] -- Órgano de Contratación -- 11/11/2024</t>
  </si>
  <si>
    <t>18411/2024</t>
  </si>
  <si>
    <t>Contrato Menor Servicios - Elaboración de pliegos administrativo y técnico para licitación empresa control de plagas 1.605,00, NUEVOS TIEMPOS CONSULTORES SL (B47742143), 560 SANIDAD #, Elaboración de pliegos administrativo y técnico para licitación de empresa de control de plagas, Realización de pliegos para tramitar licitación de empresa de control de plagas</t>
  </si>
  <si>
    <t>DECRETO 2024-3784 [Resolución PR/2024/2259 - Contratación menor de suministros y servicios ] -- Órgano de Contratación -- 11/11/2024</t>
  </si>
  <si>
    <t>18420/2024</t>
  </si>
  <si>
    <t>Contrato Menor Servicios - Alquiler de una grua-cesta para poner los focos en la cancha del CEIP Los Quintanas 560,09, Elevaciones Archipielago SAU (A76204148), Se necesita alquilar una grua-cesta para poner los focos en el CEIP Los Quintanas .</t>
  </si>
  <si>
    <t>DECRETO 2024-3770 [Resolución PR/2024/2267 - Contratación menor de suministros y servicios ] -- Órgano de Contratación -- 11/11/2024</t>
  </si>
  <si>
    <t>18460/2024</t>
  </si>
  <si>
    <t>Contrato Menor Servicios - Por material pirotécnico y efectos especiales para los actos de las Fiestas de Navdad y Fin de Año 2024 - 5.953,40 €, FRANCISCO JIMENEZ DAVILA (44302451N), Por material pirotécnico y efectos especiales para los actos de las Fiestas de Navidad y Fin de Año 2024</t>
  </si>
  <si>
    <t>DECRETO 2024-3837 [Resolución PR/2024/2336 - Contratación menor de suministros y servicios ] -- Órgano de Contratación -- 13/11/2024</t>
  </si>
  <si>
    <t>18464/2024</t>
  </si>
  <si>
    <t>Contrato Menor Servicios - Por actuación del Dj Aithamy el próximo día 28 de diciembre en la Plaza de Santiago, con motivo de los actos de Navidad 2024 - 400,00, AITHAMY MEDEROS SOSA (21105284R), Por actuación del Dj Aithamy el próximo día 28 de diciembre en la Plaza de Santiago, con motivo de los actos de Navidad 2024</t>
  </si>
  <si>
    <t>DECRETO 2024-3778 [Resolución PR/2024/2270 - Contratación menor de suministros y servicios ] -- Órgano de Contratación -- 11/11/2024</t>
  </si>
  <si>
    <t>18487/2024</t>
  </si>
  <si>
    <t>Contrato Menor Suministros - Compra de flores y accesorios varios para decoración con motivo de la Festividad del día de Todos los Santos - 506,00, RUBEN DARIO PEREZ MACIAS (45330376K), Compra de flores y accesorios varios para decoración con motivo de la Festividad del día de Todos los Santos.</t>
  </si>
  <si>
    <t>-;DECRETO 2024-4123 [Resolución PR/2024/2514 - Contratación menor de suministros y servicios ] -- Órgano de Contratación -- 27/11/2024</t>
  </si>
  <si>
    <t>18516/2024</t>
  </si>
  <si>
    <t>Contrato Menor Suministros - POR COMPRA DE MATERIAL PARA LAS OFICINAS MUNICIPALES. 471,90, IMPRENTA LIBRERIA EL NORTE HERMANOS QUESADA LOPEZ (J35470723), 400 URBANISMO / OFICINA TÉCNICA (Administración) #, POR COMPRA DE MATERIAL PARA LAS OFICINAS MUNICIPALES, COMPRA DE MATERIAL DE OFICINA PARA LAS OFICINAS MUNICIPALES</t>
  </si>
  <si>
    <t>-;DECRETO 2024-3961 [Resolución PR/2024/2441 - Contratación menor de suministros y servicios ] -- Órgano de Contratación -- 19/11/2024</t>
  </si>
  <si>
    <t>18518/2024</t>
  </si>
  <si>
    <t>Contrato Menor Suministros - Suministro e instalación de pavimento en Parque Huertas del Rey - 3.982,54 €, MARFUCAN (B76353507), Adquisición e instalación de pavimento en Parque Huertas del Rey</t>
  </si>
  <si>
    <t>DECRETO 2024-3773 [Resolución PR/2024/2273 - Contratación menor de suministros y servicios ] -- Órgano de Contratación -- 11/11/2024</t>
  </si>
  <si>
    <t>18521/2024</t>
  </si>
  <si>
    <t>Contrato Menor Servicios - Se necesita la contratación de empresa, para limpieza de derrumbe en las carreteras de la Presa y Juncalillo. 535,00, LEOCADIO EUSEBIO RAMOS MORENO (78467557K), 420 VÍAS Y OBRAS-TALLERES MUNICIPALES #, La contratación de empresa, para limpieza de derrumbe en las carreteras de la Presa y Juncalillo.</t>
  </si>
  <si>
    <t>DECRETO 2024-4173 [Resolución PR/2024/2542 - Contratación menor de suministros y servicios ] -- Órgano de Contratación -- 29/11/2024</t>
  </si>
  <si>
    <t>18522/2024</t>
  </si>
  <si>
    <t>Contrato Menor Servicios - Se necesita la contratación de empresa, para limpieza y retirada de piedra en la carretera del Pocillo en Barranco Hondo. 642,00, LEOCADIO EUSEBIO RAMOS MORENO (78467557K), 420 VÍAS Y OBRAS-TALLERES MUNICIPALES #, La contratación de empresa, para limpieza y retirada de piedra en la carretera del Pocillo en Barranco Hondo.</t>
  </si>
  <si>
    <t>DECRETO 2024-4172 [Resolución PR/2024/2543 - Contratación menor de suministros y servicios ] -- Órgano de Contratación -- 29/11/2024</t>
  </si>
  <si>
    <t>18523/2024</t>
  </si>
  <si>
    <t>Contrato Menor Servicios - Limpieza de arquetas en carretera Las Cumbrecillas - 3.615,22 €, ARIANA HERNANDEZ SANTANA (44748378S), Limpieza de arquetas en carretera Las Cumbrecillas.</t>
  </si>
  <si>
    <t>DECRETO 2024-3747 [Resolución PR/2024/2274 - Contratación menor de suministros y servicios ] -- Órgano de Contratación -- 07/11/2024</t>
  </si>
  <si>
    <t>18526/2024</t>
  </si>
  <si>
    <t>Contrato Menor Servicios - Se necesita la contratación de empresa, para reparación de piquero marca makita de vías y obras. 211,08, MATERIALES DE CONSTRUCCIÓN GIL CHINEA SL (B35325653), 420 VÍAS Y OBRAS-TALLERES MUNICIPALES #, La contratación de empresa, para reparación de piquero marca makita de vías y obras.</t>
  </si>
  <si>
    <t>DECRETO 2024-3779 [Resolución PR/2024/2279 - Contratación menor de suministros y servicios ] -- Órgano de Contratación -- 11/11/2024</t>
  </si>
  <si>
    <t>18527/2024</t>
  </si>
  <si>
    <t>Contrato Menor Servicios - Pulseras de tela para el 25N Día internacional contra la violencia hacia las mujeres 1.348,20, PAPU SPORT 2024, SOCIEDAD LIMITADA (B55405443), Pulseras de tela para el 25N Día internacional contra la violencia hacia las mujeres.</t>
  </si>
  <si>
    <t>DECRETO 2024-3914 [Resolución PR/2024/2374 - Contratación menor de suministros y servicios ] -- Órgano de Contratación -- 18/11/2024</t>
  </si>
  <si>
    <t>18530/2024</t>
  </si>
  <si>
    <t>DECRETO 2024-3783 [Resolución PR/2024/2280 - Contratación menor de suministros y servicios ] -- Órgano de Contratación -- 11/11/2024</t>
  </si>
  <si>
    <t>18533/2024</t>
  </si>
  <si>
    <t>Contrato Menor Servicios - PROYECTO ENVEJECIMIENTO ACTIVO - SEGURO CAMINATAS 162,31, MAPFRE (A28141935), seguro de la compañía MAPFRE para cubrir las caminatas programadas enmarcadas en el Proyecto de Envejecimiento Activo</t>
  </si>
  <si>
    <t>DECRETO 2024-3749 [Resolución PR/2024/2271 - Contratación menor de suministros y servicios ] -- Órgano de Contratación -- 07/11/2024</t>
  </si>
  <si>
    <t>18549/2024</t>
  </si>
  <si>
    <t>Contrato Menor Servicios - Actuación de Salomé parael día 6 de noviembre , acto "Reconocimiento al alumnado por el esfuerzo y mérito". 321,00, BETZABEL LLUC COLINA ARENCIBIA (44714998P), La contratación de Salomé , para acto "Reconocimiento al alumnado por el esfuerzo y méritos ".</t>
  </si>
  <si>
    <t>DECRETO 2024-3780 [Resolución PR/2024/2278 - Contratación menor de suministros y servicios ] -- Órgano de Contratación -- 11/11/2024</t>
  </si>
  <si>
    <t>18553/2024</t>
  </si>
  <si>
    <t>Contrato Menor Servicios - GASTOS DE BILLETE DE AVIÓN PARA TRASLADO DE POLICIAS VOLUNTARIOS A VALENCIA POR LAS INUNDACIONES 552,00, Viajes Tizziri S.L (B76015486), GASTOS DE TRASLADO EN AVIÓN A POLICÍAS VOLUNTARIOS QUE SE INCORPORAN AL DISPOSITIVO DE EMERGENCIAS POR LAS INUNDACIONES EN VALENCIA.</t>
  </si>
  <si>
    <t>DECRETO 2024-3768 [Resolución PR/2024/2285 - Contratación menor de suministros y servicios ] -- Órgano de Contratación -- 11/11/2024</t>
  </si>
  <si>
    <t>18554/2024</t>
  </si>
  <si>
    <t>Contrato Menor Servicios - Servicio de animación infantil y actividades lúdicas a desarollar los días 18,19,20,21 y 22 de noviembre por el Día de la Infancia . 4.140,00, JULIA PILAR OJEDA SANCHEZ (45361428T), Animación infantil y actividades lúdicas a desarrollar los días 18,19,20,21 y 22 de noviembre con motivo del día de la infancia .</t>
  </si>
  <si>
    <t>-;DECRETO 2024-3927 [Resolución PR/2024/2383 - Contratación menor de suministros y servicios ] -- Órgano de Contratación -- 18/11/2024</t>
  </si>
  <si>
    <t>45361428T</t>
  </si>
  <si>
    <t>JULIA PILAR OJEDA SANCHEZ</t>
  </si>
  <si>
    <t>18556/2024</t>
  </si>
  <si>
    <t>Contrato Menor Suministros - Por compra de maderas para la elaboración de las carrozas  y decorados de las  Fiestas de Navidad 2024 - 2.589,78 €, MADERAS EL PINO S.L. (B35027143), Por compra de maderas para la elaboración de las carrozas  y decorados de las  Fiestas de Navidad 2024</t>
  </si>
  <si>
    <t>DECRETO 2024-3736 [Resolución PR/2024/2281 - Contratación menor de suministros y servicios ] -- Órgano de Contratación -- 06/11/2024</t>
  </si>
  <si>
    <t>18561/2024</t>
  </si>
  <si>
    <t>Contrato Menor Suministros - REPUESTOS ELECTRÓNICOS PARA REPARACIÓN DE PUENTE DE ILUMINACIÓN DE VEHÍCULO POLICIAL AVERIADO 1.339,60, GLOBAL EMERGENCIAS, S.L. (B76305879), REPUESTOS ELECTRÓNICOS PARA REPARACIÓN DE PUENTE DE ILUMINACIÓN DE VEHÍCULO POLICIAL AVERIADO</t>
  </si>
  <si>
    <t>DECRETO 2024-3774 [Resolución PR/2024/2289 - Contratación menor de suministros y servicios ] -- Órgano de Contratación -- 11/11/2024</t>
  </si>
  <si>
    <t>18562/2024</t>
  </si>
  <si>
    <t>Contrato Menor Servicios - Por realiazción en directo con motivo del encendido de Navidad y la llegada de los Reyes Magos en helicóptero en el estadio de Barrial - 3.894,80 €, PEDRO RUIZ MATEOS (42868067T), Por realización en directo con motivo del encendido del alumbrado de Navidad 2024 y la llegada de los Reyes Magos en helicóptero en el estadio de Barrial</t>
  </si>
  <si>
    <t>DECRETO 2024-3765 [Resolución PR/2024/2288 - Contratación menor de suministros y servicios ] -- Órgano de Contratación -- 11/11/2024</t>
  </si>
  <si>
    <t>18564/2024</t>
  </si>
  <si>
    <t>Contrato Menor Servicios - Por actuación de la banda Guiniguada en las diferentes cabalgatas infantiles con motivo de la celebración de los actos de navidad 2024 - 1.040,00 €, Asociación Cultura Banda de Música Cacuna Guiniguada (G35529015), Por actuación de la banda Guiniguada en las diferentes cabalgatas infantiles con motivo de la celebración de los actos de navidad 2024</t>
  </si>
  <si>
    <t>DECRETO 2024-3781 [Resolución PR/2024/2284 - Contratación menor de suministros y servicios ] -- Órgano de Contratación -- 11/11/2024</t>
  </si>
  <si>
    <t>18565/2024</t>
  </si>
  <si>
    <t>Contrato Menor Servicios - Contratación de Zapito Animaciones para actuaciones los días 18,19,20,21 y 22 por el día de la infancia .2.407,50, JONATHAN CRUZ HERNÁNDEZ (42202844Y), Actuaciones de Zapito animaciones los días 18,19,20,21 y 22 de noviembre por el día de la Infancia.</t>
  </si>
  <si>
    <t>DECRETO 2024-3793 [Resolución PR/2024/2291 - Contratación menor de suministros y servicios ] -- Órgano de Contratación -- 11/11/2024</t>
  </si>
  <si>
    <t>42202844Y</t>
  </si>
  <si>
    <t>JONATHAN CRUZ HERNÁNDEZ</t>
  </si>
  <si>
    <t>18572/2024</t>
  </si>
  <si>
    <t>Contrato Menor Suministros - Compra de 6 focos slim led para la fuente de la Plaza los Faycanes-765,59 €, INSTALADORA QUINTANA S.A. (A35107325), Compra de 6 focos Slim Led para la Fuente de la Plaza los Faycanes.</t>
  </si>
  <si>
    <t>DECRETO 2024-3760 [Resolución PR/2024/2282 - Contratación menor de suministros y servicios ] -- Órgano de Contratación -- 08/11/2024</t>
  </si>
  <si>
    <t>18585/2024</t>
  </si>
  <si>
    <t>Contrato Menor Servicios - Actuación musical acto reconocimiento vecinal 2024 200,00, Actura, Artistas y Eventos SL (B13824693), 800 PARTICIPACIÓN CIUDADANA #, Actuación Musical de Aridia Ramos, Actuación musical Aridia Ramos en el acto de reconocimiento vecinal., Actuación musical Aridia Ramos</t>
  </si>
  <si>
    <t>DECRETO 2024-3879 [Resolución PR/2024/2348 - Contratación menor de suministros y servicios ] -- Órgano de Contratación -- 14/11/2024</t>
  </si>
  <si>
    <t>18586/2024</t>
  </si>
  <si>
    <t>Contrato Menor Suministros - Compra de 4 luminarias Led para los baños de las Casas Consistoriales - 650,56 €, INSTALADORA QUINTANA S.A. (A35107325), Compra de 4 luminarias Led para los baños de las Casas Consistoriales.</t>
  </si>
  <si>
    <t>DECRETO 2024-3764 [Resolución PR/2024/2315 - Contratación menor de suministros y servicios ] -- Órgano de Contratación -- 11/11/2024</t>
  </si>
  <si>
    <t>18592/2024</t>
  </si>
  <si>
    <t>Contrato Menor Servicios - Por actuación del Dj Fran Grimón el próximo día 30 de noviembre en la plaza de Santiago, con motivo de la celebración del evento la Verbena en nuestro municipio, dentro de la programación diseñada para Navidad y Fin de Año 2024 - 588,24 €, Francisco Javier Grimón Rodríguez (54147800G), Por actuación del Dj Fran Grimón el próximo día 30 de noviembre en la plaza de Santiago, con motivo de la celebración del evento la Verbena en nuestro municipio, dentro de la programación diseñada para Navidad y Fin de Año 2024</t>
  </si>
  <si>
    <t>DECRETO 2024-3767 [Resolución PR/2024/2287 - Contratación menor de suministros y servicios ] -- Órgano de Contratación -- 11/11/2024</t>
  </si>
  <si>
    <t>54147800G</t>
  </si>
  <si>
    <t>Francisco Javier Grimón Rodríguez</t>
  </si>
  <si>
    <t>18598/2024</t>
  </si>
  <si>
    <t>Contrato Menor Servicios - Por animación infantil, el próximo día 30 de noviembre en la plaza de Santiago, con motivo de la celebración del evento la Verbena en nuestro municipio, dentro de la programación diseñada para Navidad y Fin de Año 2024 - 984,40 €, DANIEL JOSE TRAVIESO PEREZ (45343422A), Por animación infantil, el próximo día 30 de noviembre en la plaza de Santiago, con motivo de la celebración del evento la Verbena en nuestro municipio, dentro de la programación diseñada para Navidad y Fin de Año 2024</t>
  </si>
  <si>
    <t>DECRETO 2024-3766 [Resolución PR/2024/2286 - Contratación menor de suministros y servicios ] -- Órgano de Contratación -- 11/11/2024</t>
  </si>
  <si>
    <t>18604/2024</t>
  </si>
  <si>
    <t>DECRETO 2024-3792 [Resolución PR/2024/2292 - Contratación menor de suministros y servicios ] -- Órgano de Contratación -- 11/11/2024</t>
  </si>
  <si>
    <t>18629/2024</t>
  </si>
  <si>
    <t>Contrato Menor Servicios - Servicio de trabajos submarinos para retirar la corchera de la Playa de Sardina. Concejalía de Playas 2.996,00, SUBSERVICES,  S.L. (B35095819), Servicio de trabajos submarinos retirada corchera Playa de Sardina.</t>
  </si>
  <si>
    <t>DECRETO 2024-3794 [Resolución PR/2024/2295 - Contratación menor de suministros y servicios ] -- Órgano de Contratación -- 11/11/2024</t>
  </si>
  <si>
    <t>18631/2024</t>
  </si>
  <si>
    <t>DECRETO 2024-3798 [Resolución PR/2024/2299 - Contratación menor de suministros y servicios ] -- Órgano de Contratación -- 11/11/2024</t>
  </si>
  <si>
    <t>18633/2024</t>
  </si>
  <si>
    <t>Contrato Menor Servicios - PROYECTO DE ENVEJECIMIENTO ACTIVO - CHARLA COLOQUIO NOCHE DE FINAOS 85,60, VERONICA GARCIA MELGAR (42851685V), CHARLA COLOQUIO IMPARTIDA POR EL ESCRITOR Y DIVULGADOR JUAN CARLOS SAAVEDRA</t>
  </si>
  <si>
    <t>DECRETO 2024-3800 [Resolución PR/2024/2293 - Contratación menor de suministros y servicios ] -- Órgano de Contratación -- 12/11/2024</t>
  </si>
  <si>
    <t>18635/2024</t>
  </si>
  <si>
    <t>Contrato Menor Suministros - Por compra de diferentes materiales para las decoraciones de Navidad en diferentes dependencias municipales -  607,76 €, WYC HOME 2021 SL (B06871909), Por compra de diferentes materiales para las decoraciones de Navidad en diferentes dependencias municipales</t>
  </si>
  <si>
    <t>DECRETO 2024-3828 [Resolución PR/2024/2329 - Contratación menor de suministros y servicios ] -- Órgano de Contratación -- 13/11/2024</t>
  </si>
  <si>
    <t>18636/2024</t>
  </si>
  <si>
    <t>Contrato Menor Servicios - Servicios de transportes y servicios de grúa en varios puntos del Municipio para la Concejalía de Parques y Jardines. 790,90, JOSE MANUEL DIAZ MENDOZA (78466579D), Servicio de transporte y grua a varios jardines de nueva creación. Concejalía Parques y Jardines</t>
  </si>
  <si>
    <t>DECRETO 2024-3803 [Resolución PR/2024/2302 - Contratación menor de suministros y servicios ] -- Órgano de Contratación -- 12/11/2024</t>
  </si>
  <si>
    <t>18637/2024</t>
  </si>
  <si>
    <t>Contrato Menor Suministros - Por compra de diferentes materiales para las decoraciones de las carrozas con motivo de las cabalgatas de Navidad 2024 - 45,10 €, WYC HOME 2021 SL (B06871909), Por compra de diferentes materiales para las decoraciones de las carrozas con motivo de las cabalgatas de Navidad 2024</t>
  </si>
  <si>
    <t>DECRETO 2024-3827 [Resolución PR/2024/2328 - Contratación menor de suministros y servicios ] -- Órgano de Contratación -- 13/11/2024</t>
  </si>
  <si>
    <t>18639/2024</t>
  </si>
  <si>
    <t>Contrato Menor Servicios - Por servicios de grua para el desmontaje de la carpa en el escenario de la Plaza de Santiago, con motivo de los diferentes actos realizados - 128,40 €, JOSE MANUEL DIAZ MENDOZA (78466579D), Por servicios de grua para el desmontaje de la carpa en el escenario de la Plaza de Santiago, con motivo de los diferentes actos realizados</t>
  </si>
  <si>
    <t>DECRETO 2024-3815 [Resolución PR/2024/2303 - Contratación menor de suministros y servicios ] -- Órgano de Contratación -- 12/11/2024</t>
  </si>
  <si>
    <t>18640/2024</t>
  </si>
  <si>
    <t>Contrato Menor Obras - Obras de instalaciones eléctricas en el Estadio de Fútbol de Barrial. Concejalía de Urbanismo 1.475,73, INELCANSA SL (B35452176), Obras de instalación de bomba de agua Estadio de Barrial.</t>
  </si>
  <si>
    <t>DECRETO 2024-3804 [Resolución PR/2024/2300 - Contratación menor de obras] -- Órgano de Contratación -- 12/11/2024</t>
  </si>
  <si>
    <t>18641/2024</t>
  </si>
  <si>
    <t>Contrato Menor Suministros - GÜANO PARA ABONO HUERTO CLUB DE LA TERCERA EDAD DE GÁLDAR 102,74, IRPH IGNACIO RODRIGUEZ PEREZ E HIJOS SCP (B35573344), GÜANO PARA ABONO HUERTO CLUB DE LA TERCERA EDAD DE GÁLDAR</t>
  </si>
  <si>
    <t>DECRETO 2024-3957 [Resolución PR/2024/2389 - Contratación menor de suministros y servicios ] -- Órgano de Contratación -- 19/11/2024</t>
  </si>
  <si>
    <t>18657/2024</t>
  </si>
  <si>
    <t>Contrato Menor Servicios - Creación contenidos revista Conociendo Artevirgua 8.500,00 €, MIRNA VELASQUEZ SEVILLA (X7563230W), 152 PATRIMONIO HISTÓRICO #, Actuaciones, referidas al número 4 de la revista Conociendo Artevirgua que han sido denominadas así por el Ayuntamiento: a. Recolección de información e investigación b. Realización de entrevistas c. Realización de sesiones fotográficas d. Redacción de entrevistas y reportajes e. Diseño y diagramación de la revista digital, Subvención directa nominativa cantidad de 15.000,00 euros con PAGO ANTICIPADO al AYUNTAMIENTO DE GÁLDAR para la actuación denominada “Conociendo Artevirgua” Resolución nº CGC/2024/4732, de 04-06-2024, Contenidos para REVISTA DIGITAL, IMPRESA Y PODCAST.  Actuaciones, referidas al número 4 de la revista Conociendo Artevirgua que han sido denominadas así por el Ayuntamiento: a. Recolección de información e investigación b. Realización de entrevistas c. Realización de sesiones fotográficas d. Redacción de entrevistas y reportajes e. Diseño y diagramación de la revista digital</t>
  </si>
  <si>
    <t>DECRETO 2024-4140 [Resolución PR/2024/2518 - Contratación menor de suministros y servicios ] -- Órgano de Contratación -- 28/11/2024</t>
  </si>
  <si>
    <t>X7563230W</t>
  </si>
  <si>
    <t>MIRNA VELASQUEZ SEVILLA</t>
  </si>
  <si>
    <t>18658/2024</t>
  </si>
  <si>
    <t>Contrato Menor Suministros - Por adquirir regletas de corriente para nuevas tecnologías. 212,50, NELSON JESUS DIAZ MEDINA (78475663P), Adquirir regletas de corriente necesarias para instalar varios dispositivos en un mismo puesto de trabajo por falta de tomas de corriente en algunos de ellos</t>
  </si>
  <si>
    <t>DECRETO 2024-3791 [Resolución PR/2024/2294 - Contratación menor de suministros y servicios ] -- Órgano de Contratación -- 11/11/2024</t>
  </si>
  <si>
    <t>18672/2024</t>
  </si>
  <si>
    <t>Contrato Menor Obras - Se necesita la contratación de empresa, para el reparación de peldaños en la calle Zoilo de Juncalillo. 4.965,87, MONTESDEOCA CASTELLANO 2020 S.L. (B35263094), 420 VÍAS Y OBRAS-TALLERES MUNICIPALES #, La contratación de empresa, para el reparación de peldaños en la calle Zoilo de Juncalillo.</t>
  </si>
  <si>
    <t>DECRETO 2024-3899 [Resolución PR/2024/2360 - Contratación menor de obras] -- Órgano de Contratación -- 18/11/2024</t>
  </si>
  <si>
    <t>18673/2024</t>
  </si>
  <si>
    <t>Contrato Menor Servicios - Servicio de limpieza, desyerbe y rastrillado de jardín en la Cancha de Sardina, por acumulación de restos y basuras. Concejalía de Parques y Jardines 727,60, VICTOR FELIPE RIVERO SOSA (44321102X), Servicio para limpiar , rastrillar y desyerbar jardin Cancha Sardina. Concejalía Parques y Jardines.</t>
  </si>
  <si>
    <t>DECRETO 2024-3797 [Resolución PR/2024/2298 - Contratación menor de suministros y servicios ] -- Órgano de Contratación -- 11/11/2024</t>
  </si>
  <si>
    <t>18674/2024</t>
  </si>
  <si>
    <t>Contrato Menor Suministros - Atenciones protocolarias sábado 9 de noviembre en Museo Agáldar 331,20€, ROBERTO CARLOS JORGE PADRON (78491797L), 590 MUSEOS #, Atenciones protocolarias sábado 9 de noviembre en Museo Agáldar con vino blanco y tinto de la DO Gran Canaria, 12 botellas de vino tinto Caletón y 12 de vino blanco seco ambos de la DO Gran Canaria</t>
  </si>
  <si>
    <t>DECRETO 2024-4057 [Resolución PR/2024/2492 - Contratación menor de suministros y servicios ] -- Órgano de Contratación -- 22/11/2024</t>
  </si>
  <si>
    <t>18676/2024</t>
  </si>
  <si>
    <t>Contrato Menor Suministros - comprar pantalla led para puente de los tres ojos 15.943,00, L.F. SOUND S.L. (B35554542), Adquirir pantalla led para sustituir por avería la instalada actualmente en el puente de los tres ojos</t>
  </si>
  <si>
    <t>DECRETO 2024-3833 [Resolución PR/2024/2330 - Contratación menor de suministros y servicios ] -- Órgano de Contratación -- 13/11/2024</t>
  </si>
  <si>
    <t>18679/2024</t>
  </si>
  <si>
    <t>Contrato Menor Servicios - PROYECTO DE ENVEJECIMIENTO ACTIVO - TRANSPORTE EXCURSIÓN A GUAYADEQUE 412,00, AUTOBUSES LA PALMITA SL (B35390566), PROYECTO DE ENVEJECIMIENTO ACTIVO - TRANSPORTE EXCURSIÓN A GUAYADEQUE PARA 40 PLAZAS PARA VISITA MUSEO DE GUAYADEQUE</t>
  </si>
  <si>
    <t>DECRETO 2024-3970 [Resolución PR/2024/2419 - Contratación menor de suministros y servicios ] -- Órgano de Contratación -- 20/11/2024</t>
  </si>
  <si>
    <t>B35390566</t>
  </si>
  <si>
    <t>AUTOBUSES LA PALMITA SL</t>
  </si>
  <si>
    <t>18689/2024</t>
  </si>
  <si>
    <t>DECRETO 2024-4048 [Resolución PR/2024/2491 - Contratación menor de suministros y servicios ] -- Órgano de Contratación -- 22/11/2024</t>
  </si>
  <si>
    <t>18692/2024</t>
  </si>
  <si>
    <t>Contrato Menor Servicios - por el espectáculo “El Circo de las Ilusiones” para la Noche de Navidad en  Gáldar que se celebra el día 20 de diciembre en Gáldar- 5.136,00 €, CAFEDIVA SOCIEDAD LIMITADA (B35858315), por el espectáculo “El Circo de las Ilusiones” para la Noche de Navidad en  Gáldar que se celebra el día 20 de diciembre en Gáldar</t>
  </si>
  <si>
    <t>DECRETO 2024-3835 [Resolución PR/2024/2334 - Contratación menor de suministros y servicios ] -- Órgano de Contratación -- 13/11/2024</t>
  </si>
  <si>
    <t>B35858315</t>
  </si>
  <si>
    <t>CAFEDIVA SOCIEDAD LIMITADA</t>
  </si>
  <si>
    <t>18693/2024</t>
  </si>
  <si>
    <t>Contrato Menor Servicios - por el espectáculo “Divas, el poder de la música” para La Noche de Navidad de Gáldar que se celebra el día 20 de diciembre - 6.420,00 €, PRODUCCIONES ESCENICAS CLAPSO S.L.                           (B35481837), por el espectáculo “Divas, el poder de la música” para La Noche de Navidad de Gáldar que se celebra el día 20 de diciembre</t>
  </si>
  <si>
    <t>DECRETO 2024-3834 [Resolución PR/2024/2331 - Contratación menor de suministros y servicios ] -- Órgano de Contratación -- 13/11/2024</t>
  </si>
  <si>
    <t>18694/2024</t>
  </si>
  <si>
    <t>Contrato Menor Obras - Obras de reparación de pavimento defectuoso en la Rehabilitación de la Cancha de Los Quintanas. Concejalía Urbanismo 30.139,23, NEC ACTIVE SL (B98465073), Obra Reparación de pavimento defectuoso dejado en obra Revitalitación de la Cancha de Los Quintana.</t>
  </si>
  <si>
    <t>DECRETO 2024-4066 [Resolución PR/2024/2411 - Contratación menor de obras] -- Órgano de Contratación -- 22/11/2024</t>
  </si>
  <si>
    <t>18695/2024</t>
  </si>
  <si>
    <t>Contrato Menor Servicios - Espectáculo “El niño que soñaba” con la Mar de Marionetas 20 diciembre 2.016,95 €, Margarita Padilla García (78482166W), 152 PATRIMONIO HISTÓRICO #, Espectáculo “El niño que soñaba” con la Mar de Marionetas, Espectáculo “El niño que soñaba” con la Mar de Marionetas. Actividad infantil para la Noche de Navidad 20 diciembre en el Museo Agáldar.</t>
  </si>
  <si>
    <t>DECRETO 2024-4060 [Resolución PR/2024/2497 - Contratación menor de suministros y servicios ] -- Órgano de Contratación -- 22/11/2024</t>
  </si>
  <si>
    <t>18703/2024</t>
  </si>
  <si>
    <t>DECRETO 2024-3840 [Resolución PR/2024/2325 - Contratación menor de suministros y servicios ] -- Órgano de Contratación -- 13/11/2024</t>
  </si>
  <si>
    <t>18719/2024</t>
  </si>
  <si>
    <t>Contrato Menor Servicios - Trabajos de comprobación/Diagnosis avería reemplazando bridas barras estabilizadoras deltanteras de la grúa Cabstar Matrícula E 0280 CVW - 145,82 €, CONCESIONARIO BRISA MOTOR S.L. (B35491794), Trabajos de comprobación/Diagnosis avería reemplazando bridas barras estabilizadoras delanteras de la grúa Cabstar Matrícula E 0280 CVW</t>
  </si>
  <si>
    <t>DECRETO 2024-3805 [Resolución PR/2024/2344 - Contratación menor de suministros y servicios ] -- Órgano de Contratación -- 12/11/2024</t>
  </si>
  <si>
    <t>18722/2024</t>
  </si>
  <si>
    <t>Contrato Menor Suministros - JORNADAS SOLIDARIAS - LONAS - SUBVENCIÓN 2 97,37, FACTORIA DE IMAGEN Y DISEÑO CANARIAS, S.L. (B35940485), JORNADAS SOLIDARIAS - 13 LONAS IMPRESAS TAMAÑO 3X0,25  - SUBVENCIÓN 1</t>
  </si>
  <si>
    <t>DECRETO 2024-3821 [Resolución PR/2024/2373 - Contratación menor de suministros y servicios ] -- Órgano de Contratación -- 13/11/2024</t>
  </si>
  <si>
    <t>B35940485</t>
  </si>
  <si>
    <t>18737/2024</t>
  </si>
  <si>
    <t>Contrato Menor Suministros - POR ESCOBILLAS DE REPUESTO PARA VEHÍCULO DE LA CONCEJALÍA DE DEPORTES 12,75, ALFREDO YERAY DELGADO ALONSO (44306186K), Por escobillas para el coche de la concejalía de deportes</t>
  </si>
  <si>
    <t>DECRETO 2024-3817 [Resolución PR/2024/2307 - Contratación menor de suministros y servicios ] -- Órgano de Contratación -- 12/11/2024</t>
  </si>
  <si>
    <t>ALFREDO YERAY DELGADO ALONSO</t>
  </si>
  <si>
    <t>18747/2024</t>
  </si>
  <si>
    <t>Contrato Menor Servicios - Servicio de reparación de herramienta (motosierra  STIHL). Concejalía Parques y Jardines 50,03, SAGRERA CANARIAS SA (A35022987), Servicio de reparación de motosierra. Concejalía Parques y Jardines</t>
  </si>
  <si>
    <t>DECRETO 2024-3824 [Resolución PR/2024/2313 - Contratación menor de suministros y servicios ] -- Órgano de Contratación -- 13/11/2024</t>
  </si>
  <si>
    <t>18748/2024</t>
  </si>
  <si>
    <t>Contrato Menor Suministros - Por adquisición de mobiliario para dos aulas de la Casa de la Juventud  -  2.955,16 €, METAL CONFORT SL (B35021831), 520 JUVENTUD #, Mobiliario para dos aulas de la casa de la juventud., 2 roperos, 2 mesas, 1 silla de trabajo, 10 sillas con pala y 5 sillas., Por adquisición de mobiliario para dos aulas de la casa de la juventud.</t>
  </si>
  <si>
    <t>DECRETO 2024-3823 [Resolución PR/2024/2326 - Contratación menor de suministros y servicios ] -- Órgano de Contratación -- 13/11/2024</t>
  </si>
  <si>
    <t>18751/2024</t>
  </si>
  <si>
    <t>Contrato Menor Suministros - Por compra para la comida de los ganaderos , colaboradores y personal con motivo de los actos del Día de Canarias en el barrio de Caideros - 584,11 €, FRANCISCO JAVIER LOPEZ MENDOZA (42842072H), POr compra para la comida de los ganaderos , colaboradores y personal con motivo de los actos del Día de Canarias en el barrio de Caideros</t>
  </si>
  <si>
    <t>DECRETO 2024-3816 [Resolución PR/2024/2309 - Contratación menor de suministros y servicios ] -- Órgano de Contratación -- 12/11/2024</t>
  </si>
  <si>
    <t>FRANCISCO JAVIER LOPEZ MENDOZA</t>
  </si>
  <si>
    <t>18752/2024</t>
  </si>
  <si>
    <t>Contrato Menor Suministros - Adquisición de repuestos para maquinaria de la Concejalía de Parques y Jardines. 38,00, SAGRERA CANARIAS SA (A35022987), Adquisición de material de repuesto y spray limpiador, Concejalia de Parques y Jardines.</t>
  </si>
  <si>
    <t>DECRETO 2024-3822 [Resolución PR/2024/2314 - Contratación menor de suministros y servicios ] -- Órgano de Contratación -- 13/11/2024</t>
  </si>
  <si>
    <t>18754/2024</t>
  </si>
  <si>
    <t>Contrato Menor Suministros - Por compra de pienso y millo, para los ganaderos, que participaron en la Fiesta de la Lana 2024, con motivo de los actos del Día de Canarias en el barrio de Caideros - 646,08 €, FRANCISCO JAVIER LOPEZ MENDOZA (42842072H), Por compra de pienso y millo, para los ganaderos, que participaron en la Fiesta de la Lana 2024, con motivo de los actos del Día de Canarias en el barrio de Caideros</t>
  </si>
  <si>
    <t>DECRETO 2024-3814 [Resolución PR/2024/2308 - Contratación menor de suministros y servicios ] -- Órgano de Contratación -- 12/11/2024</t>
  </si>
  <si>
    <t>18759/2024</t>
  </si>
  <si>
    <t>Contrato Menor Servicios - Se necesita la contratación de empresa, para reparación de máquina amoladora de Vías y Obras. 106,54, MATERIALES DE CONSTRUCCIÓN GIL CHINEA SL (B35325653), 420 VÍAS Y OBRAS-TALLERES MUNICIPALES #, La contratación de empresa, para reparación de máquina amoladora de Vías y Obras.</t>
  </si>
  <si>
    <t>DECRETO 2024-3902 [Resolución PR/2024/2361 - Contratación menor de suministros y servicios ] -- Órgano de Contratación -- 18/11/2024</t>
  </si>
  <si>
    <t>18769/2024</t>
  </si>
  <si>
    <t>Contrato Menor Suministros - DONACIÓN VESTIMENTA NIÑOS/AS DEL PUEBLO INDIGENA DE TAVITA ALTA BOLIVIA 664,16, PAPU SPORT 2024, SOCIEDAD LIMITADA (B55405443), DONACIÓN VESTIMENTA NIÑOS/AS DEL PUEBLO INDIGENA DE TAVITA ALTA BOLIVIA 35 CAMISETAS ESTAMPADAS 35 PANTALONES 35 SUDADERAS ESTAMPADAS</t>
  </si>
  <si>
    <t>DECRETO 2024-3885 [Resolución PR/2024/2339 - Contratación menor de suministros y servicios ] -- Órgano de Contratación -- 14/11/2024</t>
  </si>
  <si>
    <t>18774/2024</t>
  </si>
  <si>
    <t>Contrato Menor Servicios - Por servicios de repostaje de gasoil para los grupos electrógenos con motivo de la celebración de diferentes actos culturales y festivos en el municipio - 556,40 €, SERVI RAIN CANARIAS S.L. (B35506476), Por servicios de repostaje de gasoil para los grupos electrógenos con motivo de la celebración de diferentes actos culturales y festivos en el municipio</t>
  </si>
  <si>
    <t>DECRETO 2024-3813 [Resolución PR/2024/2311 - Contratación menor de suministros y servicios ] -- Órgano de Contratación -- 12/11/2024</t>
  </si>
  <si>
    <t>18777/2024</t>
  </si>
  <si>
    <t>Contrato Menor Servicios - Por alquiler de casetas de maderas para el mercadillo de Navidad  2024, que se celebrará del 19 de diciembre al 5 de enero, dentro de la programación diseñada para las Fiestas de Navidad - 10.780,25 €, Playas Eventos SL (B76199470), Por alquiler de siete casetas de maderas para el mercadillo de Navidad  2024, que se celebrará del 19 de diciembre al 5 de enero, dentro de la programación diseñada para las Fiestas de Navidad</t>
  </si>
  <si>
    <t>DECRETO 2024-3929 [Resolución PR/2024/2388 - Contratación menor de suministros y servicios ] -- Órgano de Contratación -- 18/11/2024</t>
  </si>
  <si>
    <t>18781/2024</t>
  </si>
  <si>
    <t>Contrato Menor Servicios - Servicio de transporte ida y vuelta para la grua Nissan Cabstar desde el Polideportivo de Gáldar hasta el Sebadal casa Nissan - 185,40 €, GRUAS SEVERO S.L. (B35511799), Servicio de transporte ida y vuelta de la grua Nissan Cabstar desde el Polideportivo de Gáldar hasta el Sebadal casa Nissan.</t>
  </si>
  <si>
    <t>DECRETO 2024-3806 [Resolución PR/2024/2333 - Contratación menor de suministros y servicios ] -- Órgano de Contratación -- 12/11/2024</t>
  </si>
  <si>
    <t>18789/2024</t>
  </si>
  <si>
    <t>Contrato Menor Suministros - Compra de ventana batiente de vidrio para el cuadro de contadores en la oficina de Servicios Públicos - 96,30 €, CARPINTERIA ALUMINIOS ALONSO, S.L.U. (B35887801), Compra de ventana batiente de vidrio para el cuadro de contadores en la oficina de Servicios Públicos.</t>
  </si>
  <si>
    <t>-;DECRETO 2024-3825 [Resolución PR/2024/2376 - Contratación menor de suministros y servicios ] -- Órgano de Contratación -- 13/11/2024</t>
  </si>
  <si>
    <t>18790/2024</t>
  </si>
  <si>
    <t>Contrato Menor Suministros - MERIENDA PARA 125 PERSONAS TRAS LAS CONFERENCIAS DE LAS JORNADAS SOLIDARIAS QUE TENDRÁN LUGAR EN EL TEATRO - subvención 1 375,00, ORNELLA AGOSTINA IRRAZABAL ODERDA (45365542C), MERIENDA PARA 125 PERSONAS TRAS LAS CONFERENCIAS DE LAS JORNADAS SOLIDARIAS QUE TENDRÁN LUGAR EN EL TEATRO - subvención 1</t>
  </si>
  <si>
    <t>DECRETO 2024-3841 [Resolución PR/2024/2340 - Contratación menor de suministros y servicios ] -- Órgano de Contratación -- 13/11/2024</t>
  </si>
  <si>
    <t>18837/2024</t>
  </si>
  <si>
    <t>Contrato Menor Servicios - CLASES DE INGLÉS PFAE GÁLDAR ACUÁTICA 1.200,00, María de las Nieves Quesada Pérez (45377839N), CLASES DE INGLÉS PFAE GÁLDAR ACUÁTICA</t>
  </si>
  <si>
    <t>DECRETO 2024-3896 [Resolución PR/2024/2355 - Contratación menor de suministros y servicios ] -- Órgano de Contratación -- 15/11/2024</t>
  </si>
  <si>
    <t>18838/2024</t>
  </si>
  <si>
    <t>Contrato Menor Servicios - POR SUMINISTRO Y COLOCACIÓN DE UNA ESTRUCTURA DE SEPARACIÓN DE SUGURIDAD ENTRE LA PISCINA DE CHAPOTEO Y EL JACUZZI 908,46, AD BRICO SUMINISTRO E INSTALACIONES S.L.U. (B76240019), Por suministro y colocación de una estructura de separación y seguridad entre las piscina de chapoteo y el jacuzzi</t>
  </si>
  <si>
    <t>DECRETO 2024-3882 [Resolución PR/2024/2342 - Contratación menor de suministros y servicios ] -- Órgano de Contratación -- 14/11/2024</t>
  </si>
  <si>
    <t>18842/2024</t>
  </si>
  <si>
    <t>Contrato Menor Suministros - Se necesita la compra de material, para su instalación en la estación de bombeo de aguas residuales en la calle Cristóbal Colón en Cañada Honda. 8.185,50, SERVI RAIN CANARIAS S.L. (B35506476), 430 ALCANTARILLADO #, La compra de material, para su instalación en la estación de bombeo de aguas residuales en la calle Cristóbal Colón en Cañada Honda.</t>
  </si>
  <si>
    <t>DECRETO 2024-3915 [Resolución PR/2024/2378 - Contratación menor de suministros y servicios ] -- Órgano de Contratación -- 18/11/2024</t>
  </si>
  <si>
    <t>18896/2024</t>
  </si>
  <si>
    <t>Contrato Menor Servicios - POR SERVICIOS DE TRANSPORTE DE MATERIAL PARA EL FRONTÓN KING 2024 545,90, ARGELIO NICOLAS FLORES RAMOS (42825975K), Por servicios de transporte de material necesario para el Frontón King 2024</t>
  </si>
  <si>
    <t>DECRETO 2024-3881 [Resolución PR/2024/2349 - Contratación menor de suministros y servicios ] -- Órgano de Contratación -- 14/11/2024</t>
  </si>
  <si>
    <t>18942/2024</t>
  </si>
  <si>
    <t>Contrato Menor Suministros - POR REFRIGERIO PARA LOS PARTICIPANTES EN LA SWIMSILVESTRE 2024 538,37, SPAR DENIZ DIAZ SLU (B35341387), Por refrigerio para los participantes en la IX SwimSilvestre 2024</t>
  </si>
  <si>
    <t>DECRETO 2024-3883 [Resolución PR/2024/2341 - Contratación menor de suministros y servicios ] -- Órgano de Contratación -- 14/11/2024</t>
  </si>
  <si>
    <t>18945/2024</t>
  </si>
  <si>
    <t>Contrato Menor Servicios - Se necesita la contratación de empresa, para la recepción de residuos de asfalto y transporte al vertedero para reciclado. 578,08, DIAZ ALMEIDA S.L. (B35403021), 420 VÍAS Y OBRAS-TALLERES MUNICIPALES #, La contratación de empresa, para la recepción de residuos de asfalto y transporte al vertedero para reciclado.</t>
  </si>
  <si>
    <t>DECRETO 2024-3923 [Resolución PR/2024/2379 - Contratación menor de suministros y servicios ] -- Órgano de Contratación -- 18/11/2024</t>
  </si>
  <si>
    <t>18947/2024</t>
  </si>
  <si>
    <t>Contrato Menor Suministros - JORNADAS SOLIDARIAS - MATERIAL IMPRENTA - SUBENCIÓN 2 205,02, IMPRENTA LIBRERIA EL NORTE HERMANOS QUESADA LOPEZ (J35470723), JORNADAS SOLIDARIAS - MATERIAL PARA TALLERES  TABLERO DE CORCHO, PIZARRA BLANCA, CERAS, ROTULADORES, BOLÍGRAFOS AFILADORES Y CABALLETES DE MADERA</t>
  </si>
  <si>
    <t>DECRETO 2024-3842 [Resolución PR/2024/2368 - Contratación menor de suministros y servicios ] -- Órgano de Contratación -- 13/11/2024</t>
  </si>
  <si>
    <t>18954/2024</t>
  </si>
  <si>
    <t>Contrato Menor Servicios - Instalación eléctrica y colocación de un motor para el funcionamiento de la fuente que hay en el Tanatorio municipal - 686,94 €, EMILIO DELGADO PEREZ (44715496T), Instalación eléctrica y colocación de un motor para el funcionamiento de la fuente que hay en el Tanatorio municipal.</t>
  </si>
  <si>
    <t>DECRETO 2024-4046 [Resolución PR/2024/2418 - Contratación menor de suministros y servicios ] -- Órgano de Contratación -- 22/11/2024</t>
  </si>
  <si>
    <t>18956/2024</t>
  </si>
  <si>
    <t>Contrato Menor Servicios - POR DISEÑO DEL CARTEL PUBLICITARIO DE LA SWIMSILVESTRE 2024 141,18, IVAN SANTIAGO MOLINA CASTILLO (78508349B), Por diseño del cartel publicitario de la SwimSilvestre 2024</t>
  </si>
  <si>
    <t>DECRETO 2024-4056 [Resolución PR/2024/2493 - Contratación menor de suministros y servicios ] -- Órgano de Contratación -- 22/11/2024</t>
  </si>
  <si>
    <t>18958/2024</t>
  </si>
  <si>
    <t>Contrato Menor Servicios - CURSO DE TECNICAS DE RESCATE CON RECURSOS NAUTICOS Y COMUNICACIONES EN EMERGENCIAS. PARA ALUMNOS PFAE GALDAR ACUATICA 880,00, CRUZ ROJA ESPAÑOLA (Q2866001G), Aprender a comunicarse en una emergencia y realizar rescates con recursos náuticos.</t>
  </si>
  <si>
    <t>DECRETO 2024-3972 [Resolución PR/2024/2397 - Contratación menor de suministros y servicios ] -- Órgano de Contratación -- 20/11/2024</t>
  </si>
  <si>
    <t>Q2866001G</t>
  </si>
  <si>
    <t>CRUZ ROJA ESPAÑOLA</t>
  </si>
  <si>
    <t>18964/2024</t>
  </si>
  <si>
    <t>Contrato Menor Suministros - INSTALACION LOGO ILUMINADO DE NEON ALMACEN DE LOS ROMEROS. 1.175,50, Cosven Canarias S.L. (B76205293), 540 ESCUELA DE MÚSICA #, Adquisición e instalación de logo en Led para la Escuela Municipal de Música, Instalación de logo iluminado en Neón RGB en el nuevo acceso al Almacén de los Romero</t>
  </si>
  <si>
    <t>DECRETO 2024-4187 [Resolución PR/2024/2552 - Contratación menor de suministros y servicios ] -- Órgano de Contratación -- 29/11/2024</t>
  </si>
  <si>
    <t>B76205293</t>
  </si>
  <si>
    <t>Cosven Canarias S.L.</t>
  </si>
  <si>
    <t>18967/2024</t>
  </si>
  <si>
    <t>Contrato Menor Suministros - POR SUSTITUCION DE CORTINAS DE LA ESCUELA DE MUSICA. 845,04, ESTHER MONZON SANTANA (42841354J), 540 ESCUELA DE MÚSICA #, suministro de cortinas para dos aulas de la escuela municipal de música, sustitución de cortinas en dos aulas de la Escuela de Música por deterioro por antigüedad de las existentes</t>
  </si>
  <si>
    <t>-;-;DECRETO 2024-4354 [Resolución PR/2024/2694 - Contratación menor de suministros y servicios ] -- Órgano de Contratación -- 13/12/2024</t>
  </si>
  <si>
    <t>18989/2024</t>
  </si>
  <si>
    <t>Contrato Menor Obras - Se necesita la contratación de empresa, para el arreglo de la red de saneamiento en la barranquera de la Calle Tomás Báez. 8.813,78, MONTESDEOCA CASTELLANO 2020 S.L. (B35263094), 430 ALCANTARILLADO #, La contratación de empresa, para el arreglo de la red de saneamiento en la barranquera de la Calle Tomás Báez.</t>
  </si>
  <si>
    <t>-;DECRETO 2024-4324 [Resolución PR/2024/2661 - Contratación menor de obras] -- Órgano de Contratación -- 12/12/2024</t>
  </si>
  <si>
    <t>18993/2024</t>
  </si>
  <si>
    <t>Contrato Menor Servicios - Servicio de transporte de poda al Ecoparque Norte para su tratamiento. Concejalía Paques y Jardines 1.730,40, DIAZ ALMEIDA S.L. (B35403021), Servicio de transporte al Ecoparque Norte.</t>
  </si>
  <si>
    <t>DECRETO 2024-3922 [Resolución PR/2024/2377 - Contratación menor de suministros y servicios ] -- Órgano de Contratación -- 18/11/2024</t>
  </si>
  <si>
    <t>18997/2024</t>
  </si>
  <si>
    <t>Contrato Menor Servicios - Servicio de transporte y grúa de piedra y picón Jardín entrada Colegio Sardina. Concejalía de Parques y Jardines 488,10, DIAZ ALMEIDA S.L. (B35403021), Servicio de transporte y grua de piedra y picón, entratda Colegio Sardina. Concejalía Parques y Jardines.</t>
  </si>
  <si>
    <t>DECRETO 2024-3908 [Resolución PR/2024/2370 - Contratación menor de suministros y servicios ] -- Órgano de Contratación -- 18/11/2024</t>
  </si>
  <si>
    <t>18998/2024</t>
  </si>
  <si>
    <t>Contrato Menor Servicios - Por actuación del violinista José Luis Montesdeoca, el día 20 de diciembre con motivo de los actos organizados dentro de la Noche de Navidad 2024 - 214,00 €, ACTURA, ARTE Y COMUNICACIÓN. SL (B76339878), Por actuación del violinista José Luis Montesdeoca, el día 20 de diciembre con motivo de los actos organizados dentro de la Noche de Navidad 2024</t>
  </si>
  <si>
    <t>DECRETO 2024-3904 [Resolución PR/2024/2366 - Contratación menor de suministros y servicios ] -- Órgano de Contratación -- 18/11/2024</t>
  </si>
  <si>
    <t>18999/2024</t>
  </si>
  <si>
    <t>Contrato Menor Obras - Obra de pintado de rejas y colocación de pinchos antipalomas en calle Drago. Concejalía Urbanismo 1.381,53, PINTURAS SUAREZ S.L. (B76122290), Obra de pintado de rejas y colocación de pinchos antipalomas en calle Drago. Concejalía Urbanismo</t>
  </si>
  <si>
    <t>DECRETO 2024-3911 [Resolución PR/2024/2372 - Contratación menor de obras] -- Órgano de Contratación -- 18/11/2024</t>
  </si>
  <si>
    <t>19001/2024</t>
  </si>
  <si>
    <t>Contrato Menor Servicios - Renovación de la instalación de alumbrado en techos del Mercado Municipal - 421,20 €, AYOZE RUIZ MEJIAS (78502186N), Renovación de la instalación de alumbrado en los techos del Mercado Municipal</t>
  </si>
  <si>
    <t>DECRETO 2024-3889 [Resolución PR/2024/2356 - Contratación menor de suministros y servicios ] -- Órgano de Contratación -- 15/11/2024</t>
  </si>
  <si>
    <t>19002/2024</t>
  </si>
  <si>
    <t>Contrato Menor Servicios - Servicio de limpieza, desyerbe y rastrillado de jardín y retirada basuras Jardín Parque La Heladora. Concejalía Parques y Jardines 513,60, VICTOR FELIPE RIVERO SOSA (44321102X), Servicio de limpieza, desyerbe y rastrillado de jardín y retirada basuras Jardín Parque La Heladora. Concejalía Parques y Jardines</t>
  </si>
  <si>
    <t>DECRETO 2024-3905 [Resolución PR/2024/2367 - Contratación menor de suministros y servicios ] -- Órgano de Contratación -- 18/11/2024</t>
  </si>
  <si>
    <t>19003/2024</t>
  </si>
  <si>
    <t>Contrato Menor Servicios - Servicio de limpieza, desyerbe y rastrillado en mágenes y parterre calle Orchena. Concejalía Parques y Jardines 909,50, VICTOR FELIPE RIVERO SOSA (44321102X), Servicio de limpieza, desyerbe y rastrillado en mágenes y parterre calle Orchena. Concejalía Parques y Jardines</t>
  </si>
  <si>
    <t>-;DECRETO 2024-4051 [Resolución PR/2024/2478 - Contratación menor de suministros y servicios ] -- Órgano de Contratación -- 22/11/2024</t>
  </si>
  <si>
    <t>19005/2024</t>
  </si>
  <si>
    <t>Contrato Menor Servicios - Servicio de limpieza, desyerbe y rastrillado en Jardín en Palma de Rojas. Concejalía Parques y Jardines 609,90, VICTOR FELIPE RIVERO SOSA (44321102X), Servicio de limpieza, desyerbe y rastrillado en Jardín de Palma de Rojas. Concejalía Parques y Jardines</t>
  </si>
  <si>
    <t>DECRETO 2024-3912 [Resolución PR/2024/2371 - Contratación menor de suministros y servicios ] -- Órgano de Contratación -- 18/11/2024</t>
  </si>
  <si>
    <t>19009/2024</t>
  </si>
  <si>
    <t>Contrato Menor Servicios - Servicio de redacción de los Proyectos para la Reforma de la Avenida Alcalde Antonio Rosas de Sardina. Concejalía Urbanismo 15.782,50, RITO MEDINA GONZALEZ (42846377E), Servicio de redacción de Proyecto Reforma Avda. Acalde Antonio Rosas de Sardina. Concejalía de Urbanismo.</t>
  </si>
  <si>
    <t>-;DECRETO 2024-4105 [Resolución PR/2024/2566 - Contratación menor de suministros y servicios ] -- Órgano de Contratación -- 26/11/2024</t>
  </si>
  <si>
    <t>19010/2024</t>
  </si>
  <si>
    <t>Contrato Menor Servicios - Servicio de agua para la Escuela Infantil de San Isidro . 216,28, AGUACANA S.A. (A35075183), Servicio de agua para los usuarios de la Escuela Infantil de San Isidro .</t>
  </si>
  <si>
    <t>DECRETO 2024-4298 [Resolución PR/2024/2638 - Contratación menor de suministros y servicios ] -- Órgano de Contratación -- 11/12/2024</t>
  </si>
  <si>
    <t>19016/2024</t>
  </si>
  <si>
    <t>Contrato Menor Servicios - Espacio de juegos para 0-1 y 1-2 el viernes 20 de diciembre para la Fiesta de Navidad de la Escuela Infantil de San Isidro . 1.578,25, Margarita Padilla García (78482166W), Espacios de juego para 0-1 y 1-2 años el viernes 20 de diciembre . Fiesta de Navidad en la Escuela Infantil .</t>
  </si>
  <si>
    <t>DECRETO 2024-3959 [Resolución PR/2024/2392 - Contratación menor de suministros y servicios ] -- Órgano de Contratación -- 19/11/2024</t>
  </si>
  <si>
    <t>19019/2024</t>
  </si>
  <si>
    <t>Contrato Menor Suministros - Se necesita la compra de material, para su utilización en la concejalía de vías y obras. 85,60, CARPINTERIA ALUMINIOS ALONSO, S.L.U. (B35887801), 420 VÍAS Y OBRAS-TALLERES MUNICIPALES #, La compra de material, para su utilización en la concejalía de vías y obras.</t>
  </si>
  <si>
    <t>DECRETO 2024-4018 [Resolución PR/2024/2500 - Contratación menor de suministros y servicios ] -- Órgano de Contratación -- 21/11/2024</t>
  </si>
  <si>
    <t>19035/2024</t>
  </si>
  <si>
    <t>Contrato Menor Suministros - JORNADAS SOLIDARIAS - MATERIAL PARA TALLERES TELAS EL METRO - SUBVENCIÓN 2 394,25, ESTHER MONZON SANTANA (42841354J), JORNADAS SOLIDARIAS - MATERIAL PARA TALLERES TELAS EL METRO: TJERAS, PEGAMENTOS, TELAS, CREMALLERAS, ELÁSTICOS...</t>
  </si>
  <si>
    <t>DECRETO 2024-3886 [Resolución PR/2024/2384 - Contratación menor de suministros y servicios ] -- Órgano de Contratación -- 14/11/2024</t>
  </si>
  <si>
    <t>19054/2024</t>
  </si>
  <si>
    <t>Contrato Menor Suministros - Luminaria solar 40W con sensor para el CEIP Fernando Guanarteme 213,76, INSTALADORA QUINTANA S.A. (A35107325), Poner una luminaria solar 40W con sensor en el CEIP Fernando Guanarteme.</t>
  </si>
  <si>
    <t>DECRETO 2024-3909 [Resolución PR/2024/2417 - Contratación menor de suministros y servicios ] -- Órgano de Contratación -- 18/11/2024</t>
  </si>
  <si>
    <t>19055/2024</t>
  </si>
  <si>
    <t>Contrato Menor Servicios - POR TRABAJOS REALIZADOS PARA REUBICAR CABELADO Y EQUIPOS INSTALADOS EN LA C/CAPITAN QUESADA.  942,39, CONTROL VISION S.L. (B35838291), Reubicar cableado y equipos instalados en la entrada de la calle Capitán Quesada instalándolos en una arqueta en cajas estancas.</t>
  </si>
  <si>
    <t>DECRETO 2024-3920 [Resolución PR/2024/2380 - Contratación menor de suministros y servicios ] -- Órgano de Contratación -- 18/11/2024</t>
  </si>
  <si>
    <t>19061/2024</t>
  </si>
  <si>
    <t>Contrato Menor Servicios - Se necesita la contratación de empresa, para el desbroce de camino vecinal en Barranco Hondo. 4.711,21, MONTESDEOCA CASTELLANO 2020 S.L. (B35263094), 420 VÍAS Y OBRAS-TALLERES MUNICIPALES #, La contratación de empresa, para el desbroce de camino vecinal en Barranco Hondo.</t>
  </si>
  <si>
    <t>DECRETO 2024-4155 [Resolución PR/2024/2526 - Contratación menor de suministros y servicios ] -- Órgano de Contratación -- 28/11/2024</t>
  </si>
  <si>
    <t>19065/2024</t>
  </si>
  <si>
    <t>DECRETO 2024-3943 [Resolución PR/2024/2390 - Contratación menor de suministros y servicios ] -- Órgano de Contratación -- 19/11/2024</t>
  </si>
  <si>
    <t>19082/2024</t>
  </si>
  <si>
    <t>DECRETO 2024-3934 [Resolución PR/2024/2400 - Contratación menor de suministros y servicios ] -- Órgano de Contratación -- 19/11/2024</t>
  </si>
  <si>
    <t>19084/2024</t>
  </si>
  <si>
    <t>Contrato Menor Suministros - Adquisición muebles de oficina para despacho de Alcaldía y completar despacho Concejal Urbanismo 3.588,52, ARTURO MARTINEZ SERRA S.L. (B38323531), Adquisición de muebles de oficina para la secretaría de Alcaldía y para el despacho del Concejal de Urbanismo.</t>
  </si>
  <si>
    <t>DECRETO 2024-3951 [Resolución PR/2024/2410 - Contratación menor de suministros y servicios ] -- Órgano de Contratación -- 19/11/2024</t>
  </si>
  <si>
    <t>19095/2024</t>
  </si>
  <si>
    <t>Contrato Menor Servicios - Personajes y vestuario para las  cabalgatas infantiles con motivo de la celebración  de los actos Navidad 2024 por los barrios del municipio los días 14 y 15 de diciembre - 2.140,00 €, ASOCIACION CULTURAL PESSADA (G76152222), Personajes y vestuario para las  cabalgatas infantiles con motivo de la celebración  de los actos Navidad 2024 por los barrios del municipio los días 14 y 15 de diciembre</t>
  </si>
  <si>
    <t>DECRETO 2024-3960 [Resolución PR/2024/2393 - Contratación menor de suministros y servicios ] -- Órgano de Contratación -- 19/11/2024</t>
  </si>
  <si>
    <t>G76152222</t>
  </si>
  <si>
    <t>ASOCIACION CULTURAL PESSADA</t>
  </si>
  <si>
    <t>19096/2024</t>
  </si>
  <si>
    <t>Contrato Menor Servicios - Por personajes y vestuario para los figurantes en las carrozas de las cabalgatas infantiles, con motivo de la celebración  de los actos Navidad 2024 los días 20 y 27 de diciembre y 5 de enero - 4.494,00, GUSTAVO MENDOZA MENDOZA (78475607K), Por personajes y vestuario para los figurantes en las carrozas de las cabalgatas infantiles, con motivo de la celebración  de los actos Navidad 2024 los días 20 y 27 de diciembre y 5 de enero</t>
  </si>
  <si>
    <t>DECRETO 2024-3936 [Resolución PR/2024/2394 - Contratación menor de suministros y servicios ] -- Órgano de Contratación -- 19/11/2024</t>
  </si>
  <si>
    <t>19098/2024</t>
  </si>
  <si>
    <t>Contrato Menor Servicios - Por producción , guión, personajes y  dirección con motivo del tradicional Auto de Reyes Magos, que se celebra anualmente dentro de la programación de Navidad y Reyes  - 4.119,50, GUSTAVO MENDOZA MENDOZA (78475607K), Por producción , guión, personajes y  dirección con motivo del tradicional Auto de Reyes Magos, que se celebra anualmente dentro de la programación de Navidad y Reyes</t>
  </si>
  <si>
    <t>DECRETO 2024-3937 [Resolución PR/2024/2395 - Contratación menor de suministros y servicios ] -- Órgano de Contratación -- 19/11/2024</t>
  </si>
  <si>
    <t>19107/2024</t>
  </si>
  <si>
    <t>Contrato Menor Servicios - Por servicios prestados traslado insturmentos a la escuela de musica. 231,75, Alfredo Quintana Rivero (43754316J), 540 ESCUELA DE MÚSICA #, Transporte de instrumentos desde el Conservatorio de Las Palmas a la escuela de música de Gáldar, Traslado de instrumentos de percusión cedidos por  la Gran Canaria Wind Orchestra para la celebración de un concierto de percusión del Aula de Percusión de la Escuela Municipal de Música de Gáldar "Pedro Espinosa", Transporte de instrumentos desde el Conservatorio de Las Palmas a la escuela de música de Gáldar</t>
  </si>
  <si>
    <t>DECRETO 2024-4026 [Resolución PR/2024/2463 - Contratación menor de suministros y servicios ] -- Órgano de Contratación -- 21/11/2024</t>
  </si>
  <si>
    <t>43754316J</t>
  </si>
  <si>
    <t>Alfredo Quintana Rivero</t>
  </si>
  <si>
    <t>19120/2024</t>
  </si>
  <si>
    <t>Contrato Menor Servicios - Servicio de comida para llevar el 20/12/2024 (croquetas, pata asada , papas arrugadas , tortilla y sandwich variados ) para la fiesta de Navidad de la Escuela Infantil .d 774,68, BAR RESTAURANTE HNOS.GONZALEZ S.L. (B35278548), El servicio de comida para la fiesta de Navidad el día 20 de diciembre de la Escuela Infantil de San Isidro .</t>
  </si>
  <si>
    <t>DECRETO 2024-3918 [Resolución PR/2024/2437 - Contratación menor de suministros y servicios ] -- Órgano de Contratación -- 18/11/2024</t>
  </si>
  <si>
    <t>19122/2024</t>
  </si>
  <si>
    <t>Contrato Menor Suministros - Por compra de uniforme para el personal de la conejalía de cultura y fiestas  - 80,31€, PAPU SPORT 2024, SOCIEDAD LIMITADA (B55405443), Por compra de uniforme para el personal de la conejalía de cultura y fiestas</t>
  </si>
  <si>
    <t>DECRETO 2024-3946 [Resolución PR/2024/2404 - Contratación menor de suministros y servicios ] -- Órgano de Contratación -- 19/11/2024</t>
  </si>
  <si>
    <t>19123/2024</t>
  </si>
  <si>
    <t>Contrato Menor Servicios - Servicio de redacción de Estudio Geotécnico de Terreno para instalación en Parque Eólico Botija 2ª fase. Concejalía Urbanismo 3.123,00, LABETEC S.A. (A35679000), Servicio de Redacción de Estudio Geotécnico del Terreno en Parque Eólico de Botija. Concejalía de Urbanismo.</t>
  </si>
  <si>
    <t>DECRETO 2024-3985 [Resolución PR/2024/2428 - Contratación menor de suministros y servicios ] -- Órgano de Contratación -- 20/11/2024</t>
  </si>
  <si>
    <t>A35679000</t>
  </si>
  <si>
    <t>LABETEC S.A.</t>
  </si>
  <si>
    <t>19128/2024</t>
  </si>
  <si>
    <t>Contrato Menor Obras - Obra de instalación de Sistema de Ventilación en Aparcamiento Las Guayarminas. Concejalía Urbanismo 39.769,81, INSTICOD S.L.U. (B76021161), Istalación del Sistema de ventilación/Control de Humos Planta 0 Edificio de Aparcamientos Las Guayarminas.</t>
  </si>
  <si>
    <t>DECRETO 2024-4334 [Resolución PR/2024/2690 - Contratación menor de obras] -- Órgano de Contratación -- 12/12/2024</t>
  </si>
  <si>
    <t>B76021161</t>
  </si>
  <si>
    <t>INSTICOD S.L.U.</t>
  </si>
  <si>
    <t>19130/2024</t>
  </si>
  <si>
    <t>Contrato Menor Obras - Obra de instalación del Sistema de protección contraincendios de la ampliación de los Aparcamientos Las Guayarminas. 32.213,48, AR INSTALACIONES CANARIAS S.L. (B44958437), Obra de instalación del Sistema de protección contraincendios de la ampliación de los Aparcamientos Las Guayarminas. Concejalía de Urbanismo.</t>
  </si>
  <si>
    <t>DECRETO 2024-4336 [Resolución PR/2024/2691 - Contratación menor de obras] -- Órgano de Contratación -- 12/12/2024</t>
  </si>
  <si>
    <t>19132/2024</t>
  </si>
  <si>
    <t>Contrato Menor Suministros - Compra de libros en Librería Canaima (7.950,00 €) con cargo a la Subvención del Cabildo G.C. 2024 para compra de libros en bibliotecas municipales (7.950 €), LIBRERIA CANAIMA (B35325414), 510, Compra de libros para la Biblioteca Municipal en Librería Canaima (7.950 €) con cargo a la Subvención del Cabildo G.C. 2024 para compra de libros en bibliotecas municipales de Gran Canaria (7.950 €), Dotar de más y mejores recursos de información a las personas usuarias de la Biblioteca Municipal y a la ciudadanía en general, Dotar de más y mejores recursos de información a las personas usuarias de la Biblioteca Municipal y a la ciudadanía en general</t>
  </si>
  <si>
    <t>DECRETO 2024-3969 [Resolución PR/2024/2427 - Contratación menor de suministros y servicios ] -- Órgano de Contratación -- 20/11/2024</t>
  </si>
  <si>
    <t>19134/2024</t>
  </si>
  <si>
    <t>Contrato Menor Servicios - Por montaje y desmontaje del hilo musical de la C/ Capitán Quesada, con motivo de la decoración de la iluminación para las Fiestas de Navidad 2024 - 2.757,94 €, INELCANSA SL (B35452176), Por montaje y desmontaje del hilo musical de la C/ Capitán Quesada, con motivo de la decoración de la iluminación para las Fiestas de Navidad 2024</t>
  </si>
  <si>
    <t>DECRETO 2024-3947 [Resolución PR/2024/2405 - Contratación menor de suministros y servicios ] -- Órgano de Contratación -- 19/11/2024</t>
  </si>
  <si>
    <t>19143/2024</t>
  </si>
  <si>
    <t>Contrato Menor Suministros - Se necesita la compra de material, para máquina de soldadura de vías y obras. 69,55, JOSE RAMOS JIMENEZ (42803854A), 420 VÍAS Y OBRAS-TALLERES MUNICIPALES #, La compra de material, para máquina de soldadura de vías y obras.</t>
  </si>
  <si>
    <t>-;DECRETO 2024-4415 [Resolución PR/2024/2742 - Contratación menor de suministros y servicios ] -- Órgano de Contratación -- 18/12/2024</t>
  </si>
  <si>
    <t>42803854A</t>
  </si>
  <si>
    <t>JOSE RAMOS JIMENEZ</t>
  </si>
  <si>
    <t>19150/2024</t>
  </si>
  <si>
    <t>Contrato Menor Obras - Obra de saneo manual y colocación de malla para la estabilización de talud anexo a Piscina La Furnia 30.952,43, RING CANARIAS, SL (B35263136), Por peligro de desprendimiento, se hace necesaria  la estabilización del talud anexo a la piscina de La Furnia con trabajos de saneo manual y colocación de malla.</t>
  </si>
  <si>
    <t>DECRETO 2024-4067 [Resolución PR/2024/2412 - Contratación menor de obras] -- Órgano de Contratación -- 22/11/2024</t>
  </si>
  <si>
    <t>19153/2024</t>
  </si>
  <si>
    <t>Contrato Menor Obras - Se necesita la contratación de empresa, para la rehabilitación del parque Los Canteros. 8.100,75, Coprogal Soluciones 2.013, S.L. (B76175249), 420 VÍAS Y OBRAS-TALLERES MUNICIPALES #, La necesidad contratación de empresa, para la rehabilitación del parque Los Canteros.</t>
  </si>
  <si>
    <t>DECRETO 2024-3916 [Resolución PR/2024/2426 - Contratación menor de obras] -- Órgano de Contratación -- 18/11/2024</t>
  </si>
  <si>
    <t>19155/2024</t>
  </si>
  <si>
    <t>Contrato Menor Suministros - Diseño de pegatins y tarjetas para los detalles del día de Infancia a celebrar por la Concejalía de Educación. 46,74, YESSICA DIAZ ROSARIO (78495139A), El diseño de las pegatinas y tarjetas para los detalles para los actos a celebrar por la Concejalía de Educación , en el Día de la Infancia .</t>
  </si>
  <si>
    <t>DECRETO 2024-3919 [Resolución PR/2024/2425 - Contratación menor de suministros y servicios ] -- Órgano de Contratación -- 18/11/2024</t>
  </si>
  <si>
    <t>19156/2024</t>
  </si>
  <si>
    <t>Contrato Menor Servicios - por representación del espectáculo "En Busca de la Magia" - Un musical fantástico (musical teatral infantil) para el día 22 de diciembre de 2024 con motivo de los actos de Navidad - 3.745,00 €, RAYCO CARDONA GONZALEZ (78484885F), por representación del espectáculo "En Busca de la Magia" - Un musical fantástico (musical teatral infantil) para el día 22 de diciembre de 2024 con motivo de los actos de Navidad</t>
  </si>
  <si>
    <t>DECRETO 2024-3958 [Resolución PR/2024/2413 - Contratación menor de suministros y servicios ] -- Órgano de Contratación -- 19/11/2024</t>
  </si>
  <si>
    <t>78484885F</t>
  </si>
  <si>
    <t>RAYCO CARDONA GONZALEZ</t>
  </si>
  <si>
    <t>19167/2024</t>
  </si>
  <si>
    <t>Contrato Menor Suministros - POR CABLE PARA INSTALACIÓN ELÉCTICA CAMPEONATO DE ESPAÑA DE BODYBOARD 2024 261,20, INSTALADORA QUINTANA S.A. (A35107325), Por cable con clavijas para la instalación eléctrica del Campeonato de España de Bodyboard 2024</t>
  </si>
  <si>
    <t>DECRETO 2024-3940 [Resolución PR/2024/2416 - Contratación menor de suministros y servicios ] -- Órgano de Contratación -- 19/11/2024</t>
  </si>
  <si>
    <t>19177/2024</t>
  </si>
  <si>
    <t>Contrato Menor Servicios - Actuación de Elias Uche y Yairis Rosa en la Plaza de los Faycanes el 20 de diciembre con motivo de los actos de la Noche de la Navidad en Gáldar 2024 - 2.033,00 €, ART BEMBE,S.L. (B35968452), Actuación de Elias Uche y Yairis Rosa en la Plaza de los Faycanes el 20 de diciembre con motivo de los actos de la Noche de la Navidad en Gáldar 2024</t>
  </si>
  <si>
    <t>DECRETO 2024-3988 [Resolución PR/2024/2415 - Contratación menor de suministros y servicios ] -- Órgano de Contratación -- 20/11/2024</t>
  </si>
  <si>
    <t>19178/2024</t>
  </si>
  <si>
    <t>Contrato Menor Servicios - Por actuación de la Charanga Archipiélago en el pasacalles con motivo del encendido del alumbrado de Navidad el día 29 de noviembre de 2024- 600,00 €, ASOC CHARANGA ARCHIPIELAGO (G76348911), Por actuación de la Charanga Archipiélago en el pasacalles con motivo del encendido del alumbrado de Navidad el día 29 de noviembre de 2024</t>
  </si>
  <si>
    <t>DECRETO 2024-4035 [Resolución PR/2024/2465 - Contratación menor de suministros y servicios ] -- Órgano de Contratación -- 22/11/2024</t>
  </si>
  <si>
    <t>19179/2024</t>
  </si>
  <si>
    <t>Contrato Menor Servicios - Por la actuación de Germán López y Augusto Báez a celebrar el 09 de diciembre de 2024 en Gáldar con motivo del 75 aniversario del Yacimiento de la Guancha - 1.605,00 €, JEITOS S.C.P. (J76007970), Por la actuación de Germán López y Augusto Báez a celebrar el 09 de diciembre de 2024 en Gáldar con motivo del 75 aniversario del Yacimiento de la Guancha</t>
  </si>
  <si>
    <t>DECRETO 2024-3954 [Resolución PR/2024/2414 - Contratación menor de suministros y servicios ] -- Órgano de Contratación -- 19/11/2024</t>
  </si>
  <si>
    <t>19190/2024</t>
  </si>
  <si>
    <t>Contrato Menor Suministros - Por compra de palos y maderas autoclave para la construcción de la decoración navideña de la Plaza de Santiago - 163,14 €, MADERAS EL PINO S.L. (B35027143), Por compra de palos y maderas autoclave para la construcción de la decoración navideña de la Plaza de Santiago</t>
  </si>
  <si>
    <t>DECRETO 2024-3939 [Resolución PR/2024/2420 - Contratación menor de suministros y servicios ] -- Órgano de Contratación -- 19/11/2024</t>
  </si>
  <si>
    <t>19192/2024</t>
  </si>
  <si>
    <t>Contrato Menor Servicios - Comida personal municipal de sonido, mantenimiento y seguridad Fiestas de Navidad y Fin de Año  2024 - 1.284,00 €, BRAULIO RODRIGUEZ DOMINGUEZ (52833550C), Comida personal municipal de sonido, mantenimiento y seguridad Fiestas de Navidad y Fin de Año  2024</t>
  </si>
  <si>
    <t>DECRETO 2024-3950 [Resolución PR/2024/2423 - Contratación menor de suministros y servicios ] -- Órgano de Contratación -- 19/11/2024</t>
  </si>
  <si>
    <t>19193/2024</t>
  </si>
  <si>
    <t>Contrato Menor Servicios - Se necesita la contratación de empresa, para la instalación eléctrica de la bomba de impulsión de aguas residuales en Cañada Honda. 6.330,18, INELCANSA SL (B35452176), 430 ALCANTARILLADO #, La contratación de empresa, para la instalación eléctrica de la bomba de impulsión de aguas residuales en Cañada Honda.</t>
  </si>
  <si>
    <t>DECRETO 2024-3989 [Resolución PR/2024/2430 - Contratación menor de suministros y servicios ] -- Órgano de Contratación -- 20/11/2024</t>
  </si>
  <si>
    <t>19195/2024</t>
  </si>
  <si>
    <t>Contrato Menor Servicios - Actuación musical itinerante de calle con personaje Rafaelillo Clown, el día 20 de diciembre de 2024 de 19:00 a 21:00 h. con motivo de la Noche de Navidad en Gáldar. - 642,00 €, RAFAEL ANGEL DEL PINO QUESADA (42869630E), Actuación musical itinerante de calle con personaje Rafaelillo Clown, el día 20 de diciembre de 2024 de 19:00 a 21:00 h. con motivo de la Noche de Navidad en Gáldar</t>
  </si>
  <si>
    <t>DECRETO 2024-3926 [Resolución PR/2024/2429 - Contratación menor de suministros y servicios ] -- Órgano de Contratación -- 18/11/2024</t>
  </si>
  <si>
    <t>RAFAEL ANGEL DEL PINO QUESADA</t>
  </si>
  <si>
    <t>19199/2024</t>
  </si>
  <si>
    <t>Contrato Menor Suministros - Por servicios de impresión y suministro del programa de Navidad de la Real Ciudad de Gáldar 2024 2.354,00, Litografía Gráficas Sabater SL (B38288585), Impresión del programa de Navidad de la Real Ciudad de Gáldar 2024</t>
  </si>
  <si>
    <t>DECRETO 2024-3963 [Resolución PR/2024/2424 - Contratación menor de suministros y servicios ] -- Órgano de Contratación -- 19/11/2024</t>
  </si>
  <si>
    <t>B38288585</t>
  </si>
  <si>
    <t>Litografía Gráficas Sabater SL</t>
  </si>
  <si>
    <t>19204/2024</t>
  </si>
  <si>
    <t>Contrato Menor Servicios - Entrega de contenidos visuales para evento de fin de año en formato videomapping 513,60, DANIEL PINEDO DIAZ (78516051P), Entrega de contenidos visuales para evento de fin de año en formato videomapping</t>
  </si>
  <si>
    <t>DECRETO 2024-3986 [Resolución PR/2024/2422 - Contratación menor de suministros y servicios ] -- Órgano de Contratación -- 20/11/2024</t>
  </si>
  <si>
    <t>78516051P</t>
  </si>
  <si>
    <t>DANIEL PINEDO DIAZ</t>
  </si>
  <si>
    <t>19205/2024</t>
  </si>
  <si>
    <t>Contrato Menor Suministros - Compra de cinco focos de iluminación Standar Led para edificios municipales por estar fundidos/quemados - 23,01 €, INSTALADORA QUINTANA S.A. (A35107325), Comnpra de cinco focos de iluminación para edificios municipales por estar fundidos/quemados.</t>
  </si>
  <si>
    <t>DECRETO 2024-3917 [Resolución PR/2024/2432 - Contratación menor de suministros y servicios ] -- Órgano de Contratación -- 18/11/2024</t>
  </si>
  <si>
    <t>19217/2024</t>
  </si>
  <si>
    <t>Contrato Menor Suministros - Compra de cuatro luminarias para el Teatro Consistorial - 492,20 €, INSTALADORA QUINTANA S.A. (A35107325), Compra de cuatro luminarias para el Teatro Consistorial  ya que las existentes están inservibles.</t>
  </si>
  <si>
    <t>DECRETO 2024-3910 [Resolución PR/2024/2433 - Contratación menor de suministros y servicios ] -- Órgano de Contratación -- 18/11/2024</t>
  </si>
  <si>
    <t>19218/2024</t>
  </si>
  <si>
    <t>Contrato Menor Servicios - Sesión de BebeCuentos para el grupo de 2-3 años . Espacio de Juego y Arte para el grupo 0-2 años por el día de la Infancia en la Escuela Infantil . 1.663,85, Margarita Padilla García (78482166W), Sesión de BebeCuentos para el grupo de 2-3 años . Espacio de Juego y Arte para el grupo de 0-2 años , el jueves 21 de noviembre por el día de la Infancia en la Escuela Infantil de San Isidro .</t>
  </si>
  <si>
    <t>DECRETO 2024-4021 [Resolución PR/2024/2460 - Contratación menor de suministros y servicios ] -- Órgano de Contratación -- 21/11/2024</t>
  </si>
  <si>
    <t>19220/2024</t>
  </si>
  <si>
    <t>Contrato Menor Suministros - Suministro de diferentes materiales de farmacia ,como puede ser termometro , tiritas ,gasas , etc para la Escuela Infantil de San Isidro 212,34, VALENTIN ROBLEDANO CORTES (75956050E), La adquisición de productos de farmacia : arnidol morados, alcohol, termómetros , tiritas , suero fisiológico ,gasas, corega oxigeno, difenatil infantil, solución para pulverizar, dermaloe.</t>
  </si>
  <si>
    <t>DECRETO 2024-3903 [Resolución PR/2024/2434 - Contratación menor de suministros y servicios ] -- Órgano de Contratación -- 18/11/2024</t>
  </si>
  <si>
    <t>19221/2024</t>
  </si>
  <si>
    <t>Contrato Menor Servicios - EDICIÓN DE 2 VÍDEOS CON IMÁGENES DE ARCHIVO CON MOTIVO  DEL 75 ANIVERSARIO LA GUANCHA MONUMENTO HISTÓRICO NACIONAL - 749,00 €, LAS HORMIGAS NEGRAS PRD AUDV SL (B76167485), EDICIÓN DE 2 VÍDEOS CON IMÁGENES DE ARCHIVO CON MOTIVO  DEL 75 ANIVERSARIO LA GUANCHA MONUMENTO HISTÓRICO NACIONAL</t>
  </si>
  <si>
    <t>DECRETO 2024-4361 [Resolución PR/2024/2713 - Contratación menor de suministros y servicios ] -- Órgano de Contratación -- 13/12/2024</t>
  </si>
  <si>
    <t>19223/2024</t>
  </si>
  <si>
    <t>Contrato Menor Servicios - Instalación eléctrica, colocación de cúpula, arreglo de farolas, colocación de tiras Led de estrellas, comprobación y arreglo de arco y montaje/desmontaje de todos los elementos de la Exposición de Flores y Plantas Semana Flores 2024  - 6.114,49 €, INELCANSA SL (B35452176), Instalación eléctrica, colocación de cúpula, arreglo de farolas, colocación de tiras Led de estrellas, comprobación y arreglo de arco y montaje/desmontaje de todos los elementos de la Exposición de Flores y Plantas Semana Flores 2024.</t>
  </si>
  <si>
    <t>DECRETO 2024-3982 [Resolución PR/2024/2446 - Contratación menor de suministros y servicios ] -- Órgano de Contratación -- 20/11/2024</t>
  </si>
  <si>
    <t>19224/2024</t>
  </si>
  <si>
    <t>Contrato Menor Servicios - Concierto del coro Góspel MLou en Gáldar el día 28 de diciembre de 2024, con motivo delos actos programados para las fiestas de Navidad - 1.605,00 €., Asociación Musical Voces Soul Canarias (G76215334), Concierto del coro Góspel MLou en Gáldar el día 28 de diciembre de 2024, con motivo delos actos programados para las fiestas de Navidad</t>
  </si>
  <si>
    <t>DECRETO 2024-3952 [Resolución PR/2024/2448 - Contratación menor de suministros y servicios ] -- Órgano de Contratación -- 19/11/2024</t>
  </si>
  <si>
    <t>G76215334</t>
  </si>
  <si>
    <t>Asociación Musical Voces Soul Canarias</t>
  </si>
  <si>
    <t>19235/2024</t>
  </si>
  <si>
    <t>Contrato Menor Suministros - Compra de 30 meriendas con motivo de la jornada de puertas abiertas del 7 de diciembre de 2024 en el Club del Mayor Santiago de los Caballeros - 240,00 €, ORNELLA AGOSTINA IRRAZABAL ODERDA (45365542C), Compra de 30 meriendas con motivo de la jornada de puertas abiertas del 7 de diciembre de 2024 en el Club del Mayor Santiago de los Caballeros.</t>
  </si>
  <si>
    <t>DECRETO 2024-3907 [Resolución PR/2024/2431 - Contratación menor de suministros y servicios ] -- Órgano de Contratación -- 18/11/2024</t>
  </si>
  <si>
    <t>19263/2024</t>
  </si>
  <si>
    <t>Contrato Menor Servicios - Actuación, Piano y voz de Aridia Ramos y Alexis Canciano , con motivo del evento navideño: ´Noche de Navidad en Gáldar´el día 20 de diciembre en el Teatro Consistorial - 963,00 €, ACTURA, ARTE Y COMUNICACIÓN. SL (B76339878), Actuación, Piano y voz de Aridia Ramos y Alexis Canciano , con motivo del evento navideño: ´Noche de Navidad en Gáldar´el día 20 de diciembre en el Teatro Consistorial</t>
  </si>
  <si>
    <t>DECRETO 2024-3921 [Resolución PR/2024/2436 - Contratación menor de suministros y servicios ] -- Órgano de Contratación -- 18/11/2024</t>
  </si>
  <si>
    <t>19264/2024</t>
  </si>
  <si>
    <t>Contrato Menor Servicios - POR SERVICIO DE TRANSPORTE DE MATERIAL DESECHABLE AL VERTEDERO 185,40, ARGELIO NICOLAS FLORES RAMOS (42825975K), Por servicios de transporte de material desechable al vertedero</t>
  </si>
  <si>
    <t>DECRETO 2024-4024 [Resolución PR/2024/2469 - Contratación menor de suministros y servicios ] -- Órgano de Contratación -- 21/11/2024</t>
  </si>
  <si>
    <t>19270/2024</t>
  </si>
  <si>
    <t>Contrato Menor Servicios - Servicio de reparación de la barrera de acceso a la Playa de Sardina. Concejalía de Playas 329,35, ELECTRONIC TRAFIC S.A. (A46138921), Reparación de la barrera de acceso a la Playa de Sardina.</t>
  </si>
  <si>
    <t>DECRETO 2024-3906 [Resolución PR/2024/2440 - Contratación menor de suministros y servicios ] -- Órgano de Contratación -- 18/11/2024</t>
  </si>
  <si>
    <t>19273/2024</t>
  </si>
  <si>
    <t>Contrato Menor Suministros - POR SUMINISTRO DE FOCOS LED PARA EL APARCAMIENTO DE LA CIUDAD DEPORTIVA 741,64, INSTALADORA QUINTANA S.A. (A35107325), Por proyectores led para el aparcamiento de la Ciudad Deportiva</t>
  </si>
  <si>
    <t>DECRETO 2024-3913 [Resolución PR/2024/2439 - Contratación menor de suministros y servicios ] -- Órgano de Contratación -- 18/11/2024</t>
  </si>
  <si>
    <t>19280/2024</t>
  </si>
  <si>
    <t>Contrato Menor Suministros - Por compra de diferentes materiales para las decoraciones de Navidad en el edificio de las casa Consistoriales -  855,51 €, WYC HOME 2021 SL (B06871909), Por compra de diferentes materiales para las decoraciones de Navidad en el edificio de las casa Consistoriales</t>
  </si>
  <si>
    <t>DECRETO 2024-3924 [Resolución PR/2024/2442 - Contratación menor de suministros y servicios ] -- Órgano de Contratación -- 18/11/2024</t>
  </si>
  <si>
    <t>19281/2024</t>
  </si>
  <si>
    <t>Contrato Menor Servicios - Servicio de colocación y suministro de placa de aluminio protección ascensor Playa de Sardina. 348,24, CARPINTERIA ALUMINIOS ALONSO, S.L.U. (B35887801), Servicio de colocación de placa de aluminio cierre frontal ascensor Playa Sardina.</t>
  </si>
  <si>
    <t>DECRETO 2024-4262 [Resolución PR/2024/2608 - Contratación menor de suministros y servicios ] -- Órgano de Contratación -- 10/12/2024</t>
  </si>
  <si>
    <t>19284/2024</t>
  </si>
  <si>
    <t>Contrato Menor Servicios - Servicio Redacción y actualización Proyecto ejecución instalaciónes del Centro Interpretación Barranco Hondo  12.198,00, JOSE MANUEL HERNANDEZ GONZALEZ (52847510L), Servicio de Redacción y actualización proyecto Centro Interpretación Bco. Hondo.</t>
  </si>
  <si>
    <t>DECRETO 2024-3990 [Resolución PR/2024/2449 - Contratación menor de suministros y servicios ] -- Órgano de Contratación -- 20/11/2024</t>
  </si>
  <si>
    <t>52847510L</t>
  </si>
  <si>
    <t>JOSE MANUEL HERNANDEZ GONZALEZ</t>
  </si>
  <si>
    <t>19286/2024</t>
  </si>
  <si>
    <t>Contrato Menor Servicios - Llevar una cuba de agua al CEIP Diego Trujillo . Llevar rollos de cesped del CEIP Manuel Cruz a los CEIP Sardina del Norte y al CEIP Diego Trujillo. 401,70, ARGELIO NICOLAS FLORES RAMOS (42825975K), Llevar al CEIP Diego Trujillo 1 cuba de agua , por rotura de la tubería de la entrada al aljibe del centro y no tenían agua . Llevar rollos de césped , del CEIP Manuel Cruz a los CEIPS de Los Quintanas y San Isidro . Llevar rollos de césped  del CEIP Sardina del Norte al CEIP Diego Trujillo .</t>
  </si>
  <si>
    <t>DECRETO 2024-4025 [Resolución PR/2024/2468 - Contratación menor de suministros y servicios ] -- Órgano de Contratación -- 21/11/2024</t>
  </si>
  <si>
    <t>19287/2024</t>
  </si>
  <si>
    <t>Contrato Menor Servicios - POR TRABAJOS DE ELECTRICIDAD REQUERIDOS PARA PASAR OCA (INDUSTRIA) 3.249,16, EMILIO DELGADO PEREZ (44715496T), Por trabajos de electricidad requeridos para la OCA/INSPECCIÓN de industria</t>
  </si>
  <si>
    <t>DECRETO 2024-4039 [Resolución PR/2024/2470 - Contratación menor de suministros y servicios ] -- Órgano de Contratación -- 22/11/2024</t>
  </si>
  <si>
    <t>ELECTRICIDAD REQUERIDOS PARA PASAR OCA</t>
  </si>
  <si>
    <t>19292/2024</t>
  </si>
  <si>
    <t>Contrato Menor Servicios - Servicio de seguimiento arqueológico de las obras de ZCA San Miguel y Faycan Guanache. 15.729,00, ARQUEOCANARIAS SL (B35612290), Servcio de seguimiento arqueológico calles San Miguel y Faycán Guanache.</t>
  </si>
  <si>
    <t>DECRETO 2024-3984 [Resolución PR/2024/2443 - Contratación menor de suministros y servicios ] -- Órgano de Contratación -- 20/11/2024</t>
  </si>
  <si>
    <t>19298/2024</t>
  </si>
  <si>
    <t>DECRETO 2024-4015 [Resolución PR/2024/2457 - Contratación menor de suministros y servicios ] -- Órgano de Contratación -- 21/11/2024</t>
  </si>
  <si>
    <t>19302/2024</t>
  </si>
  <si>
    <t>Contrato Menor Servicios - Colocación de panel Led en el Salón del Club del Mayor Santiago de los Caballeros - 89,88 €, EMILIO DELGADO PEREZ (44715496T), Colocación de un panel Led en el salón del Club del Mayor Santiago de los Caballeros.</t>
  </si>
  <si>
    <t>DECRETO 2024-4012 [Resolución PR/2024/2451 - Contratación menor de suministros y servicios ] -- Órgano de Contratación -- 21/11/2024</t>
  </si>
  <si>
    <t>19303/2024</t>
  </si>
  <si>
    <t>Contrato Menor Servicios - Colocación de pantalla y plafones de baños - 252,52 €, EMILIO DELGADO PEREZ (44715496T), Colocación de pantalla y plafones en baños del Club del Mayor Santiago de los Caballeros.</t>
  </si>
  <si>
    <t>DECRETO 2024-3991 [Resolución PR/2024/2450 - Contratación menor de suministros y servicios ] -- Órgano de Contratación -- 20/11/2024</t>
  </si>
  <si>
    <t>19306/2024</t>
  </si>
  <si>
    <t>Contrato Menor Suministros - POR COMPRA DE MANDOS PARA PUERTA ENTRADA EDIFICIO ANTIGUO SAULO TORON 893,45, Juan Rodriguez Reyes (42767689V), Adquirir mandos y receptor con instalación para la puerta de entrada del edificio del antiguo I.E.S Saulo Torón .</t>
  </si>
  <si>
    <t>DECRETO 2024-4011 [Resolución PR/2024/2455 - Contratación menor de suministros y servicios ] -- Órgano de Contratación -- 21/11/2024</t>
  </si>
  <si>
    <t>42767689V</t>
  </si>
  <si>
    <t>Juan Rodriguez Reyes</t>
  </si>
  <si>
    <t>19307/2024</t>
  </si>
  <si>
    <t>Contrato Menor Suministros - Se necesita la compra de material de bordillos cantería de Arucas, para su colocación en determinados puntos del municipio. 535,60, CIA ARTESANAL DE CANTERIAS ARUCAS S.L. (B35079789), 420 VÍAS Y OBRAS-TALLERES MUNICIPALES #, La compra de material de bordillos cantería de Arucas, para su colocación en determinados puntos del municipio.</t>
  </si>
  <si>
    <t>DECRETO 2024-4174 [Resolución PR/2024/2544 - Contratación menor de suministros y servicios ] -- Órgano de Contratación -- 29/11/2024</t>
  </si>
  <si>
    <t>B35079789</t>
  </si>
  <si>
    <t>CIA ARTESANAL DE CANTERIAS ARUCAS S.L.</t>
  </si>
  <si>
    <t>19314/2024</t>
  </si>
  <si>
    <t>Contrato Menor Servicios - Se necesita la contratación de transporte, para la retirada de contenedor de trastos desde la nave hasta el punto de reciclado. 309,00, ARGELIO NICOLAS FLORES RAMOS (42825975K), 420 VÍAS Y OBRAS-TALLERES MUNICIPALES #, La contratación de transporte, para la retirada de contenedor de trastos desde la nave hasta el punto de reciclado.</t>
  </si>
  <si>
    <t>DECRETO 2024-4065 [Resolución PR/2024/2501 - Contratación menor de suministros y servicios ] -- Órgano de Contratación -- 22/11/2024</t>
  </si>
  <si>
    <t>19319/2024</t>
  </si>
  <si>
    <t>Contrato Menor Servicios - Por desmontaje y montaje del monitor y antena del IES Saulo Torón al IES Agáldar - Juventud (549,98 €), CONTROL VISION S.L. (B35838291), 520 JUVENTUD #, Por desmontaje del monitor y antena, adaptador de soporte de monitor del IES Saulo Torón y reubicar dicho material al IES Agáldar, conexionado de alimentación y red. 25 cables de red exterior catg6e lhz/negro., Desmontaje del monitor y antena, adaptador de soporte de monitor del IES Saulo Torón y reubicar dicho material al IES Agáldar, conexionado de alimentación y red.  25 cables de red exterior catg6e lhz/negro, Trasladar dicho material pantalla y antena al nuevo  IES Agáldar,  para dar información a l@s jóvenes de dicho instituto.</t>
  </si>
  <si>
    <t>DECRETO 2024-3964 [Resolución PR/2024/2458 - Contratación menor de suministros y servicios ] -- Órgano de Contratación -- 19/11/2024</t>
  </si>
  <si>
    <t>19321/2024</t>
  </si>
  <si>
    <t>Contrato Menor Servicios - Por alquiler de brazo articulado para el montaje de la decoración de la Ciudad de Navidad 2024 en la Plaza de Los Faycanes - 719,60 €, PROMONZON, S.L. (B35814276), Por alquiler de brazo articulado para el montaje de la decoración de la Ciudad de Navidad 2024 en la Plaza de Los Faycanes</t>
  </si>
  <si>
    <t>DECRETO 2024-3956 [Resolución PR/2024/2445 - Contratación menor de suministros y servicios ] -- Órgano de Contratación -- 19/11/2024</t>
  </si>
  <si>
    <t>19323/2024</t>
  </si>
  <si>
    <t>Contrato Menor Servicios - Reparto domiciliario del programa  de las fiestas de Navidad y Fin de Año  2024 - 1.235,00 €, Sociedad Estatal Correos y Telégrafos S.A. (A83052407), Reparto domiciliario del programa  de las fiestas de Navidad y Fin de Año  2024</t>
  </si>
  <si>
    <t>DECRETO 2024-4095 [Resolución PR/2024/2503 - Contratación menor de suministros y servicios ] -- Órgano de Contratación -- 26/11/2024</t>
  </si>
  <si>
    <t>19327/2024</t>
  </si>
  <si>
    <t>Contrato Menor Servicios - Por la contratación de la artista LUCRECIA el día 31 de diciembre de 2024 para la Fiesta de Fin de Año a celebrar en la Plaza de Santiago de Gáldar. - 15.301,00 €, BASALTO PRODUCCIONES Y ENTRETENIMIENTO SL (B16838898), Por la contratación de la artista LUCRECIA el día 31 de diciembre de 2024 para la Fiesta de Fin de Año a celebrar en la Plaza de Santiago de Gáldar.</t>
  </si>
  <si>
    <t>DECRETO 2024-4098 [Resolución PR/2024/2505 - Contratación menor de suministros y servicios ] -- Órgano de Contratación -- 26/11/2024</t>
  </si>
  <si>
    <t>B16838898</t>
  </si>
  <si>
    <t>BASALTO PRODUCCIONES Y ENTRETENIMIENTO SL</t>
  </si>
  <si>
    <t>19331/2024</t>
  </si>
  <si>
    <t>Contrato Menor Servicios - Por la contratación de las K-NARIAS en concierto el día 31 de diciembre de 2024 con motivo de la Fiesta de Fin de Año que se realizará en la Plaza de Santiago de Gáldar - 15.910,90 €, CANARIAS IMAGINA SL (B76643576), Por la contratación de las K-NARIAS en concierto el día 31 de diciembre de 2024 con motivo de la Fiesta de Fin de Año que se realizará en la Plaza de Santiago de Gáldar</t>
  </si>
  <si>
    <t>DECRETO 2024-4013 [Resolución PR/2024/2452 - Contratación menor de suministros y servicios ] -- Órgano de Contratación -- 21/11/2024</t>
  </si>
  <si>
    <t>B76643576</t>
  </si>
  <si>
    <t>CANARIAS IMAGINA SL</t>
  </si>
  <si>
    <t>19484/2024</t>
  </si>
  <si>
    <t>Contrato Menor Servicios - Servicio de reparación de vehículo municipal matrícula GC1879BF. Concejalía Parque Móvil 192,54, JUAN J. HERNANDEZ SUAREZ S.L. (B35394212), Servicio de taller, reparación vehículo matrícula GC1879BF.</t>
  </si>
  <si>
    <t>DECRETO 2024-4014 [Resolución PR/2024/2459 - Contratación menor de suministros y servicios ] -- Órgano de Contratación -- 21/11/2024</t>
  </si>
  <si>
    <t>19497/2024</t>
  </si>
  <si>
    <t>Contrato Menor Servicios - Por servicios de plataforma 360º para los días 29 de noviembre y 20 de diciembre con motivo del encendido del alumbrado  y la Noche de Navidad en Gáldar - 642,00 €, A&amp;E Mosanti S.C.P. (J10916955), Por servicios de plataforma 360º para los días 29 de noviembre y 20 de diciembre con motivo del encendido del alumbrado  y la Noche de Navidad en Gáldar</t>
  </si>
  <si>
    <t>DECRETO 2024-4040 [Resolución PR/2024/2472 - Contratación menor de suministros y servicios ] -- Órgano de Contratación -- 22/11/2024</t>
  </si>
  <si>
    <t>J10916955</t>
  </si>
  <si>
    <t>A&amp;E Mosanti S.C.P.</t>
  </si>
  <si>
    <t>19500/2024</t>
  </si>
  <si>
    <t>Contrato Menor Suministros - Elementos decorativos y de control accesos en Casas Consistoriales 1.067,04€, EVENTTOS CANARIAS SCP (J76199454), 570, Elementos decorativos y de control accesos en Casas Consistoriales, 10 Cortapasillos negros con cinta extensible retráctil 3 Asta de metal con peana de madera para bandera de medida 30x20 cms  1 Bandera de interior confeccionadas en tejido raso francés con escudo bordado a máquina a una cara con apliques en hilos. Medidas: 30X20 cms. REF: ESPAÑA con escudo 1 Bandera de interior confeccionadas en tejido raso francés con escudo bordado a máquina a una cara con apliques en hilos. Medidas: 30X20 cms. REF: CANARIAS con escudo 1 Bandera de interior confeccionadas en tejido raso francés con escudo bordado a máquina a una cara con apliques en hilos. Medidas: 30X20 cms . REF: GÁLDAR con escudo 1Picaje del escudo de Gáldar (sólo se abona la primera vez)</t>
  </si>
  <si>
    <t>DECRETO 2024-4063 [Resolución PR/2024/2498 - Contratación menor de suministros y servicios ] -- Órgano de Contratación -- 22/11/2024</t>
  </si>
  <si>
    <t>19501/2024</t>
  </si>
  <si>
    <t>Contrato Menor Suministros - Por compra de diferentes materiales para la decoración de la Ciudad de Navidad en la Plaza de los Faycanes, con motivo de la celebración de la Navidad 2024 - 296,44 €, WYC HOME 2021 SL (B06871909), Por compra de diferentes materiales para la decoración de la Ciudad de Navidad en la Plaza de los Faycanes, con motivo de la celebración de la Navidad 2024</t>
  </si>
  <si>
    <t>DECRETO 2024-4143 [Resolución PR/2024/2590 - Contratación menor de suministros y servicios ] -- Órgano de Contratación -- 28/11/2024</t>
  </si>
  <si>
    <t>19507/2024</t>
  </si>
  <si>
    <t>Contrato Menor Suministros - Placas metacrilato monumento Ruta del Agua 561,75 €, YERAY GONZALEZ PEREZ (78488807L), 570 TURISMO #, 2 placas metacrilato para monumento ruta del Agua, 2 Placas metacrilato rotulada 90cm x 150 cm + Instalación " RUTA DEL AGUA, LOS LAVADEROS DE ROJAS"</t>
  </si>
  <si>
    <t>DECRETO 2024-4019 [Resolución PR/2024/2496 - Contratación menor de suministros y servicios ] -- Órgano de Contratación -- 21/11/2024</t>
  </si>
  <si>
    <t>19510/2024</t>
  </si>
  <si>
    <t>DECRETO 2024-4147 [Resolución PR/2024/2515 - Contratación menor de suministros y servicios ] -- Órgano de Contratación -- 28/11/2024</t>
  </si>
  <si>
    <t>19517/2024</t>
  </si>
  <si>
    <t>Contrato Menor Suministros - 4 placas con logo Cabildo de Gran Canaria y ayuntamiento de Gáldar. 21,40, PAPU SPORT 2024, SOCIEDAD LIMITADA (B55405443), 800 PARTICIPACIÓN CIUDADANA #, Difusión y publicidad de las actuaciones de inversión contempladas en la subvención nominada concedida para proyectos de inversión 2024 por el Cabildo de Gran Canaria., 4 placas con los logos del Cabildo de Gran Canaria y el ayuntamiento de Gáldar para los juegos infantiles del proyecto de inversión, por importe de 21,40 €, 4 placas con los logos del Cabildo de Gran Canaria y el ayuntamiento de Gáldar para los juegos infantiles del proyecto de inversión, por importe de 21,40 €</t>
  </si>
  <si>
    <t>DECRETO 2024-4052 [Resolución PR/2024/2477 - Contratación menor de suministros y servicios ] -- Órgano de Contratación -- 22/11/2024</t>
  </si>
  <si>
    <t>19521/2024</t>
  </si>
  <si>
    <t>DECRETO 2024-4045 [Resolución PR/2024/2490 - Contratación menor de suministros y servicios ] -- Órgano de Contratación -- 22/11/2024</t>
  </si>
  <si>
    <t>19529/2024</t>
  </si>
  <si>
    <t>DECRETO 2024-4042 [Resolución PR/2024/2467 - Contratación menor de suministros y servicios ] -- Órgano de Contratación -- 22/11/2024</t>
  </si>
  <si>
    <t>19534/2024</t>
  </si>
  <si>
    <t>Contrato Menor Servicios - Por producción ,músicos, artitas y  dirección del espectáculo musical con motivo del encendido del alumbrado de Navidad el día 29 de noviembre de 2024  - 4.261,56 €, JORGE GRANADOS BLANCO (78486263M), Por producción ,músicos, artitas y  dirección del espectáculo musical con motivo del encendido del alumbrado de Navidad el día 29 de noviembre de 2024</t>
  </si>
  <si>
    <t>DECRETO 2024-4036 [Resolución PR/2024/2464 - Contratación menor de suministros y servicios ] -- Órgano de Contratación -- 22/11/2024</t>
  </si>
  <si>
    <t>78486263M</t>
  </si>
  <si>
    <t>JORGE GRANADOS BLANCO</t>
  </si>
  <si>
    <t>19536/2024</t>
  </si>
  <si>
    <t>DECRETO 2024-4020 [Resolución PR/2024/2461 - Contratación menor de suministros y servicios ] -- Órgano de Contratación -- 21/11/2024</t>
  </si>
  <si>
    <t>19540/2024</t>
  </si>
  <si>
    <t>Contrato Menor Servicios - SERVICIO DE ANIMACIÓN INFANTIL POR PARTE DE MIND ANIMACIONES PARA DESARROLLAR EL DÍA 29 NOVIEMBRE DE 2024 PARA EL ILUSTRE AYUNTAMIENTO DE GÁLDAR CON MOTIVO DEL ENCENDIDO DE LUCES NAVIDEÑAS - 890,00 €, JULIA PILAR OJEDA SANCHEZ (45361428T), SERVICIO DE ANIMACIÓN INFANTIL POR PARTE DE MIND ANIMACIONES PARA DESARROLLAR EL DÍA 29 NOVIEMBRE DE 2024 PARA EL  AYUNTAMIENTO DE GÁLDAR CON MOTIVO DEL ENCENDIDO DE LUCES NAVIDEÑAS</t>
  </si>
  <si>
    <t>DECRETO 2024-4037 [Resolución PR/2024/2466 - Contratación menor de suministros y servicios ] -- Órgano de Contratación -- 22/11/2024</t>
  </si>
  <si>
    <t>19541/2024</t>
  </si>
  <si>
    <t>Contrato Menor Suministros - ADQUISICIÓN DE ORDENADOR PARA SUSTITUCIÓN POR AVERIA 1.084,90, NELSON JESUS DIAZ MEDINA (78475663P), Adquisición de equipo informático para sustitución de equipo averiado en la Jefatura de la Policía Local.</t>
  </si>
  <si>
    <t>DECRETO 2024-3981 [Resolución PR/2024/2476 - Contratación menor de suministros y servicios ] -- Órgano de Contratación -- 20/11/2024</t>
  </si>
  <si>
    <t>19545/2024</t>
  </si>
  <si>
    <t>DECRETO 2024-4038 [Resolución PR/2024/2471 - Contratación menor de suministros y servicios ] -- Órgano de Contratación -- 22/11/2024</t>
  </si>
  <si>
    <t>19557/2024</t>
  </si>
  <si>
    <t>Contrato Menor Servicios - Actuación DiverShow en la Escuela Infantil de San Isidro , más equipo  de megafonía para el día 20 de diembre . 1.241,20, JOSE MARIA MONTESDEOCA VEGA (78470598A), Actuación de Diver Show en Escuela Infantil de San Isidro , más equipo de megafonía para el día 20 de diciembre .</t>
  </si>
  <si>
    <t>DECRETO 2024-4055 [Resolución PR/2024/2495 - Contratación menor de suministros y servicios ] -- Órgano de Contratación -- 22/11/2024</t>
  </si>
  <si>
    <t>19564/2024</t>
  </si>
  <si>
    <t>Contrato Menor Servicios - Mantenimiento del sistema de gestión integrado ISO 9001 y el software Qualitas CLOUD. 2.423,55, LUACES CONSULTORES, S.L. (B76095017), Mantenimiento, actualización, mejora y defensa ante el certificador del sistema de gestión certificado del sistema ISO 9001 y los servicios de mantenimiento del software Qualitas CLOUD. Se incluye servicio de acompañamiento en auditoría de certificación que se realiza en la Casa de la juventud para la ejecución y desarrollo de los PFAES.</t>
  </si>
  <si>
    <t>DECRETO 2024-4058 [Resolución PR/2024/2494 - Contratación menor de suministros y servicios ] -- Órgano de Contratación -- 22/11/2024</t>
  </si>
  <si>
    <t>B76095017</t>
  </si>
  <si>
    <t>19565/2024</t>
  </si>
  <si>
    <t>Contrato Menor Servicios - Servicio de cambio y reparación de Neumáticos en Vehículos Municipales con matrícula 6912GMP, 2766FLP, 7994DTJ. Concejalía de Parque Móvil. 240,12, VEGA NEUMATICOS - DOMINGO VEGA FLEITAS . (42801955J), Servicio de taller para el cambio/reparación de neumáticos de los vehículos 6912GMP, 2766FLP y 7994DTJ. Concejalía de Parque Móvil.</t>
  </si>
  <si>
    <t>DECRETO 2024-3976 [Resolución PR/2024/2473 - Contratación menor de suministros y servicios ] -- Órgano de Contratación -- 20/11/2024</t>
  </si>
  <si>
    <t>19568/2024</t>
  </si>
  <si>
    <t>Contrato Menor Servicios - Servicio de venta, montaje y contrapesado de Neumáticos en vehículo municipal 8028JRS. Concejalía Parque Móvil 197,01, MIGUEL ANGEL DELGADO RUIZ (78475839T), Servicio de venta, montaje y contrapesado de Neumáticos en vehículo municipal 8028JRS. Concejalía Parque Móvil</t>
  </si>
  <si>
    <t>DECRETO 2024-4294 [Resolución PR/2024/2623 - Contratación menor de suministros y servicios ] -- Órgano de Contratación -- 11/12/2024</t>
  </si>
  <si>
    <t>19572/2024</t>
  </si>
  <si>
    <t>Contrato Menor Servicios - Servicio de seguimiento Arqueológico de la Obra: Ensanche calle Bentejui fase 1. Concejalía de Urbanismo. 15.943,00, ARQUEOCANARIAS SL (B35612290), Servicio de seguimiento arqueológico de la obra Ensanche calle Bentejui fase 1. Concejalía de Urbanismo</t>
  </si>
  <si>
    <t>DECRETO 2024-4041 [Resolución PR/2024/2474 - Contratación menor de suministros y servicios ] -- Órgano de Contratación -- 22/11/2024</t>
  </si>
  <si>
    <t>19578/2024</t>
  </si>
  <si>
    <t>Contrato Menor Obras - Obras de pavimentación para ampliación de la zona azul en la calle Faican Guanache. Concejalía de Urbanismo 41.922,41, CONSTRUCCIONES Y ASFALTADOS,S.L. (B35031418), Obra de pavimentación para ampliación de la zona azul, en solar de la calle Faican Guanache. Concejalía de Urbanismo.</t>
  </si>
  <si>
    <t>DECRETO 2024-4261 [Resolución PR/2024/2609 - Contratación menor de obras] -- Órgano de Contratación -- 10/12/2024</t>
  </si>
  <si>
    <t>19580/2024</t>
  </si>
  <si>
    <t>Contrato Menor Suministros - Man Mini M4 1.048,60, INEXUS INFORMATICA Y DISEÑO S.L. (B35695402), Compra de un Mac Mini M4 para colocar un nuevo puesto de trabajo para el concejal de Nuevas tecnologías.</t>
  </si>
  <si>
    <t>-;-;-;DECRETO 2024-4163 [Resolución PR/2024/2628 - Contratación menor de suministros y servicios ] -- Órgano de Contratación -- 29/11/2024</t>
  </si>
  <si>
    <t>19584/2024</t>
  </si>
  <si>
    <t>Contrato Menor Suministros - Compra de estanterias para almacen de NNTT 372,00, NELSON JESUS DIAZ MEDINA (78475663P), Compra de estanterías metálicas para ordenar y tener colocado todo el material, consumibles, herramientas, etc. en el almacén de Nuevas tecnologías.</t>
  </si>
  <si>
    <t>DECRETO 2024-4016 [Resolución PR/2024/2487 - Contratación menor de suministros y servicios ] -- Órgano de Contratación -- 21/11/2024</t>
  </si>
  <si>
    <t>19590/2024</t>
  </si>
  <si>
    <t>Contrato Menor Suministros - Suministro de elementos de hormigón para la Tronera de la calle Drago. Concejalía de Urbanismo 797,47, TODO EN HORMIGON CARLOS DIAZ S.L. (B05498019), Adquisición de elementos de hormigón para Tronera de la calle Drago.</t>
  </si>
  <si>
    <t>DECRETO 2024-4306 [Resolución PR/2024/2636 - Contratación menor de suministros y servicios ] -- Órgano de Contratación -- 11/12/2024</t>
  </si>
  <si>
    <t>B05498019</t>
  </si>
  <si>
    <t>TODO EN HORMIGON CARLOS DIAZ S.L.</t>
  </si>
  <si>
    <t>19595/2024</t>
  </si>
  <si>
    <t>Contrato Menor Suministros - cuadro de la vera imagen del Hermano Pedro 856,00, RAUL JUAN MENDOZA RAMOS (42853326W), 580 RELACIONES INSTITUCIONALES #, Cuadro de la vera imagen del Hermano Pedro de San José Betancur (en base al original de Francisco Antonio de Montúfar ha 1700), Cuadro de la vera imagen del Hmno Pedro de San José Betancur (en base al original de Fco Antonio de Montúfar ha 1700) con motivo de la visita concejal antigua Guatemala</t>
  </si>
  <si>
    <t>DECRETO 2024-4097 [Resolución PR/2024/2506 - Contratación menor de suministros y servicios ] -- Órgano de Contratación -- 26/11/2024</t>
  </si>
  <si>
    <t>19602/2024</t>
  </si>
  <si>
    <t>Contrato Menor Obras - Limpieza de pared de canteria en el nuevo acceso almacen de los romeros. 1.646,96, ARIANA HERNANDEZ SANTANA (44748378S), 540 ESCUELA DE MÚSICA #, Limpieza de pared de cantería y tratamiento con barniz, Limpieza de pared de Cantería y posterior barnizado de la misma en el nuevo acceso al Almacén de los Romero</t>
  </si>
  <si>
    <t>DECRETO 2024-4185 [Resolución PR/2024/2554 - Contratación menor de obras] -- Órgano de Contratación -- 29/11/2024</t>
  </si>
  <si>
    <t>19603/2024</t>
  </si>
  <si>
    <t>Contrato Menor Obras - POR SERVICIOS PRESTADOS DESMONTAJE DE PUERTA PROVISIONAL PARA NUEVO ACCESO ALMACEN DE LOS ROMEROS. 659,26, ARIANA HERNANDEZ SANTANA (44748378S), 540 ESCUELA DE MÚSICA #, Desmontaje de puerta provisional de madera y formación de peldaño de entrada de nuevo acceso al Almacén de los Romero, Desmontaje de puerta provisional de madera chapada y formación de peldaño en nuevo acceso al Almacén de los Romero</t>
  </si>
  <si>
    <t>DECRETO 2024-4178 [Resolución PR/2024/2553 - Contratación menor de obras] -- Órgano de Contratación -- 29/11/2024</t>
  </si>
  <si>
    <t>19607/2024</t>
  </si>
  <si>
    <t>Contrato Menor Servicios - Por servicios para el traslado de Ángel Sánchez desde su domicilio en Valleseco a Gáldar y regreso, con motivo de la presentación de su libro en el teatro Consistorial  - 102,50 €, VICTOR DANIEL SUAREZ VEGA (78488178B), Por servicios para el traslado de Ángel Sánchez desde su domicilio en Valleseco a Gáldar y regreso, con motivo de la presentación de su libro en el teatro Consistorial</t>
  </si>
  <si>
    <t>DECRETO 2024-4208 [Resolución PR/2024/2565 - Contratación menor de suministros y servicios ] -- Órgano de Contratación -- 02/12/2024</t>
  </si>
  <si>
    <t>19612/2024</t>
  </si>
  <si>
    <t>Contrato Menor Suministros - Por compra de palos y maderas autoclave para la construcción de la decoración navideña de la Plaza de Santiago y Plaza de Los Faycanes - 70,47 €, MADERAS EL PINO S.L. (B35027143), Por compra de palos y maderas autoclave para la construcción de la decoración navideña de la Plaza de Santiago y Plaza de Los Faycanes</t>
  </si>
  <si>
    <t>DECRETO 2024-4148 [Resolución PR/2024/2591 - Contratación menor de suministros y servicios ] -- Órgano de Contratación -- 28/11/2024</t>
  </si>
  <si>
    <t>19626/2024</t>
  </si>
  <si>
    <t>Contrato Menor Servicios - Actuación de Folk Canarias en Jornadas de  Artebirgua Literario en Juncalillo. 1.745,17, MIGUEL ÁNGEL ALFONSO NARANJO (43756257E), Actuación Espectáculo Folk Canarias, Plaza Juncalillo.</t>
  </si>
  <si>
    <t>DECRETO 2024-4096 [Resolución PR/2024/2502 - Contratación menor de suministros y servicios ] -- Órgano de Contratación -- 26/11/2024</t>
  </si>
  <si>
    <t>43756257E</t>
  </si>
  <si>
    <t>MIGUEL ÁNGEL ALFONSO NARANJO</t>
  </si>
  <si>
    <t>19628/2024</t>
  </si>
  <si>
    <t>Contrato Menor Servicios - Revisión de luces, sustitución de pilotos, desmontar y montar sillón del copiloto para tapizar de la Grúa Marca CABSTAR Matrícula E 0280 CVW - 85,02 €, JUAN J. HERNANDEZ SUAREZ S.L. (B35394212), Revisión de luces, sustitución de pilotos, desmontar y montar sillón del copiloto para tapizar de la Grúa Marca CABSTAR Matrícula E 0280 CVW.</t>
  </si>
  <si>
    <t>DECRETO 2024-4017 [Resolución PR/2024/2511 - Contratación menor de suministros y servicios ] -- Órgano de Contratación -- 21/11/2024</t>
  </si>
  <si>
    <t>19629/2024</t>
  </si>
  <si>
    <t>DECRETO 2024-4156 [Resolución PR/2024/2525 - Contratación menor de suministros y servicios ] -- Órgano de Contratación -- 28/11/2024</t>
  </si>
  <si>
    <t>19633/2024</t>
  </si>
  <si>
    <t>Contrato Menor Suministros - Placa madera, más piedra grabada , más estuche para el reconocimiento a los Enseñantes jubilados 2024 . 570,10, PAPU SPORT 2024, SOCIEDAD LIMITADA (B55405443), La compra de placas de madera, más piedra grabada , más estuche para el acto "Homenaje al Enseñante jubilado 2024 ", organizado por la Concejalía de Educación .</t>
  </si>
  <si>
    <t>DECRETO 2024-4152 [Resolución PR/2024/2524 - Contratación menor de suministros y servicios ] -- Órgano de Contratación -- 28/11/2024</t>
  </si>
  <si>
    <t>19634/2024</t>
  </si>
  <si>
    <t>Contrato Menor Servicios - Alojamiento del portal reservas deportivas 107,00, INVENTIA PLUS, S.L. (B35767417), Alojamiento del portal reservas deportivas necesario para que los usuarios puedan hacer reservas en las diferentes actividades de la ciudad deportiva</t>
  </si>
  <si>
    <t>DECRETO 2024-4435 [Resolución PR/2024/2744 - Contratación menor de suministros y servicios ] -- Órgano de Contratación -- 18/12/2024</t>
  </si>
  <si>
    <t>B35767417</t>
  </si>
  <si>
    <t>19637/2024</t>
  </si>
  <si>
    <t>Contrato Menor Obras - Reparación de muro , picado del enfoscado que se encuentra en malestado y de toda la pintura Alicatado con azulejo y apertura de agujeros en la zona baja del muro , en el CEIP San Isidro . 966,04, ARIANA HERNANDEZ SANTANA (44748378S), Reparación de muro , picado del enfoscado que se encuentra en mal estado , alicatado de este con azulejos. Apertura de agujeros en la zona baja del muro para mejorar la transpiración de este .</t>
  </si>
  <si>
    <t>DECRETO 2024-4177 [Resolución PR/2024/2550 - Contratación menor de obras] -- Órgano de Contratación -- 29/11/2024</t>
  </si>
  <si>
    <t>19645/2024</t>
  </si>
  <si>
    <t>Contrato Menor Servicios - Reparación y pintado de techos pasillos laterales en el Mercado Municipal - 1.227,80 €, AYOZE RUIZ MEJIAS (78502186N), Reparación y pintado de techos pasillos laterales en el Mercado Municipal.</t>
  </si>
  <si>
    <t>DECRETO 2024-4054 [Resolución PR/2024/2512 - Contratación menor de suministros y servicios ] -- Órgano de Contratación -- 22/11/2024</t>
  </si>
  <si>
    <t>19654/2024</t>
  </si>
  <si>
    <t>Contrato Menor Servicios - Servicio disposición, montaje, desmontaje y traslado de tarima dimensiones 6,21x6,21, para el acto de la inaugración del alumbrado de Naviadad 2024 en la C/ Capitán Quesada - 1.444,23 €, Traquinando SL (B76321512), Servicio disposición, montaje, desmontaje y traslado de tarima dimensiones 6,21x6,21, para el acto de la inaugración del alumbrado de Naviadad 2024 en la C/ Capitán Quesada</t>
  </si>
  <si>
    <t>DECRETO 2024-4102 [Resolución PR/2024/2510 - Contratación menor de suministros y servicios ] -- Órgano de Contratación -- 26/11/2024</t>
  </si>
  <si>
    <t>19655/2024</t>
  </si>
  <si>
    <t>Contrato Menor Servicios - Servicio disposición, montaje, desmontaje y traslado de tarima para plataforma de escenario, para la grabación del programa especial de TVC de fin de Año el día 29 de noviembre de 2024 en la Plaza de Santiago - 4.172,21 €, Traquinando SL (B76321512), Servicio disposición, montaje, desmontaje y traslado de tarima para plataforma de escenario, para la grabación del programa especial de TVC de fin de Año el día 29 de noviembre de 2024 en la Plaza de Santiago</t>
  </si>
  <si>
    <t>DECRETO 2024-4100 [Resolución PR/2024/2508 - Contratación menor de suministros y servicios ] -- Órgano de Contratación -- 26/11/2024</t>
  </si>
  <si>
    <t>19656/2024</t>
  </si>
  <si>
    <t>Contrato Menor Servicios - Servicio disposición, montaje, desmontaje y traslado de tarima para plataforma de escenario, con motivo de la realización en directo de las campanadas de fin de año  el día 31 de diciembre de 2024 desde la Plaza de Santiago - 4.172,21 €, Traquinando SL (B76321512), Servicio disposición, montaje, desmontaje y traslado de tarima para plataforma de escenario, con motivo de la realización en directo de las campanadas de fin de año  el día 31 de diciembre de 2024 desde la Plaza de Santiago</t>
  </si>
  <si>
    <t>DECRETO 2024-4099 [Resolución PR/2024/2509 - Contratación menor de suministros y servicios ] -- Órgano de Contratación -- 26/11/2024</t>
  </si>
  <si>
    <t>19665/2024</t>
  </si>
  <si>
    <t>Contrato Menor Servicios - Comprobación estado canalizaciones alumbrado y alimentación sistema repetidores en Sardina - 6.877,00 €, INELCANSA SL (B35452176), Comprobación del estado de canalizaciones alumbrado y alimentación de sistema de repetidores en Sardina.</t>
  </si>
  <si>
    <t>DECRETO 2024-4053 [Resolución PR/2024/2519 - Contratación menor de suministros y servicios ] -- Órgano de Contratación -- 22/11/2024</t>
  </si>
  <si>
    <t>19668/2024</t>
  </si>
  <si>
    <t>Contrato Menor Suministros - POR GOLOSINAS PARA LA GALA DE BALLET DE NAVIDAD 2024 142,75, SPAR DENIZ DIAZ SLU (B35341387), Por golosinas para la Gala de Navidad de Ballet 2024</t>
  </si>
  <si>
    <t>DECRETO 2024-4134 [Resolución PR/2024/2516 - Contratación menor de suministros y servicios ] -- Órgano de Contratación -- 28/11/2024</t>
  </si>
  <si>
    <t>19675/2024</t>
  </si>
  <si>
    <t>Contrato Menor Servicios - Cierre del ejercicio 2024 y apertura del ejercicio 2025 de la contabilidad, AYTOS SOLUCIONES INFORMATICAS S.L. (B41632332), 200 INTERVENCIÓN #, Este Ayuntamiento tiene mancomunado el servicio de contabilidad con la Mancomunidad del Norte, con la entidad Aytos Soluciones Informática, y en las obligaciones contractuales no se encuentra el servicio cierre y apertura contable;  haciéndose necesario  contratar el servicio de cierre contable del ejercicio 2024, por importe de 3.200,00€, y el servicio de elaboración y apertura del presupuesto 2025, por importe de 2.000,00€, Contrato de servicio para el cierre y apertura de la contabilidad municipal, Este Ayuntamiento tiene mancomunado el servicio de contabilidad con la Mancomunidad del Norte, con la entidad Aytos Soluciones Informática, y en las obligaciones contractuales no se encuentra el servicio cierre y apertura contable;  haciéndose necesario  contratar el servicio de cierre contable del ejercicio 2024, por importe de 3.200,00€, y el servicio de elaboración y apertura del presupuesto 2025, por importe de 2.000,00€</t>
  </si>
  <si>
    <t>DECRETO 2024-4064 [Resolución PR/2024/2534 - Contratación menor de suministros y servicios ] -- Órgano de Contratación -- 22/11/2024</t>
  </si>
  <si>
    <t>B41632332</t>
  </si>
  <si>
    <t>AYTOS SOLUCIONES INFORMATICAS S.L.</t>
  </si>
  <si>
    <t>19694/2024</t>
  </si>
  <si>
    <t>Contrato Menor Servicios - Por alojamiento de los participantes en las diferentes ponencias y jornadas, con motivo de la celebración del 75 aniversario del BIC del Yacimiento de la Guancha - 2.660,00 €, Viajes Tizziri S.L (B76015486), Por alojamiento de los participantes en las diferentes ponencias y jornadas, con motivo de la celebración del 75 aniversario del BIC del Yacimiento de la Guancha</t>
  </si>
  <si>
    <t>DECRETO 2024-4168 [Resolución PR/2024/2529 - Contratación menor de suministros y servicios ] -- Órgano de Contratación -- 29/11/2024</t>
  </si>
  <si>
    <t>19695/2024</t>
  </si>
  <si>
    <t>Contrato Menor Servicios - Por billetes para el traslado de los participantes en las diferentes ponencias y jornadas, con motivo de la celebración del 75 aniversario del BIC del Yacimiento de la Guancha - 1.600,00 €, Viajes Tizziri S.L (B76015486), Por billetes para el traslado de los participantes en las diferentes ponencias y jornadas, con motivo de la celebración del 75 aniversario del BIC del Yacimiento de la Guancha</t>
  </si>
  <si>
    <t>DECRETO 2024-4170 [Resolución PR/2024/2528 - Contratación menor de suministros y servicios ] -- Órgano de Contratación -- 29/11/2024</t>
  </si>
  <si>
    <t>19696/2024</t>
  </si>
  <si>
    <t>Contrato Menor Servicios - Por alojamiento de los participantes en las diferentes ponencias y jornadas, con motivo de la celebración del 75 aniversario del BIC del Yacimiento de la Guancha - 156,00 €, HOTEL PUERTO DE LAS NIEVES (B76084284), Por alojamiento de los participantes en las diferentes ponencias y jornadas, con motivo de la celebración del 75 aniversario del BIC del Yacimiento de la Guancha</t>
  </si>
  <si>
    <t>DECRETO 2024-4263 [Resolución PR/2024/2556 - Contratación menor de suministros y servicios ] -- Órgano de Contratación -- 10/12/2024</t>
  </si>
  <si>
    <t>19697/2024</t>
  </si>
  <si>
    <t>Contrato Menor Servicios - Por alojamiento de los participantes en las diferentes ponencias y jornadas, con motivo de la celebración del 75 aniversario del BIC del Yacimiento de la Guancha - 120,00 €, HOTEL PUERTO DE LAS NIEVES (B76084284), Por alojamiento de los participantes en las diferentes ponencias y jornadas, con motivo de la celebración del 75 aniversario del BIC del Yacimiento de la Guancha</t>
  </si>
  <si>
    <t>DECRETO 2024-4259 [Resolución PR/2024/2557 - Contratación menor de suministros y servicios ] -- Órgano de Contratación -- 10/12/2024</t>
  </si>
  <si>
    <t>19698/2024</t>
  </si>
  <si>
    <t>Contrato Menor Servicios - Por alojamiento y pensión completa para los participantes en las diferentes ponencias y jornadas, con motivo de la celebración del 75 aniversario del BIC del Yacimiento de la Guancha - 298,00 €, LA MARQUESINA GESTION DE RESTAURANTE SL (B76362417), Por alojamiento y pensión completa para los participantes en las diferentes ponencias y jornadas, con motivo de la celebración del 75 aniversario del BIC del Yacimiento de la Guancha</t>
  </si>
  <si>
    <t>DECRETO 2024-4266 [Resolución PR/2024/2541 - Contratación menor de suministros y servicios ] -- Órgano de Contratación -- 10/12/2024</t>
  </si>
  <si>
    <t>19699/2024</t>
  </si>
  <si>
    <t>Contrato Menor Servicios - Por alojamiento y pensión completa para los participantes en las diferentes ponencias y jornadas, con motivo de la celebración del 75 aniversario del BIC del Yacimiento de la Guancha - 492,00 €, LA MARQUESINA GESTION DE RESTAURANTE SL (B76362417), Por alojamiento y pensión completa para los participantes en las diferentes ponencias y jornadas, con motivo de la celebración del 75 aniversario del BIC del Yacimiento de la Guancha</t>
  </si>
  <si>
    <t>DECRETO 2024-4264 [Resolución PR/2024/2539 - Contratación menor de suministros y servicios ] -- Órgano de Contratación -- 10/12/2024</t>
  </si>
  <si>
    <t>19700/2024</t>
  </si>
  <si>
    <t>Contrato Menor Servicios - Por comidas para los participantes en las diferentes ponencias y jornadas, con motivo de la celebración del 75 aniversario del BIC del Yacimiento de la Guancha - 150,01 €, LA MARQUESINA GESTION DE RESTAURANTE SL (B76362417), Por comidas para los participantes en las diferentes ponencias y jornadas, con motivo de la celebración del 75 aniversario del BIC del Yacimiento de la Guancha</t>
  </si>
  <si>
    <t>DECRETO 2024-4169 [Resolución PR/2024/2540 - Contratación menor de suministros y servicios ] -- Órgano de Contratación -- 29/11/2024</t>
  </si>
  <si>
    <t>19701/2024</t>
  </si>
  <si>
    <t>DECRETO 2024-4265 [Resolución PR/2024/2530 - Contratación menor de suministros y servicios ] -- Órgano de Contratación -- 10/12/2024</t>
  </si>
  <si>
    <t>19702/2024</t>
  </si>
  <si>
    <t>Contrato Menor Servicios - Servicio de coordinación, secretaría técnica del evento, coordinación y redacción de libro 75 aniversario y servicio de prensa y redes sociales del evento del  BIC La Guancha-Gáldar 1949-2024 - 5.000,00 €, MIRNA VELASQUEZ SEVILLA (X7563230W), Servicio de coordinación, secretaría técnica del evento, coordinación y redacción de libro 75 aniversario y servicio de prensa y redes sociales del evento del  BIC La Guancha-Gáldar 1949-2024</t>
  </si>
  <si>
    <t>DECRETO 2024-4267 [Resolución PR/2024/2521 - Contratación menor de suministros y servicios ] -- Órgano de Contratación -- 10/12/2024</t>
  </si>
  <si>
    <t>19703/2024</t>
  </si>
  <si>
    <t>Contrato Menor Suministros - Por realización del roll up, con motivo de los actos del 75 aniversario del  BIC La Guancha-Gáldar 1949-2024 - 123,05 €, YERAY GONZALEZ PEREZ (78488807L), Por realización del roll up, con motivo de los actos del 75 aniversario del  BIC La Guancha-Gáldar 1949-2024</t>
  </si>
  <si>
    <t>DECRETO 2024-4165 [Resolución PR/2024/2523 - Contratación menor de suministros y servicios ] -- Órgano de Contratación -- 29/11/2024</t>
  </si>
  <si>
    <t>19704/2024</t>
  </si>
  <si>
    <t>Contrato Menor Suministros - Díptricos tamaño A3 abierto, cerrado A4 papel de 250 gramos impresos a cuatricomía dos caras Cartulina de 250 gramos (BIC LA GUANCHA) - 353,10 €, CARMELO DIAZ GONZALEZ (42790188E), Dípticos tamaño A3 abierto, cerrado A4 papel de 250 gramos impresos a cuatricomía dos caras Cartulina de 250 gramos (BIC LA GUANCHA)</t>
  </si>
  <si>
    <t>DECRETO 2024-4164 [Resolución PR/2024/2522 - Contratación menor de suministros y servicios ] -- Órgano de Contratación -- 29/11/2024</t>
  </si>
  <si>
    <t>19721/2024</t>
  </si>
  <si>
    <t>Contrato Menor Servicios - Buscar el material , poner focos en la cancha , buscar avería y colocar térmicsa  en el CEIP Los Quintanas. 1.067,86, EMILIO DELGADO PEREZ (44715496T), Recoger material ,buscar avería y colocar térmica , colocar focos en la cancha del CEIP Los Quintanas .</t>
  </si>
  <si>
    <t>DECRETO 2024-4167 [Resolución PR/2024/2536 - Contratación menor de suministros y servicios ] -- Órgano de Contratación -- 29/11/2024</t>
  </si>
  <si>
    <t>19726/2024</t>
  </si>
  <si>
    <t>Contrato Menor Suministros - Poner ventana batiente con vidrio laminar transparente en la Escuela Infantil de San Isidro . 281,32, CARPINTERIA ALUMINIOS ALONSO, S.L.U. (B35887801), Poner ventana batiente con vidrio la minar en la Escuela Infantil de San Isidro .</t>
  </si>
  <si>
    <t>DECRETO 2024-4131 [Resolución PR/2024/2546 - Contratación menor de suministros y servicios ] -- Órgano de Contratación -- 28/11/2024</t>
  </si>
  <si>
    <t>19727/2024</t>
  </si>
  <si>
    <t>Contrato Menor Suministros - Cartel identificativo para el programa de Zonas Rurales Deprimidas 2024, subvención otorgada por el SEPE. 155,15, GREGORIO VALENTÍN GARCÍA GONZÁLEZ (78467531H), Con fecha de 5 de Junio de 2024 se publica la RESOLUCIÓN de la Dirección Provincial del Servicio Público de Empleo Estatal de Las Palmas, por la que se efectúa convocatoria para subvencionar, en régimen de concesión directa, proyectos de obras y servicios de interés general y social, con cargo a los fondos del Programa de Fomento de Empleo Agrario 2024 en el ámbito exclusivo de la provincia de Las Palmas.Dando cumplimiento a lo establecido en está resolución en base a las medidas publicitarias, es necesario colocar un cartel identificativo de la subvención otorgada.   El referido cartel se colocará  en el pk 3+500 de la GC 292, conocida como Paseo de los Guanartemes, en espacio cercano a la Comisaría de Policía Local.</t>
  </si>
  <si>
    <t>DECRETO 2024-4184 [Resolución PR/2024/2549 - Contratación menor de suministros y servicios ] -- Órgano de Contratación -- 29/11/2024</t>
  </si>
  <si>
    <t>19728/2024</t>
  </si>
  <si>
    <t>Contrato Menor Obras - Conectar dos arquetas para pasar cables de comunicación. 508,13, ARIANA HERNANDEZ SANTANA (44748378S), Conectar dos arquetas con tubo de 63 con el fin de pasar cables de comunicación.</t>
  </si>
  <si>
    <t>DECRETO 2024-4154 [Resolución PR/2024/2563 - Contratación menor de obras] -- Órgano de Contratación -- 28/11/2024</t>
  </si>
  <si>
    <t>19729/2024</t>
  </si>
  <si>
    <t>Contrato Menor Servicios - Hacer y colocar barandilla metálica de protección formada por pies de cuadradillosgalvanizados y pasamanos en el acceso al IES Roque Amagro . 5.168,10, GONZALEZ MONROY PEDRO FRANCISCO S.L.N.E (B35786862), Hacer y colocar barandilla metálica de protección ,formada por pies de cuadradillos galvanizados y pasamano galvanizados, en el acceso al IES Roque Amagro .</t>
  </si>
  <si>
    <t>DECRETO 2024-4074 [Resolución PR/2024/2545 - Contratación menor de suministros y servicios ] -- Órgano de Contratación -- 25/11/2024</t>
  </si>
  <si>
    <t>19750/2024</t>
  </si>
  <si>
    <t>Contrato Menor Servicios - Campaña de promoción de la Navidad de la Real Ciudad de Gáldar en Cadena SER con el programa Carrusel Deportivo desde Gáldar a nivel nacional el 31/12 y Hoy por Hoy Las Palmas el 20/12 16.044,65, SOCIEDAD ESPAÑOLA DE RADIODIFUSIÓN S.L.U (B28016970), Campaña de promoción de la Navidad de la Real Ciudad de Gáldar en Cadena SER con el programa Carrusel Deportivo desde Gáldar a nivel nacional el 31/12 y Hoy por Hoy Las Palmas el 20/12</t>
  </si>
  <si>
    <t>DECRETO 2024-4218 [Resolución PR/2024/2535 - Contratación menor de suministros y servicios ] -- Órgano de Contratación -- 02/12/2024</t>
  </si>
  <si>
    <t>19751/2024</t>
  </si>
  <si>
    <t>Contrato Menor Suministros - Bandera para mástil entrada calle Capitán Quesada 234,33€, EVENTTOS CANARIAS SCP (J76199454), 580 RELACIONES INSTITUCIONALES #, Bandera para mástil entrada calle Capitán Quesada, Bandera GÁLDAR CON ESCUDO para mástil entrada calle Capitán Quesada Bandera de exterior en tejido poliéster brillo 100% impresa en digital a una cara, traspaso del color. Terminación con relinga en cinta de poliéster y dos anillas de pvc .Medida : 400x260 cms</t>
  </si>
  <si>
    <t>DECRETO 2024-4171 [Resolución PR/2024/2538 - Contratación menor de suministros y servicios ] -- Órgano de Contratación -- 29/11/2024</t>
  </si>
  <si>
    <t>19755/2024</t>
  </si>
  <si>
    <t>DECRETO 2024-4166 [Resolución PR/2024/2533 - Contratación menor de suministros y servicios ] -- Órgano de Contratación -- 29/11/2024</t>
  </si>
  <si>
    <t>19801/2024</t>
  </si>
  <si>
    <t>Contrato Menor Suministros - Adquisición de productos de alimentación del mes de junio para la Escuela Infantil de San Isidro. 1.238,65, PEDRO SUAREZ BENITEZ SL (B35349679), La adquisición de productos de alimentación del mes de junio para la Escuela Infantil .</t>
  </si>
  <si>
    <t>DECRETO 2024-4130 [Resolución PR/2024/2584 - Contratación menor de suministros y servicios ] -- Órgano de Contratación -- 28/11/2024</t>
  </si>
  <si>
    <t>19804/2024</t>
  </si>
  <si>
    <t>Contrato Menor Suministros - Adquisición de productos de alimentación del mes de julio para la Escuela Infantil de San Isidro . 2.294,36, PEDRO SUAREZ BENITEZ SL (B35349679), La adquisición de productos de alimentación del mes de julio para la Escuela Infantil .</t>
  </si>
  <si>
    <t>DECRETO 2024-4133 [Resolución PR/2024/2585 - Contratación menor de suministros y servicios ] -- Órgano de Contratación -- 28/11/2024</t>
  </si>
  <si>
    <t>19806/2024</t>
  </si>
  <si>
    <t>DECRETO 2024-4181 [Resolución PR/2024/2558 - Contratación menor de suministros y servicios ] -- Órgano de Contratación -- 29/11/2024</t>
  </si>
  <si>
    <t>19807/2024</t>
  </si>
  <si>
    <t>Contrato Menor Servicios - Por zancudos, estructuras hinchables autos locos y diferentes personajes para la cabalgata infantil del día 20 de diciembre con motivo de los actos de Navidad 2024 - 3.284,90 €, DISEÑOS Y ESPECTACULOS TEMBRUJO, SOCIEDAD LIMITADA (B35727932), Por zancudos, estructuras hinchables autos locos y diferentes personajes para la cabalgata infantil del día 20 de diciembre con motivo de los actos de Navidad 2024</t>
  </si>
  <si>
    <t>DECRETO 2024-4179 [Resolución PR/2024/2559 - Contratación menor de suministros y servicios ] -- Órgano de Contratación -- 29/11/2024</t>
  </si>
  <si>
    <t>19808/2024</t>
  </si>
  <si>
    <t>Contrato Menor Suministros - Adquisición de productos de alimentación del mes de septiembre para la Escuela Infantil de San Isidro . 1.603,31, PEDRO SUAREZ BENITEZ SL (B35349679), La adquisición de productos de alimentación del mes de septiembre para la Escuela Infantil .</t>
  </si>
  <si>
    <t>DECRETO 2024-4142 [Resolución PR/2024/2586 - Contratación menor de suministros y servicios ] -- Órgano de Contratación -- 28/11/2024</t>
  </si>
  <si>
    <t>19812/2024</t>
  </si>
  <si>
    <t>Contrato Menor Servicios - Por zancudos de unicornio, estructuras hinchables (caballos, pegaso, cisne , etc...) y diferentes personajes para la cabalgata infantil del día 27 de diciembre con motivo de los actos de Navidad 2024 - 2.824,80 €, DISEÑOS Y ESPECTACULOS TEMBRUJO, SOCIEDAD LIMITADA (B35727932), Por zancudos de unicornio, estructuras hinchables (caballos, pegaso, cisne , etc...) y diferentes personajes para la cabalgata infantil del día 27 de diciembre con motivo de los actos de Navidad 2024</t>
  </si>
  <si>
    <t>DECRETO 2024-4180 [Resolución PR/2024/2560 - Contratación menor de suministros y servicios ] -- Órgano de Contratación -- 29/11/2024</t>
  </si>
  <si>
    <t>19813/2024</t>
  </si>
  <si>
    <t>Contrato Menor Suministros - Adquisición de productos de alimentación del mes de octubre para la Escuela Infantil de San Isidro . 2.121,71, PEDRO SUAREZ BENITEZ SL (B35349679), La adquisición de productos de alimentación del mes de octubre para la Escuela Infantil .</t>
  </si>
  <si>
    <t>DECRETO 2024-4153 [Resolución PR/2024/2587 - Contratación menor de suministros y servicios ] -- Órgano de Contratación -- 28/11/2024</t>
  </si>
  <si>
    <t>19832/2024</t>
  </si>
  <si>
    <t>Contrato Menor Servicios - Redacción PPt y PCAP del expediente de servicio de elaboración de talleres y proyectos educativos para el plan corresponsable . 1.605,00, NUEVOS TIEMPOS CONSULTORES SL (B47742143), Concepto : Redacción PPT y PCAP del expediente de servicio de elaboración de talleres y proyectos educativos para el plan corresponsable .</t>
  </si>
  <si>
    <t>-;DECRETO 2024-4256 [Resolución PR/2024/2577 - Contratación menor de suministros y servicios ] -- Órgano de Contratación -- 10/12/2024</t>
  </si>
  <si>
    <t>19836/2024</t>
  </si>
  <si>
    <t>Contrato Menor Suministros - Compra de 30 casetas para colonias felinas 2.850,00, MARIANO JEREZ GARCIA (42848670S), 565 BIENESTAR ANIMAL #, Compra de 30 casetas de madera de intemperie para colonias felinas, Compra de 30 casetas de madera de intemperie para colonias felinas, Obtención de 30 casetas de madera de intemperie para colonias felinas</t>
  </si>
  <si>
    <t>DECRETO 2024-4213 [Resolución PR/2024/2594 - Contratación menor de suministros y servicios ] -- Órgano de Contratación -- 02/12/2024</t>
  </si>
  <si>
    <t>42848670S</t>
  </si>
  <si>
    <t>MARIANO JEREZ GARCIA</t>
  </si>
  <si>
    <t>19842/2024</t>
  </si>
  <si>
    <t>Contrato Menor Servicios - POR PÓLIZA DE SEGURO DE ACCIDENTE PARA LA IX SWIMSILVESTRE SOLIDARIA SARDINA DE GALDAR 2024 973,39, MGS SEGUROS Y REASEGUROS S.A. (A08171373), Por póliza de seguro de accidente para la IX SWIMSILVESTRE SOLIDARIA SARDINA DE GÁLDAR 2024.</t>
  </si>
  <si>
    <t>DECRETO 2024-4132 [Resolución PR/2024/2580 - Contratación menor de suministros y servicios ] -- Órgano de Contratación -- 28/11/2024</t>
  </si>
  <si>
    <t>19851/2024</t>
  </si>
  <si>
    <t>Contrato Menor Suministros - Fabricación y suministro de base decorativa para columnade soporte metálico , mediante el plegado y soldadura en plazoleta de entrada a la Calle Capitán Quesada . 813,87, MARIA DELIA RAMOS RAMOS (42841725Q), Fabricación y suministro de base decorativa para columna de soporte metálico, mediante el plegado y soldadura con chapa galvanizada , de base cuadrada , con forma y tiros adaptado al báculo , acabado con esmalte de color negro satinado para exteriores .</t>
  </si>
  <si>
    <t>DECRETO 2024-4207 [Resolución PR/2024/2572 - Contratación menor de suministros y servicios ] -- Órgano de Contratación -- 02/12/2024</t>
  </si>
  <si>
    <t>42841725Q</t>
  </si>
  <si>
    <t>MARIA DELIA RAMOS RAMOS</t>
  </si>
  <si>
    <t>19852/2024</t>
  </si>
  <si>
    <t>Contrato Menor Servicios - Servicio de Tramitación de la candidatura de la playa de Sardina al Galardón Bandera Azul 2025. Concejalía de Playas 500,00, ASOCIACION DE EDUCACION AMBIENTAL Y DEL CONSUMIDOR (G28988376), Servicio de Tramitación de la candidatura de la playa de Sardina al Galardón Bandera Azul 2025.</t>
  </si>
  <si>
    <t>DECRETO 2024-4183 [Resolución PR/2024/2561 - Contratación menor de suministros y servicios ] -- Órgano de Contratación -- 29/11/2024</t>
  </si>
  <si>
    <t>19862/2024</t>
  </si>
  <si>
    <t>Contrato Menor Suministros - Por compra de material para la decoración de las Casas Consistoriales, con motivo de la Navidad 2024 - 96,46 €, WYC HOME 2021 SL (B06871909), Por compra de material para la decoración de las Casas Consistoriales, con motivo de la Navidad 2024</t>
  </si>
  <si>
    <t>DECRETO 2024-4136 [Resolución PR/2024/2589 - Contratación menor de suministros y servicios ] -- Órgano de Contratación -- 28/11/2024</t>
  </si>
  <si>
    <t>19863/2024</t>
  </si>
  <si>
    <t>Contrato Menor Servicios - Jornada de Vuelo con UAS para emisión en directo de Encendido de Navidad y programa posterior que se emitirá en RTVC,dentro  de los actos orgranizados con motivo de la Navidad 2024 - 590,00 €, AARON MARTIN ARROCHA (42188784E), Jornada de Vuelo con UAS para emisión en directo de Encendido de Navidad y programa posterior que se emitirá en RTVC,dentro  de los actos organizados con motivo de la Navidad 2024</t>
  </si>
  <si>
    <t>DECRETO 2024-4211 [Resolución PR/2024/2574 - Contratación menor de suministros y servicios ] -- Órgano de Contratación -- 02/12/2024</t>
  </si>
  <si>
    <t>19864/2024</t>
  </si>
  <si>
    <t>Contrato Menor Servicios - Comida de la visita cultural a Gáldar de un grupo de personas del municipio  de Segovia  - 984,44 €, BAR RESTAURANTE HNOS.GONZALEZ S.L. (B35278548), Comida de la visita cultural a Gáldar de un grupo de personas del municipio  de Segovia</t>
  </si>
  <si>
    <t>DECRETO 2024-4139 [Resolución PR/2024/2598 - Contratación menor de suministros y servicios ] -- Órgano de Contratación -- 28/11/2024</t>
  </si>
  <si>
    <t>19866/2024</t>
  </si>
  <si>
    <t>Contrato Menor Servicios - Por servicios de personal técnico para la realización de los actos y conferencias, con motivo del 75 aniversario del BIC de la Guancha - 1.070,00 €, L.F. SOUND S.L. (B35554542), Por servicios de personal técnico para la realización de los actos y conferencias, con motivo del 75 aniversario del BIC de la Guancha</t>
  </si>
  <si>
    <t>DECRETO 2024-4257 [Resolución PR/2024/2564 - Contratación menor de suministros y servicios ] -- Órgano de Contratación -- 10/12/2024</t>
  </si>
  <si>
    <t>19903/2024</t>
  </si>
  <si>
    <t>Contrato Menor Suministros - Decoración Navidad Turismo Gran Canaria 13.000,00, ILUMINACIONES DECORATIVAS ARTE Y LED, S L (B76332873), 570 TURISMO #, ELEMENTOS DE ILUMINACIÓN NAVIDEÑO CON CARTEL TURISMO GRAN CANARIA, ELEMENTO DE ILUMINACIÓN PINO 3D de 8m con CARTEL LUMINOSO "TURISMO GRAN CANARIA - GÁLDAR" TRANSPORTE MONTAJE Y DESMONTAJE</t>
  </si>
  <si>
    <t>DECRETO 2024-4253 [Resolución PR/2024/2593 - Contratación menor de suministros y servicios ] -- Órgano de Contratación -- 10/12/2024</t>
  </si>
  <si>
    <t>B76332873</t>
  </si>
  <si>
    <t>19904/2024</t>
  </si>
  <si>
    <t>Contrato Menor Suministros - Proyector SLIM Led RGB-CTT 30W ,para el jardín Aula del Mar en Sardina . 510,39, INSTALADORA QUINTANA S.A. (A35107325), Proyector SLIM LED RGB-CTT 30W, para jardín Aula del Mar en Sardina .</t>
  </si>
  <si>
    <t>DECRETO 2024-4209 [Resolución PR/2024/2569 - Contratación menor de suministros y servicios ] -- Órgano de Contratación -- 02/12/2024</t>
  </si>
  <si>
    <t>19906/2024</t>
  </si>
  <si>
    <t>Contrato Menor Suministros - Material eléctrico : 2 proyectores para a zona de la Virgen de la Paloma en Marmolejos . 50,59, INSTALADORA QUINTANA S.A. (A35107325), La adquisición de 2 proyectores para la zona de la Virgen de la Paloma en Marmolejos .</t>
  </si>
  <si>
    <t>DECRETO 2024-4157 [Resolución PR/2024/2568 - Contratación menor de suministros y servicios ] -- Órgano de Contratación -- 28/11/2024</t>
  </si>
  <si>
    <t>19909/2024</t>
  </si>
  <si>
    <t>Contrato Menor Suministros - 1 Destructora FellowesLX201 P-4 Negra o Blanca , para Oficina de Servicios Públicos 379,00, NELSON JESUS DIAZ MEDINA (78475663P), La adquisición de 1 destructora Fellowes para Oficina de Servicios Públicos .</t>
  </si>
  <si>
    <t>DECRETO 2024-4109 [Resolución PR/2024/2571 - Contratación menor de suministros y servicios ] -- Órgano de Contratación -- 26/11/2024</t>
  </si>
  <si>
    <t>19922/2024</t>
  </si>
  <si>
    <t>Contrato Menor Suministros - Adquisición de productos de alimentación del mes de noviembre para la Escuela Infantil de San Isidro . 1.405,27, SPAR DENIZ DIAZ SLU (B35341387), La adquisición de productos de alimentación para la Escuela Infantil de San Isidro .</t>
  </si>
  <si>
    <t>DECRETO 2024-4210 [Resolución PR/2024/2570 - Contratación menor de suministros y servicios ] -- Órgano de Contratación -- 02/12/2024</t>
  </si>
  <si>
    <t>19925/2024</t>
  </si>
  <si>
    <t>Contrato Menor Suministros - Adquisición y serigrafía de camisetas alumnado y profesorado para excursiones y uniformes personal de limpieza de la Escuela Infantil de San Isidro . 527,81, PAPU SPORT 2024, SOCIEDAD LIMITADA (B55405443), La adquisición y serigrafía de camisetas de alumnado y profesorado para excursiones y uniformes personal de limpieza de la Escuela Infantil .</t>
  </si>
  <si>
    <t>DECRETO 2024-4301 [Resolución PR/2024/2630 - Contratación menor de suministros y servicios ] -- Órgano de Contratación -- 11/12/2024</t>
  </si>
  <si>
    <t>19928/2024</t>
  </si>
  <si>
    <t>Contrato Menor Servicios - Servicio de reparación de vehículo municipal matrícula 8947BMF. Concejalía de Parque Móvil 1.175,20, JUAN J. HERNANDEZ SUAREZ S.L. (B35394212), Servicio de taller de reparación vehículo municipal matrícula 8947BMF. Concejalía Parque Móvil.</t>
  </si>
  <si>
    <t>DECRETO 2024-4293 [Resolución PR/2024/2625 - Contratación menor de suministros y servicios ] -- Órgano de Contratación -- 11/12/2024</t>
  </si>
  <si>
    <t>19929/2024</t>
  </si>
  <si>
    <t>Contrato Menor Servicios - Servicio de montaje, adquisición y contrapesado de neumáticos en vehículo municipal matrícula 6178LTP. Concejalía Parque Móvil 157,01, MIGUEL ANGEL DELGADO RUIZ (78475839T), Servicio de reparación de vehículo municipal matrícula 6178LTP. Concejalía Parque Móvil.</t>
  </si>
  <si>
    <t>DECRETO 2024-4295 [Resolución PR/2024/2624 - Contratación menor de suministros y servicios ] -- Órgano de Contratación -- 11/12/2024</t>
  </si>
  <si>
    <t>19931/2024</t>
  </si>
  <si>
    <t>Contrato Menor Servicios - Servicio de instalación de iluminación en Urbanización El Roque. Concejalía Urbanismo 7.054,12, INELCANSA SL (B35452176), Servicio de intalación y montaje de iluminación en la Urbanización de El Roque. Concejalía de Urbanismo.</t>
  </si>
  <si>
    <t>DECRETO 2024-4215 [Resolución PR/2024/2579 - Contratación menor de suministros y servicios ] -- Órgano de Contratación -- 02/12/2024</t>
  </si>
  <si>
    <t>19935/2024</t>
  </si>
  <si>
    <t>Contrato Menor Suministros - Adquisición de barrera entrada/salida parking  Concejalía de Urbanismo 3.157,41, SEÑALCANARY SL (B35927136), Adquisición de barrera de señalización. Concejalía de Urbanismo.</t>
  </si>
  <si>
    <t>DECRETO 2024-4204 [Resolución PR/2024/2578 - Contratación menor de suministros y servicios ] -- Órgano de Contratación -- 02/12/2024</t>
  </si>
  <si>
    <t>19936/2024</t>
  </si>
  <si>
    <t>Contrato Menor Servicios - Servicio de redacción actualización Proyecto de Ejecución de Arquitectura Centro Interpretación Barranco Hondo. Concejalía Urbanismo 14.910,50, JAVIER CABRERA LIBRADA (44707924H), Servicio de redacción actualización Proyecto de Ejecución de Arquitectura Centro Interpretación Barranco Hondo. Concejalía Urbanismo</t>
  </si>
  <si>
    <t>-;DECRETO 2024-4377 [Resolución PR/2024/2715 - Contratación menor de suministros y servicios ] -- Órgano de Contratación -- 16/12/2024</t>
  </si>
  <si>
    <t>44707924H</t>
  </si>
  <si>
    <t>JAVIER CABRERA LIBRADA</t>
  </si>
  <si>
    <t>19938/2024</t>
  </si>
  <si>
    <t>Contrato Menor Servicios - Servicio de suministro de material para instalaciones aparcamiento provisional en Ciudad Deportiva San Isidro. Concejalía Urbanismo 4.987,88, FELIX SANTIAGO MELIAN S.L. (B35418672), Suministro material para aparcamiento provisional en Ciudad Deportiva San Isidro.</t>
  </si>
  <si>
    <t>DECRETO 2024-4291 [Resolución PR/2024/2626 - Contratación menor de suministros y servicios ] -- Órgano de Contratación -- 11/12/2024</t>
  </si>
  <si>
    <t>19957/2024</t>
  </si>
  <si>
    <t>Contrato Menor Servicios - Por los servicios de dirección, producción y regiduría de la Fiesta de Fin de Año a celebrar el 31 de diciembre en la Plaza de Santiago de Gáldar - 5.243,00, CPE TV 2020 SL (B01606029), Por los servicios de dirección, producción y regiduría de la Fiesta de Fin de Año a celebrar el 31 de diciembre en la Plaza de Santiago de Gáldar</t>
  </si>
  <si>
    <t>DECRETO 2024-4284 [Resolución PR/2024/2614 - Contratación menor de suministros y servicios ] -- Órgano de Contratación -- 11/12/2024</t>
  </si>
  <si>
    <t>B01606029</t>
  </si>
  <si>
    <t>CPE TV 2020 SL</t>
  </si>
  <si>
    <t>19960/2024</t>
  </si>
  <si>
    <t>Contrato Menor Servicios - Contratación del artista Pepe Benavente para la fiesta de Fin de Año de Gáldar el día 31 de diciembre de 2024 a celebrar en la Plaza de Santiago. - 11.021,00 €, NIVARIA EVENTOS &amp; PERSONAL SC (J72412398), Contratación del artista Pepe Benavente para la fiesta de Fin de Año de Gáldar el día 31 de diciembre de 2024 a celebrar en la Plaza de Santiago.</t>
  </si>
  <si>
    <t>DECRETO 2024-4292 [Resolución PR/2024/2627 - Contratación menor de suministros y servicios ] -- Órgano de Contratación -- 11/12/2024</t>
  </si>
  <si>
    <t>J72412398</t>
  </si>
  <si>
    <t>NIVARIA EVENTOS &amp; PERSONAL SC</t>
  </si>
  <si>
    <t>19962/2024</t>
  </si>
  <si>
    <t>DECRETO 2024-4137 [Resolución PR/2024/2592 - Contratación menor de suministros y servicios ] -- Órgano de Contratación -- 28/11/2024</t>
  </si>
  <si>
    <t>19963/2024</t>
  </si>
  <si>
    <t>Contrato Menor Servicios - Subvención FECAM . Plan Corresponsable . Proyecto Conciliación Familiar . 1.702,37, Margarita Padilla García (78482166W), Subvención FECAM , PLAN CORRESPONSABLE . Proyecto El Atelier de conciliación familiar . Mañanas de Arte en Navidad . Días 23,24,26,27 de diciembre. Talleres de Arte de 10,30 a 12,30 horas en la Casa Verde ,para niños y niñas .</t>
  </si>
  <si>
    <t>DECRETO 2024-4302 [Resolución PR/2024/2640 - Contratación menor de suministros y servicios ] -- Órgano de Contratación -- 11/12/2024</t>
  </si>
  <si>
    <t>19965/2024</t>
  </si>
  <si>
    <t>Contrato Menor Suministros - Por realización de 6 Carteles mupis, impresos en papel y tinta ecológica, para el anuncio de  los actos de la programación de Navidad 2024 - 430,14 €, GREGORIO VALENTÍN GARCÍA GONZÁLEZ (78467531H), Por realización de 6 Carteles mupis, impresos en papel y tinta ecológica, para el anuncio de  los actos de la programación de Navidad 2024</t>
  </si>
  <si>
    <t>DECRETO 2024-4151 [Resolución PR/2024/2596 - Contratación menor de suministros y servicios ] -- Órgano de Contratación -- 28/11/2024</t>
  </si>
  <si>
    <t>19967/2024</t>
  </si>
  <si>
    <t>Contrato Menor Servicios - Ejecución del Proyecto : charlas ,proyección del documental, distribución del material, coordinación y organización en el IESAgáldar y el IES Roque Amagro . 1.440,00, LIDIA IRIS CARBALLO DENIZ (44735907X), Ejecución del proyecto : charlas, proyección del documental, distribución del material, gestión, coordinación y organización en el IES Agáldar y el IES Roque Amagro .</t>
  </si>
  <si>
    <t>DECRETO 2024-4316 [Resolución PR/2024/2647 - Contratación menor de suministros y servicios ] -- Órgano de Contratación -- 11/12/2024</t>
  </si>
  <si>
    <t>44735907X</t>
  </si>
  <si>
    <t>LIDIA IRIS CARBALLO DENIZ</t>
  </si>
  <si>
    <t>19969/2024</t>
  </si>
  <si>
    <t>Contrato Menor Suministros - Teclado y ratón Magic Apple 187,92, INEXUS INFORMATICA Y DISEÑO S.L. (B35695402), Compra de teclado y ratón Apple para el puesto de trabajo del concejal de NNTT.</t>
  </si>
  <si>
    <t>DECRETO 2024-4141 [Resolución PR/2024/2583 - Contratación menor de suministros y servicios ] -- Órgano de Contratación -- 28/11/2024</t>
  </si>
  <si>
    <t>19973/2024</t>
  </si>
  <si>
    <t>Contrato Menor Suministros - Adquisición de listones de abeto para decoración Semana de las Flores 2024. Concejalía Parques y Jardines 238,14, MADERAS EL PINO S.L. (B35027143), Adquisición de listones de madera para Semana de las Flores 2024</t>
  </si>
  <si>
    <t>DECRETO 2024-4150 [Resolución PR/2024/2600 - Contratación menor de suministros y servicios ] -- Órgano de Contratación -- 28/11/2024</t>
  </si>
  <si>
    <t>19978/2024</t>
  </si>
  <si>
    <t>DECRETO 2024-4468 [Resolución PR/2024/2751 - Contratación menor de suministros y servicios ] -- Órgano de Contratación -- 20/12/2024</t>
  </si>
  <si>
    <t>19983/2024</t>
  </si>
  <si>
    <t>Contrato Menor Suministros - Se necesita la contratación de empresa, para el suministro de hierro elaborado para escultura en Barrial. 37,63, PREFABRICADOS DIMAGIL S.L. (B35740125), 420 VÍAS Y OBRAS-TALLERES MUNICIPALES #, La contratación de empresa, para el suministro de hierro elaborado para escultura en Barrial.</t>
  </si>
  <si>
    <t>DECRETO 2024-4325 [Resolución PR/2024/2662 - Contratación menor de suministros y servicios ] -- Órgano de Contratación -- 12/12/2024</t>
  </si>
  <si>
    <t>19987/2024</t>
  </si>
  <si>
    <t>Contrato Menor Suministros - Realización de tratamientos veterinarios a animales recogidos en las calles 731,30, C.V.F.F. CENTRO VETERINARIO AMAZONIA, SOCIEDAD LIMITADA (B56855562), 565 BIENESTAR ANIMAL #, Tratamientos veterinarios a animales recogidos en las calles de Gáldar, Servicios de tratamientos clínicos veterinarios a animales callejeros recogidos con necesidades de los mismos</t>
  </si>
  <si>
    <t>DECRETO 2024-4128 [Resolución PR/2024/2601 - Contratación menor de suministros y servicios ] -- Órgano de Contratación -- 28/11/2024</t>
  </si>
  <si>
    <t>B56855562</t>
  </si>
  <si>
    <t>19993/2024</t>
  </si>
  <si>
    <t>Contrato Menor Servicios - Por la contratación de SONIA Y SELENA el día 31 de diciembre de 2024 con motivo de la Fiesta de Fin de Año que se realizará en la Plaza de Santiago de Gáldar.- 15.495,74 €, CPE TV 2020 SL (B01606029), Por la contratación de SONIA Y SELENA el día 31 de diciembre de 2024 con motivo de la Fiesta de Fin de Año que se realizará en la Plaza de Santiago de Gáldar.</t>
  </si>
  <si>
    <t>DECRETO 2024-4283 [Resolución PR/2024/2615 - Contratación menor de suministros y servicios ] -- Órgano de Contratación -- 11/12/2024</t>
  </si>
  <si>
    <t>19995/2024</t>
  </si>
  <si>
    <t>Contrato Menor Servicios - Por la contratación de la Orquesta en directo para el acompañamiento musical de los artistas Lucrecia y Pepe Benavente en la Fiesta de Fin de Año el día 31 de diciembre de 2024 en la Plaza de Santiago de Gáldar.- 15.996,50 €, BASALTO PRODUCCIONES Y ENTRETENIMIENTO SL (B16838898), Por la contratación de la Orquesta de Basalto Producciones con 16 músicos en directo para el acompañamiento musical de los artistas Lucrecia y Pepe Benavente en la Fiesta de Fin de Año el día 31 de diciembre de 2024 en la Plaza de Santiago de Gáldar.</t>
  </si>
  <si>
    <t>DECRETO 2024-4135 [Resolución PR/2024/2597 - Contratación menor de suministros y servicios ] -- Órgano de Contratación -- 28/11/2024</t>
  </si>
  <si>
    <t>19996/2024</t>
  </si>
  <si>
    <t>Contrato Menor Servicios - Servicio de Dirección y control arqueológico de movimientos de tierra Yacimiento Barrio Hospital. Concejalía Urbanismo 14.600,00, ARQUEOCANARIAS SL (B35612290), Servicio de dirección y control arqueológico en Yacimiento Arqueológico Cuevas del Barrio Hospital. Concejalía Urbanismo.</t>
  </si>
  <si>
    <t>DECRETO 2024-4258 [Resolución PR/2024/2610 - Contratación menor de suministros y servicios ] -- Órgano de Contratación -- 10/12/2024</t>
  </si>
  <si>
    <t>19997/2024</t>
  </si>
  <si>
    <t>Contrato Menor Suministros - Por compra de árbol de Navidad para la decoración de la entrada al estudio de  Radio Gáldar - 56,39 €, WYC HOME 2021 SL (B06871909), Por compra de árbol de Navidad para la decoración de la entrada al estudio de  Radio Gáldar</t>
  </si>
  <si>
    <t>DECRETO 2024-4217 [Resolución PR/2024/2606 - Contratación menor de suministros y servicios ] -- Órgano de Contratación -- 02/12/2024</t>
  </si>
  <si>
    <t>20002/2024</t>
  </si>
  <si>
    <t>Contrato Menor Suministros - Por compra de atriles para la escuela de música. 650,00, MUSIC ARTE SCP CASA DE LA MÚSICA (J35398106), 540 ESCUELA DE MÚSICA #, Adquisición de atriles desmontables, Necesidad de aumentar la dotación de atriles desmontables del centro para la realización de actividades y tenerlos en las aulas para las clases grupales, Adquisición de 25 atriles desmontables Wittner para las Aulas de la Escuela de Música en la Casa de la Juventud</t>
  </si>
  <si>
    <t>-;DECRETO 2024-4364 [Resolución PR/2024/2712 - Contratación menor de suministros y servicios ] -- Órgano de Contratación -- 13/12/2024</t>
  </si>
  <si>
    <t>20003/2024</t>
  </si>
  <si>
    <t>Contrato Menor Servicios - Cartelería playas 462,24, JUAN ANTONIO JIMENEZ SAAVEDRA (78520740M), Cartelería de playas de diferentes prohibiciones.</t>
  </si>
  <si>
    <t>DECRETO 2024-4442 [Resolución PR/2024/2604 - Contratación menor de suministros y servicios ] -- Órgano de Contratación -- 19/12/2024</t>
  </si>
  <si>
    <t>20005/2024</t>
  </si>
  <si>
    <t>Contrato Menor Suministros - Por compra de atriles para la escuela de música 750,00, MUSIC ARTE SCP CASA DE LA MÚSICA (J35398106), 540 ESCUELA DE MÚSICA #, Adquisición de una tuba de estudio para la Escuela Municipal de Música, Necesidad de adquisición de una tuba de estudio para los alumnos de la Escuela Municipal de Música, Adquisicióin de 25 atriles desmontables Wittner para las aulas de la Escuela de Música</t>
  </si>
  <si>
    <t>-;DECRETO 2024-4365 [Resolución PR/2024/2711 - Contratación menor de suministros y servicios ] -- Órgano de Contratación -- 13/12/2024</t>
  </si>
  <si>
    <t>20010/2024</t>
  </si>
  <si>
    <t>Contrato Menor Suministros - Por compra de sillas para la escuela de musica. 667,64, METAL CONFORT SL (B35021831), 540 ESCUELA DE MÚSICA #, Adquisición de sillas de oficina para las aulas de la Escuela Municipal de Música, Adquisición de nuevas sillas de oficina para aulas de la Escuela Municipal de Música por reposición y ampliación de mobiliario, Adquisición de 3 SILLAS DE TRABAJO NICEA (JM) para las Aulas de la Escuela de Música de la Juventud</t>
  </si>
  <si>
    <t>-;DECRETO 2024-4394 [Resolución PR/2024/2734 - Contratación menor de suministros y servicios ] -- Órgano de Contratación -- 17/12/2024</t>
  </si>
  <si>
    <t>20015/2024</t>
  </si>
  <si>
    <t>DECRETO 2024-4129 [Resolución PR/2024/2602 - Contratación menor de suministros y servicios ] -- Órgano de Contratación -- 28/11/2024</t>
  </si>
  <si>
    <t>20016/2024</t>
  </si>
  <si>
    <t>Contrato Menor Suministros - Por el suministro de cotillones y uvas para la Fiesta de Fin de Año a celebrar el día 31 de diciembre de 2024 en la Plaza de Santiago de Gáldar.- 11.427,60 €, Kanari Kids SL (B72700289), Por el suministro de cotillones y uvas para la Fiesta de Fin de Año a celebrar el día 31 de diciembre de 2024 en la Plaza de Santiago de Gáldar</t>
  </si>
  <si>
    <t>DECRETO 2024-4216 [Resolución PR/2024/2607 - Contratación menor de suministros y servicios ] -- Órgano de Contratación -- 02/12/2024</t>
  </si>
  <si>
    <t>B72700289</t>
  </si>
  <si>
    <t>Kanari Kids SL</t>
  </si>
  <si>
    <t>20017/2024</t>
  </si>
  <si>
    <t>Contrato Menor Servicios - Por arreglo de diferentes  despachos y dependencias municipales, con diferentes adornos navideños- 450,00 €, RUBEN DARIO PEREZ MACIAS (45330376K), Por arreglo de diferentes  despachos y dependencias municipales, con diferentes adornos navideños</t>
  </si>
  <si>
    <t>DECRETO 2024-4149 [Resolución PR/2024/2599 - Contratación menor de suministros y servicios ] -- Órgano de Contratación -- 28/11/2024</t>
  </si>
  <si>
    <t>20021/2024</t>
  </si>
  <si>
    <t>Contrato Menor Suministros - SUMINISTRO DE BOTELLAS DE AGUA PARA CONSUMO DEL PERSONAL AUXILIAR Y TRIBUNAL EN EL PROCEDIMIENTO SELECTIVO DE TRES PLAZAS DE LA POLICÍA LOCAL 81,00, SPAR DENIZ DIAZ SLU (B35341387), SUMINISTRO DE BOTELLAS DE AGUA PARA CONSUMO DEL PERSONAL AUXILIAR Y TRIBUNAL EN EL PROCEDIMIENTO SELECTIVO DE TRES PLAZAS DE LA POLICÍA LOCAL</t>
  </si>
  <si>
    <t>DECRETO 2024-4286 [Resolución PR/2024/2616 - Contratación menor de suministros y servicios ] -- Órgano de Contratación -- 11/12/2024</t>
  </si>
  <si>
    <t>20022/2024</t>
  </si>
  <si>
    <t>Contrato Menor Suministros - MATERIAL DE ABRIGO, CAMISETAS Y BOLSO DE TRANSPORTE PARA COLABORACIÓN CON AGENTES DE LA POLICÍA LOCAL POR LAS INUNDACIONES DE VALENCIA. 351,98, PAPU SPORT 2024, SOCIEDAD LIMITADA (B55405443), ADQUISICIÓN DE MATERIAL DE ABRIGO, CAMISETAS Y BOLSO DE TRANSPORTE PARA COLABORACIÓN CON AGENTES DE LA POLICÍA LOCAL POR LAS INUNDACIONES DE VALENCIA.</t>
  </si>
  <si>
    <t>DECRETO 2024-4255 [Resolución PR/2024/2613 - Contratación menor de suministros y servicios ] -- Órgano de Contratación -- 10/12/2024</t>
  </si>
  <si>
    <t>20035/2024</t>
  </si>
  <si>
    <t>Contrato Menor Servicios - Desmontaje , rotulación e instalación carteles existentes ( Torres- Evante ).Para la Concejalía de Mercsado ., GREGORIO VALENTÍN GARCÍA GONZÁLEZ (78467531H), El desmontaje, rotulación e instalación carteles existentes (Torres- Evante) , en el Mercado Municipal .</t>
  </si>
  <si>
    <t>DECRETO 2024-4228 [Resolución PR/2024/2634 - Contratación menor de suministros y servicios ] -- Órgano de Contratación -- 03/12/2024</t>
  </si>
  <si>
    <t>20036/2024</t>
  </si>
  <si>
    <t>Contrato Menor Servicios - Campaña en redes de Navidad 1.612,90€, TANIA PYETKU PYETKU (54387683C), 015 PRENSA Y COMUNICACIÓN #, Campaña de promoción eventos Navidad de Gáldar en redes con Tania Pyetku para la publicación de 2 reels en Instagram + réplica en todas las redes sociales (Tiktok, YouTube short, Facebook) + 2 historias reposteando los reels, Campaña de promoción eventos Navidad de Gáldar en redes con Tania Pyetku para la publicación de 2 reels en Instagram + réplica en todas las redes sociales (Tiktok, YouTube short, Facebook) + 2 historias reposteando los reels. Esta prescriptora de contenido de actividades y eventos en Gran Canaria es de  las más seguidas en redes, actualmente cuenta con 105.000 seguidores en Instagram, Tiktok: 46.734 Facebook: se hace la réplica directamente desde Instagram y Youtube: 1.142 seguidores. Hay que tener en cuenta que el número de seguidores no va vinculado con las visualizaciones, ya que en Tiktok se suelen rondar las 100.000 visualizaciones, a veces menos, otras mucho más; en Instagram, el mínimo es 100.000 visualizaciones, aunque es fácil rebasarlo con creces.</t>
  </si>
  <si>
    <t>DECRETO 2024-4254 [Resolución PR/2024/2612 - Contratación menor de suministros y servicios ] -- Órgano de Contratación -- 10/12/2024</t>
  </si>
  <si>
    <t>54387683C</t>
  </si>
  <si>
    <t>TANIA PYETKU PYETKU</t>
  </si>
  <si>
    <t>20037/2024</t>
  </si>
  <si>
    <t>Contrato Menor Suministros - Adquisicion de productos de alimentación del mes de noviembre , para la Escuela Infantil de San Isidro . 1.176,00, PEDRO SUAREZ BENITEZ SL (B35349679), La adquisición de productos de alimentación del mes de noviembre para la Escuela Infantil .</t>
  </si>
  <si>
    <t>DECRETO 2024-4303 [Resolución PR/2024/2632 - Contratación menor de suministros y servicios ] -- Órgano de Contratación -- 11/12/2024</t>
  </si>
  <si>
    <t>20042/2024</t>
  </si>
  <si>
    <t>Contrato Menor Servicios - Subvención del Cabildo : Refuerzo Educativo curso 24/25, 503 horas de clases . Apoyo Escolar alumnado de Primaria y Secundaria . 11.793,60, Luis Miguel Sánchez Almeida (44735430Q), Subvención del Cabildo : Refuerzo Educativo curso 24/25, 503 horas de clases. Apoyo Escolar alumnado de Primaria y Secundaria .</t>
  </si>
  <si>
    <t>-;DECRETO 2024-4362 [Resolución PR/2024/2707 - Contratación menor de suministros y servicios ] -- Órgano de Contratación -- 13/12/2024</t>
  </si>
  <si>
    <t>20043/2024</t>
  </si>
  <si>
    <t>Contrato Menor Suministros - Adquisición de lumnarias : PROY LD 50W 40K NEGRO IP 65 . PROY SEVILLA1 20W 65K IP66 GRA para Alumbrado Público . 130,22, INSTALADORA QUINTANA S.A. (A35107325), La adquisición de luminarias para alumbrado : PROY LD 50W 40K NEGRO IP65 Y PROY SEVILLA1 20W 65K IP66 GRA .</t>
  </si>
  <si>
    <t>DECRETO 2024-4138 [Resolución PR/2024/2603 - Contratación menor de suministros y servicios ] -- Órgano de Contratación -- 28/11/2024</t>
  </si>
  <si>
    <t>20044/2024</t>
  </si>
  <si>
    <t>Contrato Menor Suministros - TRANSPORTE PARA TRASLADO A LAS PALMAS 257,50, Transporte Abianyera, S.L. (B35353416), TRANSPORTE PARA TRASLADO AL ESTADIO GRAN CANARIA PARA ASISTIR A ACTIVIDAD ( CARRERA ) - PROYECTO ENVEJECIMIENTO ACTIVO</t>
  </si>
  <si>
    <t>DECRETO 2024-4463 [Resolución PR/2024/2605 - Contratación menor de suministros y servicios ] -- Órgano de Contratación -- 20/12/2024</t>
  </si>
  <si>
    <t>B35353416</t>
  </si>
  <si>
    <t>20045/2024</t>
  </si>
  <si>
    <t>Contrato Menor Suministros - Adquisición de figuras decorativas para la Semana de las Flores 2024. Concejalía Jardines 5.205,53, PROYECTOS Y JARDINES EL ROSAL, S.L. (B35677152), "Semana de las Flores 2024"  adquisición de varias figuras tamaño real.</t>
  </si>
  <si>
    <t>DECRETO 2024-4321 [Resolución PR/2024/2670 - Contratación menor de suministros y servicios ] -- Órgano de Contratación -- 12/12/2024</t>
  </si>
  <si>
    <t>B35677152</t>
  </si>
  <si>
    <t>20046/2024</t>
  </si>
  <si>
    <t>Contrato Menor Suministros - Adquisición de centros de flores para decoración del Teatro Consistorial , en el acto Homenaje al Enseñante . 415,00, RUBEN DARIO PEREZ MACIAS (45330376K), La adquisición de flores para decoración del Teatro Consistorial : 11 ramos variados , cenefa escenario y centro del atril ,para el acto Homenaje al Enseñante , el día 12 de diciembre .</t>
  </si>
  <si>
    <t>DECRETO 2024-4304 [Resolución PR/2024/2633 - Contratación menor de suministros y servicios ] -- Órgano de Contratación -- 11/12/2024</t>
  </si>
  <si>
    <t>20048/2024</t>
  </si>
  <si>
    <t>Contrato Menor Servicios - Por personajes Disney, la Patrulla Canina y otros con motivo de la cabalgata de Reyes el próximo día 5 de enero de 2025 - 4.515,40 €, DISEÑOS Y ESPECTACULOS TEMBRUJO, SOCIEDAD LIMITADA (B35727932), Por personajes Disney, la Patrulla Canina y otros con motivo de la cabalgata de Reyes el próximo día 5 de enero de 2025</t>
  </si>
  <si>
    <t>DECRETO 2024-4260 [Resolución PR/2024/2611 - Contratación menor de suministros y servicios ] -- Órgano de Contratación -- 10/12/2024</t>
  </si>
  <si>
    <t>20051/2024</t>
  </si>
  <si>
    <t>Contrato Menor Obras - Trabajos de Movimientos de tierra y excavación en el Yacimiento Arqueológico Cuevas en Barrio Hospital. Concejalía Urbanismo 39.600,00, MENDOZA GODOY KILIAN (45346461Y), Contrato Menor Obras - Trabajos de Movimientos de tierra y excavación en el Yacimiento Arqueológico Cuevas en Barrio Hospital. Concejalía Urbanismo</t>
  </si>
  <si>
    <t>DECRETO 2024-4359 [Resolución PR/2024/2705 - Contratación menor de obras] -- Órgano de Contratación -- 13/12/2024</t>
  </si>
  <si>
    <t>20055/2024</t>
  </si>
  <si>
    <t>Contrato Menor Obras - Se necesita la contratación de empresa, para el acondicionamiento de los alrededores del cuarto de Bombeo de Los dos Roques. 355,06, HAFERSAM OBRAS Y SERVICIOS S.L. (B76137934), 430 ALCANTARILLADO #, La contratación de empresa, para el acondicionamiento de los alrededores de cuarto de Bombeo de Los dos Roques.</t>
  </si>
  <si>
    <t>DECRETO 2024-4317 [Resolución PR/2024/2650 - Contratación menor de obras] -- Órgano de Contratación -- 11/12/2024</t>
  </si>
  <si>
    <t>B76137934</t>
  </si>
  <si>
    <t>20059/2024</t>
  </si>
  <si>
    <t>Contrato Menor Obras - Retirada de una parte de la valla del centro de profesores para la formación de un tabique, demolición de parte del muro existente para encastrar parte de los roperos de luz , para alumbrado público 3.760,40, ARIANA HERNANDEZ SANTANA (44748378S), Cuadro para fiestas del Centro de Profesores .La retirada de una parte de la valla del centro para la formación de un tabique . Demolición de parte del muro existente para encastrar parte de los roperos y reforzado con pilares. Enfoscado y pintado del tabique con la misma pintura o similar a la existente .</t>
  </si>
  <si>
    <t>-;DECRETO 2024-4329 [Resolución PR/2024/2677 - Contratación menor de obras] -- Órgano de Contratación -- 12/12/2024</t>
  </si>
  <si>
    <t>20062/2024</t>
  </si>
  <si>
    <t>Contrato Menor Obras - Se necesita la contratación de empresa, para el reasfaltado de la calle Elena Keller. 38.677,40, FELIX SANTIAGO MELIAN S.L. (B35418672), 420 VÍAS Y OBRAS-TALLERES MUNICIPALES #, La contratación de empresa, para el reasfaltado de la calle Elena Keller.</t>
  </si>
  <si>
    <t>DECRETO 2024-4232 [Resolución PR/2024/2649 - Contratación menor de obras] -- Órgano de Contratación -- 04/12/2024</t>
  </si>
  <si>
    <t>20065/2024</t>
  </si>
  <si>
    <t>Contrato Menor Servicios - Talleres y formación Profesorado sobre pornografia., SOCIAL GOOD S.L.U. (B76331594), Talleres y formación a la Comunidad Educativa.</t>
  </si>
  <si>
    <t>DECRETO 2024-4499 [Resolución PR/2024/2659 - Contratación menor de suministros y servicios ] -- Órgano de Contratación -- 30/12/2024</t>
  </si>
  <si>
    <t>20069/2024</t>
  </si>
  <si>
    <t>Contrato Menor Servicios - Trabajos desmonte y  sustitución  de cristal de seguridad en parada guaguas Consultorio Sardina. Concejalía Transporte 449,40, CARPINTERIA ALUMINIOS ALONSO, S.L.U. (B35887801), Servicio de cambio de cristal roto en parada guaguas en Consultario de Sardina. Concejalía Transporte.</t>
  </si>
  <si>
    <t>DECRETO 2024-4319 [Resolución PR/2024/2653 - Contratación menor de suministros y servicios ] -- Órgano de Contratación -- 12/12/2024</t>
  </si>
  <si>
    <t>20073/2024</t>
  </si>
  <si>
    <t>Contrato Menor Servicios - Por realización del espectáculo audio visual en el interior del Santuario de Santiago el día 20 y 21 de diciembre con motivo de los actos de la noche de Navidad en Gáldar 2024 - 13.000,00, WATTUSSI PRODUCCIONES, S.L. (B97698773), Por realización del espectáculo audio visual en el interior del Santuario de Santiago el día 20 y 21 de diciembre con motivo de los actos de la noche de Navidad en Gáldar 2024</t>
  </si>
  <si>
    <t>DECRETO 2024-4300 [Resolución PR/2024/2629 - Contratación menor de suministros y servicios ] -- Órgano de Contratación -- 11/12/2024</t>
  </si>
  <si>
    <t>B97698773</t>
  </si>
  <si>
    <t>20074/2024</t>
  </si>
  <si>
    <t>Contrato Menor Suministros - POR COTILLÓN PARA LOS PARTICIPANTES EN LA SWIMSILVESTRE 2024 146,63, WYC HOME 2021 SL (B06871909), Por cotillón para la Swimsilvestre 2024</t>
  </si>
  <si>
    <t>DECRETO 2024-4309 [Resolución PR/2024/2669 - Contratación menor de suministros y servicios ] -- Órgano de Contratación -- 11/12/2024</t>
  </si>
  <si>
    <t>20075/2024</t>
  </si>
  <si>
    <t>Contrato Menor Servicios - cortina decorativa en la fachada del instituto Agaldar de 2mts x 1,5 mts.para la parte de las letras, con motivo de la decoración de Navidad - 4.739,92 €, INELCANSA SL (B35452176), cortina decorativa en la fachada del instituto Agaldar de 2mts x 1,5 mts.para la parte de las letras, con motivo de la decoración de Navidad</t>
  </si>
  <si>
    <t>DECRETO 2024-4289 [Resolución PR/2024/2621 - Contratación menor de suministros y servicios ] -- Órgano de Contratación -- 11/12/2024</t>
  </si>
  <si>
    <t>20076/2024</t>
  </si>
  <si>
    <t>Contrato Menor Servicios - Por actuación de la batucada Samba Isleña el día 29 de noviembre, con motivo del encendido del alumbrado de Navidad 2024 - 450,00 €, Batucada Samba Isleña (G76142876), Por actuación de la batucada Samba Isleña el día 29 de noviembre, con motivo del encendido del alumbrado de Navidad 2024</t>
  </si>
  <si>
    <t>DECRETO 2024-4312 [Resolución PR/2024/2644 - Contratación menor de suministros y servicios ] -- Órgano de Contratación -- 11/12/2024</t>
  </si>
  <si>
    <t>20108/2024</t>
  </si>
  <si>
    <t>Contrato Menor Servicios - Actuación de cantante en el acto " Homenaje Enseñante Jubilado ". 181,90, Actura, Artistas y Eventos SL (B13824693), La contratación de los cantantes para el acto "Homenaje al Enseñante 2024" , que se hará el día 12 de diciembre , en el Teatro Consistorial .</t>
  </si>
  <si>
    <t>DECRETO 2024-4305 [Resolución PR/2024/2635 - Contratación menor de suministros y servicios ] -- Órgano de Contratación -- 11/12/2024</t>
  </si>
  <si>
    <t>20110/2024</t>
  </si>
  <si>
    <t>Contrato Menor Suministros - Adquirir adaptador usb-c a hdmi 89,00, NELSON JESUS DIAZ MEDINA (78475663P), Adquirir adaptador de usb-c a hdmi para la tablet que se encuentra en las casas consistoriales.</t>
  </si>
  <si>
    <t>DECRETO 2024-4296 [Resolución PR/2024/2641 - Contratación menor de suministros y servicios ] -- Órgano de Contratación -- 11/12/2024</t>
  </si>
  <si>
    <t>20111/2024</t>
  </si>
  <si>
    <t>Contrato Menor Servicios - Alquiler de 25 mesasy 4 carpas , colocadasantes de las 9,00y recogidas el mismo día despúes de las 13,30 horas , para evento de la Escuela Infantil, el día 20 de dicembre , en la cancha del CEP Noroeste 481,50, FRANCISCO JAVIER LUJAN SUAREZ (42859165E), El alquiler de 25 mesas y 4 carpas , colocadas en la cancha del CEOP Noroeste , el día 20 de diciembre , para evento a celebrar por la Escuela Infantil de San Isidro .</t>
  </si>
  <si>
    <t>DECRETO 2024-4297 [Resolución PR/2024/2639 - Contratación menor de suministros y servicios ] -- Órgano de Contratación -- 11/12/2024</t>
  </si>
  <si>
    <t>20114/2024</t>
  </si>
  <si>
    <t>Contrato Menor Obras - División tabique formado por listones de madera y tablero plastificado aglomerado en blanco, con una puerta de madera y chapa en el edificio de Servicios Públicos . 1.483,92, JESUS VEGA MENDOZA (78475760J), La división tabique formado por listones de madera y tablero plastificado aglomerado , con una puerta de madera y chapa, en las oficinas de Servicios Públicos .</t>
  </si>
  <si>
    <t>DECRETO 2024-4327 [Resolución PR/2024/2681 - Contratación menor de obras] -- Órgano de Contratación -- 12/12/2024</t>
  </si>
  <si>
    <t>20115/2024</t>
  </si>
  <si>
    <t>Contrato Menor Servicios - POR BILLETES Y TRASLADOS DE ARTISTAS Y GRUPOS MUSICALES PARA LOS DIFERENTES ACTOS DE LAS NAVIDADES Y FIN AÑO 2024 - 8.000,08 €, Viajes Tizziri S.L (B76015486), POR BILLETES Y TRASLADOS DE ARTISTAS Y GRUPOS MUSICALES PARA LOS DIFERENTES ACTOS DE LAS NAVIDADES Y FIN AÑO 2024</t>
  </si>
  <si>
    <t>DECRETO 2024-4323 [Resolución PR/2024/2664 - Contratación menor de suministros y servicios ] -- Órgano de Contratación -- 12/12/2024</t>
  </si>
  <si>
    <t>20116/2024</t>
  </si>
  <si>
    <t>Contrato Menor Suministros - Adquisición de arbustos y corteza decorativa para la Exposición de Plantas y Flores "Semana de las Flores 2024" 555,03, VIVEROS GODOY SL (B35241470), Adquisición de arbustos y astilla madera decorativa Semana Flores 2024</t>
  </si>
  <si>
    <t>DECRETO 2024-4356 [Resolución PR/2024/2695 - Contratación menor de suministros y servicios ] -- Órgano de Contratación -- 13/12/2024</t>
  </si>
  <si>
    <t>20118/2024</t>
  </si>
  <si>
    <t>Contrato Menor Servicios - Servicio reparación de veris vehículos municipales. Concejalía Parque Móvil 877,51, HERMANOS JIMENEZ MENDOZA, S.L. (B76340140), Servicio de reparación de varios vehículos municipales.</t>
  </si>
  <si>
    <t>DECRETO 2024-4299 [Resolución PR/2024/2642 - Contratación menor de suministros y servicios ] -- Órgano de Contratación -- 11/12/2024</t>
  </si>
  <si>
    <t>20120/2024</t>
  </si>
  <si>
    <t>Contrato Menor Servicios - Cena para ponentes en jornadas 75 aniversario La Guancha 256,80, CORALIA ESTEFANIA RAMOS MORENO (78516032N), 152 PATRIMONIO HISTÓRICO #, Cena para ponentes en las Jornadas del 75 aniversario de la declaración BIC del yacimiento arqueológico de La Guancha, Atención protocolaria de cena para ponentes en las Jornadas del 75 aniversario de la declaración BIC del yacimiento arqueológico de La Guancha</t>
  </si>
  <si>
    <t>DECRETO 2024-4311 [Resolución PR/2024/2643 - Contratación menor de suministros y servicios ] -- Órgano de Contratación -- 11/12/2024</t>
  </si>
  <si>
    <t>78516032N</t>
  </si>
  <si>
    <t>CORALIA ESTEFANIA RAMOS MORENO</t>
  </si>
  <si>
    <t>20128/2024</t>
  </si>
  <si>
    <t>Contrato Menor Suministros - Adquisicion de productos de alimentación del mes de noviembre , para la Escuela Infantil de San Isidro . 296,67, FRIGONORTE S.L. (B35095264), La adquisición de productos de alimentación , del mes de noviembre , para la Escuela Infantil de San Isidro .</t>
  </si>
  <si>
    <t>DECRETO 2024-4313 [Resolución PR/2024/2646 - Contratación menor de suministros y servicios ] -- Órgano de Contratación -- 11/12/2024</t>
  </si>
  <si>
    <t>20129/2024</t>
  </si>
  <si>
    <t>Contrato Menor Suministros - Adquisición de agua del mes de noviembre para el servicio de la Escuela Infantil de San Isidro . 144,51, AGUACANA S.A. (A35075183), La adquisición de agua , del mes de noviembre , para el servicio de la Escuela Infantil .</t>
  </si>
  <si>
    <t>DECRETO 2024-4315 [Resolución PR/2024/2645 - Contratación menor de suministros y servicios ] -- Órgano de Contratación -- 11/12/2024</t>
  </si>
  <si>
    <t>20140/2024</t>
  </si>
  <si>
    <t>Contrato Menor Suministros - POR TIMBRE DE AVISO PARA LA SALA DE MUSCULACIÓN DE LA CIUDAD DEPORTIVA 16,06, INSTALADORA QUINTANA S.A. (A35107325), Por timbre de aviso para la sala de musculación de la Ciudad Deportiva</t>
  </si>
  <si>
    <t>DECRETO 2024-4314 [Resolución PR/2024/2648 - Contratación menor de suministros y servicios ] -- Órgano de Contratación -- 11/12/2024</t>
  </si>
  <si>
    <t>20142/2024</t>
  </si>
  <si>
    <t>Contrato Menor Servicios - Servicio reparación en varios vehículos municipales . Concejalía Parque Móvil 1.261,58, JUAN J. HERNANDEZ SUAREZ S.L. (B35394212), Servicio de taller de reparación de varios vehículos municipales. Concejalía de Paque Móvil.</t>
  </si>
  <si>
    <t>DECRETO 2024-4338 [Resolución PR/2024/2692 - Contratación menor de suministros y servicios ] -- Órgano de Contratación -- 12/12/2024</t>
  </si>
  <si>
    <t>20146/2024</t>
  </si>
  <si>
    <t>Contrato Menor Servicios - Instalar cámaras seguridad mercadillo navidad 1.306,28, CONTROL VISION S.L. (B35838291), Instalar cámaras en el mercado de navidad con el fin de dar seguridad a las casetas del mercado de navidad en la calle Fernando Guanarteme</t>
  </si>
  <si>
    <t>DECRETO 2024-4308 [Resolución PR/2024/2654 - Contratación menor de suministros y servicios ] -- Órgano de Contratación -- 11/12/2024</t>
  </si>
  <si>
    <t>20150/2024</t>
  </si>
  <si>
    <t>Contrato Menor Servicios - Se necesita la contratación de empresa, para la recepción de escombros de varias obras realizadas por la concejalía de vías y obras. 123,60, PREFABRICADOS DIMAGIL S.L. (B35740125), 420 VÍAS Y OBRAS-TALLERES MUNICIPALES #, La contratación de empresa, para la recepción de escombros de varias obras realizadas por la concejalía de vías y obras.</t>
  </si>
  <si>
    <t>DECRETO 2024-4310 [Resolución PR/2024/2651 - Contratación menor de suministros y servicios ] -- Órgano de Contratación -- 11/12/2024</t>
  </si>
  <si>
    <t>20296/2024</t>
  </si>
  <si>
    <t>Contrato Menor Servicios - Suscripción a la Plataforma especializada de Contratación Pública de EsPúblico 8.113,80, ESPUBLICO SERVICIOS PARA LA ADMINISTRACIÓN S.A. (A50878842), Suscripción a la Plataforma especializada de Contratación Pública de EsPúblico</t>
  </si>
  <si>
    <t>DECRETO 2025-0068 [Resolución PR/2025/32 - Contratación menor de suministros y servicios ] -- Órgano de Contratación -- 14/01/2025</t>
  </si>
  <si>
    <t>A50878842</t>
  </si>
  <si>
    <t>20330/2024</t>
  </si>
  <si>
    <t>Contrato Menor Obras - Trabajos en la cubierta del mercado para sanear cazoletas, impermeabilización;Trabajos en la cubierta del mercado para sanear salidas , Trabajos en la cubierta del mercado para sanear gárgolas . 4.679,32, Alberto Rodríguez Guillén (42870645W), Trabajos en la cubierta del mercado para sanear cazoletas, impermeabilización de contorno de plazoleta, reparación de orificios . Trabajos en la cubierta del mercado para sanear salidas horizontales e impermeabilización . Trabajos en la cubierta del mercado para sanear gárgolas e impermeabilización .</t>
  </si>
  <si>
    <t>DECRETO 2024-4331 [Resolución PR/2024/2688 - Contratación menor de obras] -- Órgano de Contratación -- 12/12/2024</t>
  </si>
  <si>
    <t>20341/2024</t>
  </si>
  <si>
    <t>Contrato Menor Servicios - Por actuación de la banda Vitamina Band en lo actos  institucionales de subida y pasacalles con motivo del Día de la Constituciónel día 6 de diciembre en Barrial - 300 €, ASOCIACION CULTURAL VITAMINA AJODAR BAND (G35725472), Por actuación de la banda Vitamina Band en lo actos institucionales de subida y pasacalles con motivo del Día de la Constituciónel día 6 de diciembre en Barrial</t>
  </si>
  <si>
    <t>DECRETO 2024-4333 [Resolución PR/2024/2686 - Contratación menor de suministros y servicios ] -- Órgano de Contratación -- 12/12/2024</t>
  </si>
  <si>
    <t>20351/2024</t>
  </si>
  <si>
    <t>DECRETO 2024-4328 [Resolución PR/2024/2684 - Contratación menor de suministros y servicios ] -- Órgano de Contratación -- 12/12/2024</t>
  </si>
  <si>
    <t>20353/2024</t>
  </si>
  <si>
    <t>Contrato Menor Servicios - Por  cortina y guirnaldas decorativas en la fachada del instituto del Roque Amagro de 2mts x 1,5 mts. con motivo de la decoración de Navidad - 2.088,96 €, INELCANSA SL (B35452176), Por  cortina y guirnaldas decorativas en la fachada del instituto del Roque Amagro de 2mts x 1,5 mts. con motivo de la decoración de Navidad</t>
  </si>
  <si>
    <t>DECRETO 2024-4326 [Resolución PR/2024/2685 - Contratación menor de suministros y servicios ] -- Órgano de Contratación -- 12/12/2024</t>
  </si>
  <si>
    <t>20415/2024</t>
  </si>
  <si>
    <t>Contrato Menor Servicios - Por billetes para el traslado de los operadores y técnicos del montaje del espectáulo audiovisual, que se celebrará elpróximo 20 de diciembre en el Templo Santuario de Santiago - 1.320,00 €, Viajes Tizziri S.L (B76015486), Por billetes para el traslado de los operadores y técnicos del montaje del espectáulo audiovisual, que se celebrará elpróximo 20 de diciembre en el Templo Santuario de Santiago con motivo de los actos de la Noche de Navidad en Gáldar</t>
  </si>
  <si>
    <t>DECRETO 2024-4335 [Resolución PR/2024/2689 - Contratación menor de suministros y servicios ] -- Órgano de Contratación -- 12/12/2024</t>
  </si>
  <si>
    <t>20434/2024</t>
  </si>
  <si>
    <t>Contrato Menor Servicios - Servicio de consultoría: Cálculo estructural del proyecto modificado, fase II de la Ampliación del Edificio de Aparcamientos en Bajada de las Guayarminas, S.LAB CONSULTORES DE INGENIERIA CIVIL Y ARQUITECTURA S.L. (B76271394), 400 URBANISMO / OFICINA TÉCNICA (Administración) #, Cálculo estructural del proyecto modificado, fase II de la Ampliación del Edificio de Aparcamientos en Bajada de las Guayarminas, Objeto del contrato (denominación de la actuación): Cálculo de Estructura (Memoria y planos) del proyecto MODIFICADO FASE II. AMPLIACIÓN DE EDIFICIO DE APARCAMIENTOS EN c/ REAL SAN SEBASTIÁN. Edificio constituído por tres (3) plantas bajo rasante y cuatro (4) plantas sobre rasante, más nivel de casetones de escaleras. Todos los forjados calculados con sobrecarga de uso correspondiente a uso aparcamientos, incluída la planta de cubierta.</t>
  </si>
  <si>
    <t>DECRETO 2024-4251 [Resolución PR/2024/2693 - Contratación menor de suministros y servicios ] -- Órgano de Contratación -- 09/12/2024</t>
  </si>
  <si>
    <t>B76271394</t>
  </si>
  <si>
    <t>20478/2024</t>
  </si>
  <si>
    <t>Contrato Menor Obras - Obra de arreglo de paredes y pintura antigrafiti en todo el Parque Infantil de la calle Dutidana. 5.243,00, RAUL PULIDO MENDOZA (45757614B), Obra menor para el arreglo y pintado de las paredes con pintura antigrafiti en Parque Infantil de la calle Dutidana.</t>
  </si>
  <si>
    <t>DECRETO 2024-4414 [Resolución PR/2024/2738 - Contratación menor de obras] -- Órgano de Contratación -- 18/12/2024</t>
  </si>
  <si>
    <t>20513/2024</t>
  </si>
  <si>
    <t>Contrato Menor Servicios - Por representación del espectáculo “Duendadas 2024”, en el Teatro Consistorial de Gáldar los días 26,27 28 y 29 de diciembre, con motivo de la programación de Navidad - 10.500,00 €, GUSTAVO MENDOZA MENDOZA (78475607K), Por representación del espectáculo “Duendadas 2024”, en el Teatro Consistorial de Gáldar los días 26,27 28 y 29 de diciembre, con motivo de la programación de Navidad</t>
  </si>
  <si>
    <t>-;DECRETO 2024-4436 [Resolución PR/2024/2732 - Contratación menor de suministros y servicios ] -- Órgano de Contratación -- 18/12/2024</t>
  </si>
  <si>
    <t>20520/2024</t>
  </si>
  <si>
    <t>Contrato Menor Servicios - Por servicios de transporte para el traslado de Pepe Damaso de su domicilio al Teatro Consistorial, con motivo del actos institucional de 75 aniversario del BIC de la Guancha - 90,00 €, VICTOR DANIEL SUAREZ VEGA (78488178B), Por servicios de transporte para el traslado de Pepe Damaso de su domicilio al Teatro Consistorial, con motivo del actos institucional de 75 aniversario del BIC de la Guancha</t>
  </si>
  <si>
    <t>DECRETO 2024-4357 [Resolución PR/2024/2698 - Contratación menor de suministros y servicios ] -- Órgano de Contratación -- 13/12/2024</t>
  </si>
  <si>
    <t>20521/2024</t>
  </si>
  <si>
    <t>Contrato Menor Servicios - Por actuación de Taryn Álamo el día 11 de diciembre, con motivo de la inauguración de la semana de las flores, dentro de la programación de Navidad 2024 - 450,00 €, Taryn Álamo Padrón (44733197Z), Por actuación de Taryn Álamo el día 11 de diciembre, con motivo de la inauguración de la semana de las flores, dentro de la programación de Navidad 2024</t>
  </si>
  <si>
    <t>DECRETO 2024-4358 [Resolución PR/2024/2699 - Contratación menor de suministros y servicios ] -- Órgano de Contratación -- 13/12/2024</t>
  </si>
  <si>
    <t>44733197Z</t>
  </si>
  <si>
    <t>Taryn Álamo Padrón</t>
  </si>
  <si>
    <t>20522/2024</t>
  </si>
  <si>
    <t>Contrato Menor Servicios - Por alquiler de brazo articulado de 40 metros para la reparación y matenimiento  del reloj del Templo de Santiago, con motivo de la retransmisión de las campanadas de fin de año 2024 - 1.360,04 €, Elevaciones Archipielago SAU (A76204148), Por alquiler de brazo articulado de 40 metros para la reparación y matenimiento  del reloj del Templo de Santiago, con motivo de la retransmisión de las campanadas de fin de año 2024</t>
  </si>
  <si>
    <t>-;DECRETO 2024-4392 [Resolución PR/2024/2729 - Contratación menor de suministros y servicios ] -- Órgano de Contratación -- 17/12/2024</t>
  </si>
  <si>
    <t>20555/2024</t>
  </si>
  <si>
    <t>Contrato Menor Servicios - Por revisión y puesta en marcha de los equipos del reloj del Templo de Santiago, con motivo de las campanadas de fin de año 2024 - 856,00, EDGAR CEDRÉS HERNÁNDEZ (54115713W), Por revisión y puesta en marcha de los equipos del reloj del Templo de Santiago, con motivo de las campanadas de fin de año 2024</t>
  </si>
  <si>
    <t>DECRETO 2024-4440 [Resolución PR/2024/2747 - Contratación menor de suministros y servicios ] -- Órgano de Contratación -- 19/12/2024</t>
  </si>
  <si>
    <t>54115713W</t>
  </si>
  <si>
    <t>EDGAR CEDRÉS HERNÁNDEZ</t>
  </si>
  <si>
    <t>20557/2024</t>
  </si>
  <si>
    <t>Contrato Menor Servicios - Por servicios de alquiler de coches clásicos el día 20 de diciembre, con motivo de la cabalgata infantil, organizada dentros de los actos de la Noche de Navidad en Gáldar - 1.605,00 €, Quality Car Home Services SL (B76287432), Por servicios de alquiler de coches clásicos el día 20 de diciembre, con motivo de la cabalgata infantil, organizada dentros de los actos de la Noche de Navidad en Gáldar</t>
  </si>
  <si>
    <t>-;DECRETO 2024-4400 [Resolución PR/2024/2724 - Contratación menor de suministros y servicios ] -- Órgano de Contratación -- 17/12/2024</t>
  </si>
  <si>
    <t>B76287432</t>
  </si>
  <si>
    <t>Quality Car Home Services SL</t>
  </si>
  <si>
    <t>20558/2024</t>
  </si>
  <si>
    <t>Contrato Menor Servicios - Por servicios de alquiler de coches clásicos el día 27 de diciembre, con motivo de la cabalgata infantil, organizada dentros de los actos de  Navidad - 1.605,00 €, Quality Car Home Services SL (B76287432), Por servicios de alquiler de coches clásicos el día 27 de diciembre, con motivo de la cabalgata infantil, organizada dentros de los actos de  Navidad</t>
  </si>
  <si>
    <t>-;DECRETO 2024-4398 [Resolución PR/2024/2723 - Contratación menor de suministros y servicios ] -- Órgano de Contratación -- 17/12/2024</t>
  </si>
  <si>
    <t>20601/2024</t>
  </si>
  <si>
    <t>Contrato Menor Servicios - Por servicios de alquiler de un sistema de megafonia del 26 de noviembre del 2024 al 5 de enero 2025, para el hilo musical del alumbrado de Navidad en la C/ Capitán Quesada - 4.825,70 €, HILARIO BENITEZ GALVAN (43263124D), Por servicios de alquiler de un sistema de megafonia del 26 de noviembre del 2024 al 5 de enero 2025, para el hilo musical del alumbrado de Navidad en la C/ Capitán Quesada</t>
  </si>
  <si>
    <t>DECRETO 2024-4363 [Resolución PR/2024/2709 - Contratación menor de suministros y servicios ] -- Órgano de Contratación -- 13/12/2024</t>
  </si>
  <si>
    <t>43263124D</t>
  </si>
  <si>
    <t>HILARIO BENITEZ GALVAN</t>
  </si>
  <si>
    <t>20616/2024</t>
  </si>
  <si>
    <t>-;DECRETO 2024-4396 [Resolución PR/2024/2727 - Contratación menor de suministros y servicios ] -- Órgano de Contratación -- 17/12/2024</t>
  </si>
  <si>
    <t>20659/2024</t>
  </si>
  <si>
    <t>Contrato Menor Servicios - REDACCION DOCUMENTO AMBIENTAL MODIFICACION MENOR DEL PLAN GENERAL DE ORDENACION DE GALDAR: REORDENACION Y CAMBIO DE SISTEMA DE EJECUCION UNIDAD DE ACTUACION HOYA DE PINEDA 3.210,00, EVA LUNA ACOSTA (45332099L), 400 URBANISMO / OFICINA TÉCNICA (Administración) #, REDACCION DOCUMENTO AMBIENTAL MODIFICACION MENOR DEL PLAN GENERAL DE ORDENACION DE GALDAR: REORDENACION Y CAMBIO DE SISTEMA DE EJECUCION UNIDAD DE ACTUACION HOYA DE PINEDA, POR REDACCION DEL DOCUMENTO AMBIENTAL ESTRATEGICO DE LA MODIFICACION MENOR DEL PLAN GENERAL DE ORDENACION DE GALDAR: REORDENACION Y CAMBIO DE SISTEMA DE EJECUCION UNIDAD DE ACTUACION HOYA DE PINEDA</t>
  </si>
  <si>
    <t>DECRETO 2024-4391 [Resolución PR/2024/2716 - Contratación menor de suministros y servicios ] -- Órgano de Contratación -- 17/12/2024</t>
  </si>
  <si>
    <t>45332099L</t>
  </si>
  <si>
    <t>EVA LUNA ACOSTA</t>
  </si>
  <si>
    <t>20661/2024</t>
  </si>
  <si>
    <t>Contrato Menor Servicios - POR REDACCION DEL DOCUMENTO AMBIENTAL ESTRATEGICO DE LA MODIFICACION PUNTUAL DEL PLAN GENERAL DE GALDAR PARA AJUSTES A LA REALIDAD FISICA DE LA CLASIFICACION Y ORDENACION EN C/ CARDON, C/ ORCHENA, C/ GUADALETE Y C/ CRISTONAL COLON 4.815,00, VANESA RUIZ JIMENEZ (45758080V), 400 URBANISMO / OFICINA TÉCNICA (Administración) #, POR REDACCION DEL DOCUMENTO AMBIENTAL ESTRATEGICO DE LA MODIFICACION PUNTUAL DEL PLAN GENERAL DE GALDAR PARA AJUSTES A LA REALIDAD FISICA DE LA CLASIFICACION Y ORDENACION EN C/ CARDON, C/ ORCHENA, C/ GUADALETE Y C/ CRISTONAL COLON, POR REDACCION DEL DOCUMENTO AMBIENTAL ESTRATEGICO DE LA MODIFICACION PUNTUAL DEL PLAN GENERAL DE GALDAR PARA AJUSTES A LA REALIDAD FISICA DE LA CLASIFICACION Y ORDENACION EN C/ CARDON, C/ ORCHENA, C/ GUADALETE Y C/ CRISTONAL COLON</t>
  </si>
  <si>
    <t>-;DECRETO 2024-4467 [Resolución PR/2024/2749 - Contratación menor de suministros y servicios ] -- Órgano de Contratación -- 20/12/2024</t>
  </si>
  <si>
    <t>45758080V</t>
  </si>
  <si>
    <t>VANESA RUIZ JIMENEZ</t>
  </si>
  <si>
    <t>20662/2024</t>
  </si>
  <si>
    <t>Contrato Menor Servicios - Por comida para el grupoRaya Real , que actúa el día 20 de diciembre en la Plaza de Santiago, dentro de los actos de la noche de Navidad en Gáldar 2024 - 600,06€, LA MARQUESINA GESTION DE RESTAURANTE SL / HOTEL AGALDAR (B76362417), Por comida para el grupoRaya Real , que actúa el día 20 de diciembre en la Plaza de Santiago, dentro de los actos de la noche de Navidad en Gáldar 2024</t>
  </si>
  <si>
    <t>-;DECRETO 2024-4416 [Resolución PR/2024/2730 - Contratación menor de suministros y servicios ] -- Órgano de Contratación -- 18/12/2024</t>
  </si>
  <si>
    <t>LA MARQUESINA GESTION DE RESTAURANTE SL / HOTEL AGALDAR</t>
  </si>
  <si>
    <t>20663/2024</t>
  </si>
  <si>
    <t>Contrato Menor Servicios - POR REDACCION DEL DOCUMENTO AMBIENTAL ESTRATÉGICO DE LA MODIFICACION MENOR DEL PLAN GENERAL DE ORDENACION ESPACIOS LIBRES DE MEDIANIAS 2.675,00, EVA LUNA ACOSTA (45332099L), 400 URBANISMO / OFICINA TÉCNICA (Administración) #, POR REDACCION DEL DOCUMENTO AMBIENTAL ESTRATÉGICO DE LA MODIFICACION MENOR DEL PLAN GENERAL DE ORDENACION ESPACIOS LIBRES DE MEDIANIAS, POR REDACCION DEL DOCUMENTO AMBIENTAL ESTRATÉGICO DE LA MODIFICACION MENOR DEL PLAN GENERAL DE ORDENACION ESPACIOS LIBRES DE MEDIANIAS</t>
  </si>
  <si>
    <t>DECRETO 2024-4393 [Resolución PR/2024/2717 - Contratación menor de suministros y servicios ] -- Órgano de Contratación -- 17/12/2024</t>
  </si>
  <si>
    <t>20664/2024</t>
  </si>
  <si>
    <t>Contrato Menor Servicios - por alojamiento y comidas para los diferentes grupos y artistas que participan en los actos organizados, con motivo de la Navidad 2024 - 3.664,05 €, LA MARQUESINA GESTION DE RESTAURANTE SL / HOTEL AGALDAR (B76362417), por alojamiento y comidas para los diferentes grupos y artistas que participan en los actos organizados, con motivo de la Navidad 2024</t>
  </si>
  <si>
    <t>-;DECRETO 2024-4395 [Resolución PR/2024/2728 - Contratación menor de suministros y servicios ] -- Órgano de Contratación -- 17/12/2024</t>
  </si>
  <si>
    <t>20665/2024</t>
  </si>
  <si>
    <t>Contrato Menor Servicios - por alojamiento y comidas para los diferentes grupos y artistas que participan en la retransmisión de las campanadas de fin de año 2024 - 3.484,99 €, LA MARQUESINA GESTION DE RESTAURANTE SL / HOTEL AGALDAR (B76362417), por alojamiento y comidas para los diferentes grupos y artistas que participan en la retransmisión de las campanadas de fin de año 2024</t>
  </si>
  <si>
    <t>-;DECRETO 2024-4399 [Resolución PR/2024/2726 - Contratación menor de suministros y servicios ] -- Órgano de Contratación -- 17/12/2024</t>
  </si>
  <si>
    <t>20691/2024</t>
  </si>
  <si>
    <t>Contrato Menor Servicios - Por elaboración de videoresumen de eventos institucionales del año 2024 1.476,60, LAS HORMIGAS NEGRAS PRD AUDV SL (B76167485), Elaboración de videoresumen de actos institucionales del año 2024</t>
  </si>
  <si>
    <t>DECRETO 2024-4418 [Resolución PR/2024/2731 - Contratación menor de suministros y servicios ] -- Órgano de Contratación -- 18/12/2024</t>
  </si>
  <si>
    <t>20788/2024</t>
  </si>
  <si>
    <t>Contrato Menor Servicios - Animación con diferentes actividades de Ludo - Parque Infantil y Juvenil en el Pabellón Municipal de Galdar con motivo de la celebración de los actos de Navidad- 8.025,00 €, ANIMACIONES INSULARES, SOCIEDAD LIMITADA (B76255181), Animación con diferentes actividades de Ludo - Parque Infantil y Juvenil en el Pabellón Municipal de Galdar con motivo de la celebración de los actos de Navidad</t>
  </si>
  <si>
    <t>DECRETO 2024-4443 [Resolución PR/2024/2743 - Contratación menor de suministros y servicios ] -- Órgano de Contratación -- 19/12/2024</t>
  </si>
  <si>
    <t>B76255181</t>
  </si>
  <si>
    <t>20789/2024</t>
  </si>
  <si>
    <t>DECRETO 2024-4470 [Resolución PR/2024/2755 - Contratación menor de suministros y servicios ] -- Órgano de Contratación -- 23/12/2024</t>
  </si>
  <si>
    <t>20812/2024</t>
  </si>
  <si>
    <t>Contrato Menor Servicios - CONTRATACION POLIZA DE RESPONSABILIDAD CIVIL DE LA OBRA IES AGALDAR, OCCIDENT GCO (A28119220), 400 URBANISMO / OFICINA TÉCNICA (Administración) #, POR CONTRATACION DE POLIZA RESPONSABILIDAD CIVIL DE LA OBRA IES AGALDAR, CONTRATACION POLIZA DE RESPONSABILIDAD CIVIL DE LA OBRA IES AGALDAR</t>
  </si>
  <si>
    <t>DECRETO 2024-4466 [Resolución PR/2024/2750 - Contratación menor de suministros y servicios ] -- Órgano de Contratación -- 20/12/2024</t>
  </si>
  <si>
    <t>A28119220</t>
  </si>
  <si>
    <t>20865/2024</t>
  </si>
  <si>
    <t>DECRETO 2024-4465 [Resolución PR/2024/2748 - Contratación menor de suministros y servicios ] -- Órgano de Contratación -- 20/12/2024</t>
  </si>
  <si>
    <t>20880/2024</t>
  </si>
  <si>
    <t>DECRETO 2024-4469 [Resolución PR/2024/2754 - Contratación menor de suministros y servicios ] -- Órgano de Contratación -- 23/12/2024</t>
  </si>
  <si>
    <t>20890/2024</t>
  </si>
  <si>
    <t>Contrato Menor Servicios - Producción Lonas impresión para stands Gáldar Navidad + Montaje 11 Unidades  y  Fabricación en madera de bastidores + impresión circular Gáldar Navidad + Montaje 7 unidades - 1.703,23 €, YERAY GONZALEZ PEREZ (78488807L), Producción Lonas impresión para stands Gáldar Navidad + Montaje 11 Unidades  y  Fabricación en madera de bastidores + impresión circular Gáldar Navidad + Montaje 7 unidades</t>
  </si>
  <si>
    <t>DECRETO 2024-4501 [Resolución PR/2024/2757 - Contratación menor de suministros y servicios ] -- Órgano de Contratación -- 30/12/2024</t>
  </si>
  <si>
    <t>20925/2024</t>
  </si>
  <si>
    <t>Contrato Menor Servicios - Redacción de proyecto del Punto de Gestión de Residuos del Ayuntamiento de Gáldar 6.313,00, JOSE MANUEL HERNANDEZ GONZALEZ (52847510L), Redacción de proyecto del Punto de Gestión de Residuos del Ayuntamiento de Gáldar</t>
  </si>
  <si>
    <t>-;DECRETO 2025-0029 [Resolución PR/2025/11 - Contratación menor de suministros y servicios ] -- Órgano de Contratación -- 09/01/2025</t>
  </si>
  <si>
    <t>A= Obras E= Servicios C= Suministros Z= Otros</t>
  </si>
  <si>
    <t>CIERRE</t>
  </si>
  <si>
    <t>APERTURA</t>
  </si>
  <si>
    <t>DURACIÓN</t>
  </si>
  <si>
    <t>importe con IGIC</t>
  </si>
  <si>
    <t>FECHA ADJUDICACIÓN</t>
  </si>
  <si>
    <t>50349779L</t>
  </si>
  <si>
    <t>CORA ALICIA LEIVINSON SCHCLOVSKY</t>
  </si>
  <si>
    <t>GLOBAL EMERGENCIAS, S.L.</t>
  </si>
  <si>
    <t>RIGAZ SERVIRADIO, SL</t>
  </si>
  <si>
    <t>APLICACIONES ACUSTICAS MUSICALES, S.L.</t>
  </si>
  <si>
    <t>LICASAN CANARIAS, SL</t>
  </si>
  <si>
    <t>Jerezana de Serigrafía Publicitaria, SL</t>
  </si>
  <si>
    <t>Formularios Canarios S.A.</t>
  </si>
  <si>
    <t>FIATC MUTUA DE SEGUROS Y REASEGUROS</t>
  </si>
  <si>
    <t>RUGIDOM, S.L.</t>
  </si>
  <si>
    <t>EXERCYCLE, S.L.</t>
  </si>
  <si>
    <t>Club de arrastre El Trillo Gran Canaria</t>
  </si>
  <si>
    <t>HOTEL ROCA NEGRA AGAETE, S.A.</t>
  </si>
  <si>
    <t>ICOT SERVICIOS INTEGRALES SLU</t>
  </si>
  <si>
    <t>EL PARAGUAS EVENTS, SL</t>
  </si>
  <si>
    <t>IPROTEC INGENIEROS, S.L.U.</t>
  </si>
  <si>
    <t>CELSO CASTELLANO GARCÍA</t>
  </si>
  <si>
    <t>FRANCISCO JAVIER LUJÁN SUÁREZ</t>
  </si>
  <si>
    <t>MEDINA BRAVO CUBIERTAS Y ESTRUCTURAS SL</t>
  </si>
  <si>
    <t>CANARIAS INSTALACIONES Y SISTEMAS, S.L.</t>
  </si>
  <si>
    <t>COMPAÑIA DE VIGILANCIA CANSEGUR, S.A.</t>
  </si>
  <si>
    <t xml:space="preserve">EL KILO DE SAN BERNARDO S.A. </t>
  </si>
  <si>
    <t>M.DE LAS NIEVES QUESADA PEREZ</t>
  </si>
  <si>
    <t>GUSTAVO GONZALEZ RODRIGUEZ</t>
  </si>
  <si>
    <t>B35328186</t>
  </si>
  <si>
    <t>FER&amp;NOX SOLDADURAS, SL</t>
  </si>
  <si>
    <t>SUITABLE SOFTWARE VINFOVAL, SL</t>
  </si>
  <si>
    <t>B97802383</t>
  </si>
  <si>
    <t>Judit Silvela Alemán</t>
  </si>
  <si>
    <t>EN LA PISCINA MUNICIPAL 2.386,28DIEXFE, S.L.</t>
  </si>
  <si>
    <t>Por servicios de transporte para el traslado de los REyes Magos - 298,7 €, 500, Por servicios de transporte para el traslado de los REyes Magos - 298,70 €GUAGUAS GUMIDAFE, S.L. (B35016583)</t>
  </si>
  <si>
    <t>Por servicios de transporte para el traslado del grupo Farallónde Tabata para su participación en el Festival en isla de Lanzarote - 412 €, 500, Por servicios de transporte para el traslado del grupo Farallónde Tabata para su participación en el Festival en isla de Lanzarote - 412,00 €GUAGUAS GUMIDAFE, S.L. (B35016583)</t>
  </si>
  <si>
    <t>PROYECTO ENVEJECIMIENTO ACTIVO - Transporte ruta guiada por La Aldea, 680 CLUB DE MAYORES / VIAJES, PROYECTO ENVEJECIMIENTO ACTIVO - Transporte ruta guiada por La Aldea 360,50GUAGUAS GUMIDAFE, S.L. (B35016583)</t>
  </si>
  <si>
    <t>Servicio transporte escolar para “EDUCARURAL” en Caideros por importe de 1.787,05€ financiado con subvención del Cabildo. Sector primario 2023, 350 AGENCIA DE DESARROLLO LOCAL (AEDL) #, Servicio transporte escolar para “EDUCARURAL” en Caideros por importe de 1.787,05€ financiado con subvención del Cabildo. Sector primario 2023GUAGUAS GUMIDAFE, S.L. (B35016583)</t>
  </si>
  <si>
    <t>Por servicios de transporte para el traslado de los grupos participantes en la cabalgata del pregón del carnaval - 1030 €, 500, Por servicios de transporte para el traslado de los grupos participantes en la cabalgata del pregón del carnaval - 1.030,00 €GUAGUAS GUMIDAFE, S.L. (B35016583)</t>
  </si>
  <si>
    <t>POR TRASLADO DE AFICIONADOS AL PARTIDO DE VOLEIBOL 360,5 €, DEPORTES, Por traslado de aficionados al partido de voleibol del GUAGUAS LAS PALMAS 360,50GUAGUAS GUMIDAFE, S.L. (B35016583)</t>
  </si>
  <si>
    <t>Traslado de alumnos desde los diferentes centros al Carnaval Escolar, 515 EDUCACIÓN #, Traslado de alumnado desde los diferentes centros al Carnaval Escolar 4.326,00GUAGUAS GUMIDAFE, S.L. (B35016583)</t>
  </si>
  <si>
    <t>transporte grupo de gobierno actividad juncalillo sábado 3 de febrero LA ACTIVIDAD NO SE REALIZO, 465 MEDIANÍAS #, transporte grupo de gobierno actividad Juncalillo sábado 3 de febrero 370,80GUAGUAS GUMIDAFE, S.L. (B35016583)</t>
  </si>
  <si>
    <t>Por servicios de transporte para el traslado de los grupos participantes en la cabalgata del  carnaval - 2204.2 €, 500, Por servicios de transporte para el traslado de los grupos participantes en la cabalgata del  carnaval - 2.204,20 €GUAGUAS GUMIDAFE, S.L. (B35016583)</t>
  </si>
  <si>
    <t>Traslado de alumnos desde el IES Roque Amagro al CEIP Jesús Sacramentado . Ida y vuelta, 515 EDUCACIÓN #, Traslado de alumnos desde el IES Roque Amagro al CEIP Jesús Sacramentad 123,60GUAGUAS GUMIDAFE, S.L. (B35016583)</t>
  </si>
  <si>
    <t>Por servicios de transporte para el traslado de los grupos participantes en la cabalgata del  carnaval en familia - 628.3 €, 500, Por servicios de transporte para el traslado de los grupos participantes en la cabalgata del  carnaval en familia - 628,30 €GUAGUAS GUMIDAFE, S.L. (B35016583)</t>
  </si>
  <si>
    <t>Por servicio de transporte para los participantes en el pasacalles del Carnaval de Día - 391.4 €, 500, Por servicio de transporte para los participantes en el pasacalles del Carnaval de Día - 391,40 €GUAGUAS GUMIDAFE, S.L. (B35016583)</t>
  </si>
  <si>
    <t>Por servicio de transporte para el traslado de la chirigota callejera de Cádiz  - 309 €, 500, Por servicio de transporte para el traslado de la chirigota callejera de Cádiz  - 309,00 €GUAGUAS GUMIDAFE, S.L. (B35016583)</t>
  </si>
  <si>
    <t>Transporte del alumnado del CEPA Gáldar a la cidad de Arucas a la Muestra de las Carreras Profesionales, 515 EDUCACIÓN #, Transporte del alumnado del CEPA Gáldar , a la ciudad de Arucas ,a la Muestra de las Carreras Profesionales 309,00GUAGUAS GUMIDAFE, S.L. (B35016583)</t>
  </si>
  <si>
    <t>Propuesta de gastos, transporte escolar Auditorio, 530 ESCUELA INFANTIL - GUARDERIA #, Transporte escolar 195,70GUAGUAS GUMIDAFE, S.L. (B35016583)</t>
  </si>
  <si>
    <t>Servicio transporte escolar para “EDUCARURAL” en Caideros por importe de 2.001,29€ financiado con subvención del Cabildo. Sector primario 2023, 350 AGENCIA DE DESARROLLO LOCAL (AEDL) #, Servicio transporte escolar para “EDUCARURAL” en Caideros por importe de 2.001,29€ financiado con subvención del Cabildo. Sector primario 2023GUAGUAS GUMIDAFE, S.L. (B35016583)</t>
  </si>
  <si>
    <t>Servicio transporte para “EDUCARURAL” en Caideros por importe de 206,00€ financiado con subvención del Cabildo. Sector primario 2023, 350 AGENCIA DE DESARROLLO LOCAL (AEDL) #, Servicio transporte para “EDUCARURAL” en Caideros por importe de 206,00€ financiado con subvención del Cabildo. Sector primario 2023GUAGUAS GUMIDAFE, S.L. (B35016583)</t>
  </si>
  <si>
    <t>Transporte manifestación 8M 2024, 820 IGUALDAD #, Transporte hacia las manifestación 8M en las Palmas de Gran Canaria. 164,80GUAGUAS GUMIDAFE, S.L. (B35016583)</t>
  </si>
  <si>
    <t>Transporte CEPA para asistir a la película La Maternal, 820 IGUALDAD #, Transporte para el Centro de Educación de Personas Adultas para asistir a la película La Maternal 751,90GUAGUAS GUMIDAFE, S.L. (B35016583)</t>
  </si>
  <si>
    <t>Por traslados de la banda de música de Gáldar para diferentes conciertos sacros - 679.8 €, 540, Por traslados de la banda de música de Gáldar para diferentes conciertos sacros - 679,80 €GUAGUAS GUMIDAFE, S.L. (B35016583)</t>
  </si>
  <si>
    <t>Contrato Menor Servicios - Contratación de transportes de traslado de alumnos para actividades de la Concejalía, el día 12 de abril , en el polideportivo Juan Vega . 834,30GUAGUAS GUMIDAFE, S.L. (B35016583), Se necesita la contratación de guaguas para el traslado de alumnos para actividades de la Concejalía, el día 12 de abril ,en el polideportivo Juan Vega .</t>
  </si>
  <si>
    <t>Contrato Menor Servicios - Por servicio de transporte para traslado de los componentes del grupo -Festival Aires del Norte 92,70GUAGUAS GUMIDAFE, S.L. (B35016583), Por servicio de transporte para traslado de los componentes del grupo -Festival Aires del Norte</t>
  </si>
  <si>
    <t>Contrato Menor Servicios - PROYECTO ENVEJECIMIENTO ACTIVO - transporte finca de OsorioGUAGUAS GUMIDAFE, S.L. (B35016583), Transporte para realizar el traslado</t>
  </si>
  <si>
    <t>Contrato Menor Servicios - Por servicio de transporte para traslado de los componentes del grupo -Festival Los Cebolleros 2024 515,00GUAGUAS GUMIDAFE, S.L. (B35016583), Por servicio de transporte para traslado de los componentes del grupo -Festival Los Cebolleros 2024</t>
  </si>
  <si>
    <t>Contrato Menor Servicios - Se necesita la contratación de guaguaspara el traslado de alumnos para actividades de la Concejalía , el día 24 de abril , en el Centro Cultural Guaire . 442,90GUAGUAS GUMIDAFE, S.L. (B35016583), Objeto del contrato : se necesita la contratación de guaguas ,para el traslado de alumnos para actividades de la Concejalía , el día 24 de abril , en el Centro Cultural Guaire .</t>
  </si>
  <si>
    <t>Contrato Menor Servicios - Por servicios de transporte para el traslado del grupo teatro El Ómnibus - 350,20 €GUAGUAS GUMIDAFE, S.L. (B35016583), Por servicios de transporte para el traslado del grupo teatro El Ómnibus</t>
  </si>
  <si>
    <t>Contrato Menor Servicios - Se necesita la contratación de una guagua ,para el traslado de alumnado del CEIP Diego Trujillo al Polideportivo Juan Vega , para actividad el día 2 de mayo 41,20GUAGUAS GUMIDAFE, S.L. (B35016583), Objeto del contrato ( denominación de la actuación ): Se necesita la contratación de 1 guagua para el traslado de alumnos para actividad , el día 2 de mayo , en el polideportivo Juan Vega .</t>
  </si>
  <si>
    <t>Contrato Menor Servicios - Trasporte Guagua para PFAE Restaurante para Gran Canaria Me gusta 927,00GUAGUAS GUMIDAFE, S.L. (B35016583), Servicio de trasporte para PFAE Restaurante para la feria de Gran Canaria Me Gusta celebrada en Infecar los días 19, 20 y 21 de abril</t>
  </si>
  <si>
    <t>Contrato Menor Servicios - Sercvicio de transporte pasajeros ida y vuelta Escuela Infantil San Isidro - Poema del Mar.  Concejalía Educación 195,70GUAGUAS GUMIDAFE, S.L. (B35016583), Sercvicio de transporte pasajeros ida y vuelta Escuela Infantil San Isidro - Poema del Mar</t>
  </si>
  <si>
    <t>Contrato Menor Servicios - Servicio de transporte de alumnos Escuela Infantil San Isidro a Piscina Municipal mes Abril 2024. Concejalía Educación. 618,00GUAGUAS GUMIDAFE, S.L. (B35016583), Servicio de transporte de alumnos Escuela Infantil San Isidro a Piscina Municipal mes Abril 2024.</t>
  </si>
  <si>
    <t>Contrato Menor Servicios - Alquiler de 2 guaguas para llevar y traer a la AAVV Saucillo al alumnado del CEIP Hoya de Pineda y CEIP Caideros, por el Día del Libro 2024 206,00GUAGUAS GUMIDAFE, S.L. (B35016583), Alquiler de 2 guaguas para llevar y traer a la AAVV Saucillo al alumnado del CEIP Hoya de Pineda y CEIP Caideros  con motivo de los actos programados para el Día del Libro 2014</t>
  </si>
  <si>
    <t>Contrato Menor Servicios - Por servicios de transporte para el traslado del grupo participante en la Fiesta de la Lana - 509,85 €GUAGUAS GUMIDAFE, S.L. (B35016583), Por servicios de transporte para el traslado del grupo de Fuerteventura, participante en la Fiesta de la Lana</t>
  </si>
  <si>
    <t>Contrato Menor Servicios - Servicio de transporte para la Fiesta de la Lana en Caideros 396,55GUAGUAS GUMIDAFE, S.L. (B35016583), Servicio de transporte desde el casco de Gáldar a Caideros para las fiestas de San José 2024 en Caideros (Fiesta de la Lana 2024)</t>
  </si>
  <si>
    <t>Contrato Menor Servicios - Prestar servicios a la Concejalía de Educación de transporte de alumnos , profesoresy padres , para la Romería Infantil , que será el día 24 de mayo 3.496,85GUAGUAS GUMIDAFE, S.L. (B35016583), Se necesita la contratación de guaguas para el traslado de alumnos, profesores y padres a la Romería Infantil , que será el día 24 de mayo .</t>
  </si>
  <si>
    <t>Contrato Menor Servicios - Por servicios de transporte para el traslado del grupo Facaracas para la Fiesta de la Lana - 309,00 €GUAGUAS GUMIDAFE, S.L. (B35016583), Por servicios de transporte para el traslado del grupo Facaracas para la Fiesta de la Lana</t>
  </si>
  <si>
    <t>Contrato Menor Servicios - SERVICIO DE TRANSPORTE PARA EL PFAE GÁLDAR ACUÁTICA 772,50GUAGUAS GUMIDAFE, S.L. (B35016583), TRANSPORTE PARA LA REALIZACIÓN DE ACTIVIDADES FUERA DEL MUNICIPIO, PFAE GÁLDAR ACUÁTICA</t>
  </si>
  <si>
    <t>Contrato Menor Servicios - Por servicios de transporte para el traslado de los grupos participsnates en la Cabalgata del Gáldar Pride - 1.194,80  €GUAGUAS GUMIDAFE, S.L. (B35016583), Por servicios de transporte para el traslado de los grupos participantes en la Cabalgata del Gáldar Pride</t>
  </si>
  <si>
    <t>Contrato Menor Servicios - POR SERVICIOS DE TRANSPORTE DE GUAGUA AL AEROPUERTO 463,50GUAGUAS GUMIDAFE, S.L. (B35016583), Por servios de transporte de guagua a aeropuerto</t>
  </si>
  <si>
    <t>Contrato Menor Servicios - Por traslado de la batucada Piratas del caribe para la cabalgata del Gáldar Pride 2024 - 396,55 €GUAGUAS GUMIDAFE, S.L. (B35016583), Por traslado de la batucada Piratas del caribe para la cabalgata del Gáldar Pride 2024</t>
  </si>
  <si>
    <t>Contrato Menor Servicios - Por servicios de transporte para el traslado de usuarios para diferentes actividades - Subvención Gáldar Verano Joven - 1.982,75 €GUAGUAS GUMIDAFE, S.L. (B35016583), Por servicios de transporte para el traslado de usuarios para diferentes actividades - Subvención Gáldar Verano Joven</t>
  </si>
  <si>
    <t>Contrato Menor Servicios - Por traslado del grupo Chimbala - 600,49 €GUAGUAS GUMIDAFE, S.L. (B35016583), Por traslado del grupo Chimbala</t>
  </si>
  <si>
    <t>Contrato Menor Servicios - Por servicio de transporte para el traslado del Coro de la Orquesta Comunitaria de Gran Canaria - 339,90 €GUAGUAS GUMIDAFE, S.L. (B35016583), Por servicio de transporte para el traslado del Coro de la Orquesta Comunitaria de Gran Canaria</t>
  </si>
  <si>
    <t>Contrato Menor Servicios - Servicio de transporte de alumnos Escuela Infantil San Isidro a Cueva Pintada.  Concejalía Educación. 278,10GUAGUAS GUMIDAFE, S.L. (B35016583), Servicio de guguas para Escuela Infantil San Isidro.</t>
  </si>
  <si>
    <t>Contrato Menor Servicios - Por servicios de transporte para el traslado del grupo Farallón de Tabata - 515,00 €GUAGUAS GUMIDAFE, S.L. (B35016583), Por servicios de transporte para el traslado del grupo Farallón de Tabata</t>
  </si>
  <si>
    <t>Contrato Menor Servicios - Por servicios de transporte para el traslado de la Batucada Samba Isleña para el pasacalles de las Fiestas de Santiago - 370,80GUAGUAS GUMIDAFE, S.L. (B35016583), Por servicios de transporte para el traslado de la Batucada Samba Isleña para el pasacalles de las Fiestas de Santiago</t>
  </si>
  <si>
    <t>Contrato Menor Servicios - POR SERVICIO DE TRANSPORTE EN GUAGUA PARA LA CLAUSURA DEL PROGRAMA ACTÍVATE 2024 283,25GUAGUAS GUMIDAFE, S.L. (B35016583), Por servicios de transporte en guagua para la clausura del Programa Actívate 2024</t>
  </si>
  <si>
    <t>Contrato Menor Servicios - Servicio de transporte para la "Fiesta de la Cebolla" 257,50GUAGUAS GUMIDAFE, S.L. (B35016583), Servicio de transporte para la "Fiesta de la Cebolla" que tendrá lugar del jueves 4 al domingo 7 de julio. El objetivo del contrato es el traslado de los vecinos de Piso Firme al Santuario de Santa Rosa de Lima ubicado en Las Rosas para la misa y bajada de la Virgen que se llevará a cabo el día 7 de julio. Se prevén diferentes recorridos para recoger a todos los vecinos desde las 09:00 hasta las 09:45 de la mañana.</t>
  </si>
  <si>
    <t>Contrato Menor Servicios - Por servicios de transporte para el traslado de diferentes  grupos participantes en los actos de las Fiestas de Santiago 2024 - 1.781,90 €GUAGUAS GUMIDAFE, S.L. (B35016583), Por servicios de transporte para el traslado de diferentes  grupos participantes en los actos de las Fiestas de Santiago 2024</t>
  </si>
  <si>
    <t>Contrato Menor Servicios - Servicio de transporte de alumnos Escuela Infantil San Isidro a Telde ida y vuelta. Concejalía Educación. 257,50GUAGUAS GUMIDAFE, S.L. (B35016583), Servicio de gugua ida y vuelta a Telde para Escuela Infantil San Isidro.</t>
  </si>
  <si>
    <t>Contrato Menor Servicios - Por servicios de transporte para el traslado del grupo Guaynaa  participante en las Fiestas de Santiago - 659,20 €GUAGUAS GUMIDAFE, S.L. (B35016583), Por servicios de transporte para el traslado del grupo Guaynaa  participante en las Fiestas de Santiago</t>
  </si>
  <si>
    <t>Contrato Menor Servicios - Guaguas Gumidafe, S.L., servicio de transporte 1.256,60GUAGUAS GUMIDAFE, S.L. (B35016583), Contratación de servicio de transporte para salidas a puntos turísticos locales de información para el aprendizaje del desarrollo de la promoción e información turística con cargo al PFAE TURÍSTICO.</t>
  </si>
  <si>
    <t>Contrato Menor Servicios - Servicio de lanzadera para los artesanos participantes de la "Feria de Artesanía". FERIA DE ARTESANÍA DEL NOROESTE 515,00GUAGUAS GUMIDAFE, S.L. (B35016583), Servicio de lanzadera para trasladar a los artesanos del aparcamiento habilitado hasta la plaza de Santiago para la "Feria de Artesanía" financiada con subvención del Cabildo. FERIA DE ARTESANÍA DEL NOROESTE.</t>
  </si>
  <si>
    <t>Contrato Menor Servicios - Por servicios de transporte para la corporación de Calatayud por la visita oficial a Gáldar - 885,80 €GUAGUAS GUMIDAFE, S.L. (B35016583), Por servicios de transporte para la corporación de Calatayud por la visita oficial a Gáldar</t>
  </si>
  <si>
    <t>Contrato Menor Servicios - Por servicios de transporte para los grupos participantes en la Romería - Ofrenda 2024 - 1.678,9 €GUAGUAS GUMIDAFE, S.L. (B35016583), Por servicios de transporte para los grupos participantes en la Romería - Ofrenda 2024</t>
  </si>
  <si>
    <t>Contrato Menor Servicios - Por servicios de transporte para el traslado del grupo el Cali y el Dandee - 978,50 €GUAGUAS GUMIDAFE, S.L. (B35016583), Por servicios de transporte para el traslado del grupo el Cali y el Dandee</t>
  </si>
  <si>
    <t>Contrato Menor Servicios - Por servicios de transporte para el traslado del grupo de Lucrecia - 721,00 €GUAGUAS GUMIDAFE, S.L. (B35016583), Por servicios de transporte para el traslado del grupo de Lucrecia</t>
  </si>
  <si>
    <t>Contrato Menor Servicios - Traslado del Personal del PFAE "Gáldar Restaurante" a Piso Firme 185,40GUAGUAS GUMIDAFE, S.L. (B35016583), Traslado del personal del PFAE "Gáldar Restaurante" a Piso Firme para el evento "25 Aniversario Feria de la Cebolla". Con cargo al PFAE "Gáldar Restaurante 2023".</t>
  </si>
  <si>
    <t>Contrato Menor Servicios - POR SERVICIO DE GUAGUAPARA EL PROGRAMA DE SENDEROS 2024 133,90GUAGUAS GUMIDAFE, S.L. (B35016583), Por servicio de transporte en guagua para el programa de senderos.</t>
  </si>
  <si>
    <t>Contrato Menor Servicios - Por servicio  de transporte para el traslado de los militares para el desfile el Día de la procesión de Santiago - 695,25 €GUAGUAS GUMIDAFE, S.L. (B35016583), Por servicio  de transporte para el traslado de los militares para el desfile el Día de la procesión de Santiago</t>
  </si>
  <si>
    <t>Contrato Menor Servicios - Servicio Transporte grupo visita instalaciones reciclaje en Gran Canaria 257,50GUAGUAS GUMIDAFE, S.L. (B35016583), 460 MEDIO AMBIENTE #, Servicio Transporte grupo visita instalaciones reciclaje en Gran Canaria, Desde la concejalía de Medio Ambiente y como parte de las campañas de sensibilización a la población de Gáldar sobre el reciclaje de residuos en la isla de Gran Canaria se realizan visitas informativas a distintas instalaciones para conocer de primera mano el funcionamiento de las mismas y concienciar en la necesidad de aumentar los porcentajes de reciclaje.</t>
  </si>
  <si>
    <t>Contrato Menor Servicios - Por servicios de transporte para el traslado del grupo Surco y Arado con motivo de su visita a Palma de Mallorca - 515,00 €GUAGUAS GUMIDAFE, S.L. (B35016583), Por servicios de transporte para el traslado del grupo Surco y Arado con motivo de su visita a Palma de Mallorca</t>
  </si>
  <si>
    <t>Contrato Menor Servicios - TRANSPORTE PFAE GÁLDAR ACUÁTICA 463,50GUAGUAS GUMIDAFE, S.L. (B35016583), TRANSPORTE PFAE GÁLDAR ACUÁTICA</t>
  </si>
  <si>
    <t>Contrato Menor Servicios - Por servicios de transporte para el traslado de los participantes en la Romería - Ofrenda a la Virgen del Pino en Teror - 1.767,48 €GUAGUAS GUMIDAFE, S.L. (B35016583), Por servicios de transporte para el traslado de los participantes en la Romería - Ofrenda a la Virgen del Pino en Teror</t>
  </si>
  <si>
    <t>Contrato Menor Servicios - 257,50GUAGUAS GUMIDAFE, S.L. (B35016583), 680 CLUB DE MAYORES / VIAJES, Traslado ida y vuelta en guagua Gáldar-Agaete con motivo del Día Internacional de las Personas de Edad el día 27 de septiembre de 2024.</t>
  </si>
  <si>
    <t>Contrato Menor Servicios - Por servicio de transporte para el traslado del grupo participante en el Festival de la agrupación folclórica Farallón de Tabata - 494,40GUAGUAS GUMIDAFE, S.L. (B35016583), Por servicio de transporte para el traslado del grupo participante en el Festival de la agrupación folclórica Farallón de Tabata</t>
  </si>
  <si>
    <t>Contrato Menor Servicios - JORNADAS DE SENSIBILIZACIÓN - GÁLDAR POR LA SOLIDARIDAD 2024 -  TRANSPORTE 1.493,50 SUBV. 1GUAGUAS GUMIDAFE, S.L. (B35016583), JORNADAS DE SENSIBILIZACIÓN - GÁLDAR POR LA SOLIDARIDAD 2024 - TRANSPORTE CENTROS EDUCATIVOS - IDA Y VUELYA DESDE LOS CENTROS HASTA EL CASCO DE GÁLDAR (99)</t>
  </si>
  <si>
    <t>Contrato Menor Servicios - Por servicios de transporte para el traslado de los grupos participantes en el encuentro folclórico internacional los días 11,12,13,14 y 15 de octubre - 875,50GUAGUAS GUMIDAFE, S.L. (B35016583), Por servicios de transporte para el traslado de los grupos participantes en el encuentro folclórico internacional los días 11,12,13,14 y 15 de octubre</t>
  </si>
  <si>
    <t>Contrato Menor Servicios - Traslado de alumnado de los diferentes centros para venir a la proyección del FIC Gáldar 24 1.113,43GUAGUAS GUMIDAFE, S.L. (B35016583), El trasladar al alumnado desde los diferentes centros a Gádar para asistir a la proyección que hace el FIC Gáldar 24</t>
  </si>
  <si>
    <t>Contrato Menor Servicios - Por servicios de transporte para los centros educativos participantes en los distintos talleres y charlas con motivo del festival de Cine de Gáldar 2024 - 2.739,08 €GUAGUAS GUMIDAFE, S.L. (B35016583), Por servicios de transporte para los centros educativos participantes en los distintos talleres y charlas con motivo del festival de Cine de Gáldar 2024</t>
  </si>
  <si>
    <t>Contrato Menor Suministros - ENCUENTRO DE CUIDADORAS - TRANSPORTE 509,85GUAGUAS GUMIDAFE, S.L. (B35016583), ASISTENCIA AL "IX ENCUENTRO DE CUIDADORAS NO FORMALES" DE LA ISLA QUE TENDRÁ LUGAR A VALSEQUILLO EL PRÓXIMO 15 DE NOVIEMBRE - TRANSPORTE DESDE GÁLDAR A VALSEQUILLO  IDA DESDE EL 99 A LAS 8:00 HORAS VUELTA DESDE VALSEQUILLO A LAS 17:15 HORAS</t>
  </si>
  <si>
    <t>Contrato Menor Servicios - PROYECTO DE ENVEJECIMIENTO ACTIVO - TRASPORTE A SANTA BRÍGIDA 329,60GUAGUAS GUMIDAFE, S.L. (B35016583), PROYECTO DE ENVEJECIMIENTO ACTIVO - TRASPORTE  de ida y vuelta a SANTA BRÍGIDA el día 26 de octubre</t>
  </si>
  <si>
    <t>Contrato Menor Servicios - Por servicio de transporte para el traslado  de los invitados y artistas del festival de Cine de Gáldar 2024 a la Quesería en la Caldera de Fagagesto el día 19 de octubre - 192,61 €GUAGUAS GUMIDAFE, S.L. (B35016583), Por servicio de transporte para el traslado  de los invitados y artistas del festival de Cine de Gáldar 2024 a la Quesería en la Caldera de Fagagesto el día 19 de octubre</t>
  </si>
  <si>
    <t>Contrato Menor Servicios - POR SERVICIOS DE TRANSPORTE DE GUAGUA PARA LOS ASISTENTES AL PROGRAMA DE SENDEROS 2024 329,60GUAGUAS GUMIDAFE, S.L. (B35016583), Por servicio de transporte en guagua para los participantes en el programa de senderos 2024</t>
  </si>
  <si>
    <t>Contrato Menor Servicios - POR GTOS. DESPLAZAMIENTO USUARIOS CENTRO OCUPACIONAL AL CIRCO DEL SOL. 288,40GUAGUAS GUMIDAFE, S.L. (B35016583), TRASLADAR DE EN AUTOBUS A LOS USUARIOS DEL CENTRO OCUPACIONAL DE GALDAR A MELONERAS , IDA Y VUELTA , PARA IR AL CIRCO DEL SOL</t>
  </si>
  <si>
    <t>Contrato Menor Servicios - Transporte para el alumnado de centros de secundaria a la obra de teatro "Quien vive. Estampas del desierto" 540,75GUAGUAS GUMIDAFE, S.L. (B35016583), Transporte para el alumnado de centros de secundaria a la obra de teatro "Quien vive. Estampas del desierto".</t>
  </si>
  <si>
    <t>Contrato Menor Servicios - Transporte manifestación 25N 2024 432,60GUAGUAS GUMIDAFE, S.L. (B35016583), Transporte para acudir a la manifestación del 25 de noviembre "Día Internacional contra la violencia hacia las mujeres" 2024.</t>
  </si>
  <si>
    <t>Contrato Menor Servicios - POR SERVICIOS DE TRANSPORTE DE GUAGUA PARA LOS ASISTENTES AL PROGRAMA DE SENDEROS 2024 406,85GUAGUAS GUMIDAFE, S.L. (B35016583), Por servicio de transporte en guagua para los participantes en el programa de senderos 2024</t>
  </si>
  <si>
    <t>Contrato Menor Servicios - JORNADAS SOLIDARIAS - TRANSPORTE ALUMNADO - SUBVENCIÓN 1 1.143,30GUAGUAS GUMIDAFE, S.L. (B35016583), JORNADAS SOLIDARIAS - TRANSPORTE ALUMNADO DESDE DISTINTOS BARRIOS DEL MUNICIPIO  A LA PARADA DEL 99 EN GÁLDAR PARA ASISTIR A LAS ACTIVIDADES QUE TENDRÁN LUGAR EN EL TEATRO POR LAS JORNADAS SOLIDARIAS</t>
  </si>
  <si>
    <t>Contrato Menor Servicios - Por servicio de transporte para el traslado del coro Virgen del Rosario de Vegueta, con motivo de la celebración de la Festividad de la  Inmaculala Concepción el día 8 de diciembre de 2024 - 309,00 €GUAGUAS GUMIDAFE, S.L. (B35016583), Por servicio de transporte para el traslado del coro Virgen del Rosario de Vegueta, con motivo de la celebración de la Festividad de la  Inmaculala Concepción el día 8 de diciembre de 2024</t>
  </si>
  <si>
    <t>Contrato Menor Servicios - Por servicios de transporte para el traslado del grupo visitante al municipio, perteneciente a la Ciudad de Segovia el día 21 de noviembre de 2024 - 509,85 €GUAGUAS GUMIDAFE, S.L. (B35016583), Por servicios de transporte para el traslado del grupo visitante al municipio, perteneciente a la Ciudad de Segovia el día 21 de noviembre de 2024</t>
  </si>
  <si>
    <t>Contrato Menor Servicios - Contratación de 1 guagua para el transporte a alumnos de sus centros a Caideros para una actividad de la de la Concejalía de Educación . 123,60GUAGUAS GUMIDAFE, S.L. (B35016583), El transporte de alumnos del :CEIP Hoya de Pineda y del CEIP Saucillo a Caideros , para una actividad de la Concejalía .</t>
  </si>
  <si>
    <t>Contrato Menor Servicios - Por servicios de transporte para el traslado del grupo Ríos de Lava al barrio de Juncalillo, con motivo de la actuación dentro del circuito cultural - 278,01 €GUAGUAS GUMIDAFE, S.L. (B35016583), Por servicios de transporte para el traslado del grupo Ríos de Lava al barrio de Juncalillo, con motivo de la actuación dentro del circuito cultural</t>
  </si>
  <si>
    <t>Contrato Menor Servicios - Por servicios de transporte para el traslado de la batucada Samba Isleña, con motivo del pasacalles del encendido del alumbrado de la Navidad 2024 - 303,85 €GUAGUAS GUMIDAFE, S.L. (B35016583), Por servicios de transporte para el traslado de la batucada Samba Isleña, con motivo del pasacalles del encendido del alumbrado de la Navidad 2024</t>
  </si>
  <si>
    <t>Contrato Menor Servicios - Por servicios de transporte para el traslado del grupo Raya Real, con motivo de su actuacióen el día 20 de diciembre en la Plaza de Santiago, dentro de la programación de Navidad - 1.030,00 €GUAGUAS GUMIDAFE, S.L. (B35016583), Por servicios de transporte para el traslado del grupo Raya Real, con motivo de su actuació  el día 20 de diciembre en la Plaza de Santiago, dentro de la programación de Navidad</t>
  </si>
  <si>
    <t>Por diseño y maquetación de diferentes programas - 2.678,90 €, 500, Por diseño y maquetación de diferentes programas - 2.678,90 €KINEWA IDEAS DEL PAIS, SL (B76232230)</t>
  </si>
  <si>
    <t>Propuesta de gastos edición y grabación de vídeo promocional Semana Flores 2023. Concejalía Parques y Jardines, 860 PARQUES Y JARDINES #, Propuesta de gastos edición y grabación de vídeo promocional Semana Flores 2023. Concejalía Parques y Jardines; importe: 460,10 eurosKINEWA IDEAS DEL PAIS, SL (B76232230)</t>
  </si>
  <si>
    <t>Grabación de mensaje navideño y realización de retratos institucionales a la alcaldía, 015 PRENSA Y COMUNICACIÓN #, Grabación de mensaje navideño y realización de retratos institucionales a la alcaldía 1.487,30KINEWA IDEAS DEL PAIS, SL (B76232230)</t>
  </si>
  <si>
    <t>Diseño y creación de cartel EDUCAR EN FAMILIA 2024 y sus aplicaciones a RRSS, web., 515 EDUCACIÓN #, Diseño y creación de cartel EDUCAR EN FAMILIA 2024 y sus aplicaciones a RRSS, web. 347,75KINEWA IDEAS DEL PAIS, SL (B76232230)</t>
  </si>
  <si>
    <t>Propuesta de Gastos diseño Cartel de prohibiciones Parque Huertas del Rey. Concejalía Parques y Jardines, 860 PARQUES Y JARDINES #, Propuesta de Gastos diseño Cartel de prohibiciones e indentificador mesas en Parque Huertas del Rey. Concejalía Parques y Jardines; importe: 224,71 eurosKINEWA IDEAS DEL PAIS, SL (B76232230)</t>
  </si>
  <si>
    <t>Propuesta de Gastos  diseño cartel responsabilidad mascotas . Concejalía Parques y Jardines, 860 PARQUES Y JARDINES #, Propuesta de Gastos diseño cartel responsabilidad mascotas . Concejalía Parques y Jardines; importe: 96,30 eurosKINEWA IDEAS DEL PAIS, SL (B76232230)</t>
  </si>
  <si>
    <t>Por diseño, adaptaciones y maquetación del programa de Carnaval - 2.675 €, 500, Por diseño, adaptaciones y maquetación del programa de Carnaval - 2.675,00  €KINEWA IDEAS DEL PAIS, SL (B76232230)</t>
  </si>
  <si>
    <t>Diseño de señalización de "Calle Escolar" para proyecto de movilidad escolar, 460 MEDIO AMBIENTE #, Diseño de señalización de "Calle Escolar" para proyecto de movilidad escolar 192,60KINEWA IDEAS DEL PAIS, SL (B76232230)</t>
  </si>
  <si>
    <t>Diseño paneles turísticos para espacio público de La Tronera y Monolito de Colón en Sardina, 570 TURISMO #, Diseño paneles turísticos para espacio público de La Tronera y Monolito de Colón en Sardina 385,20KINEWA IDEAS DEL PAIS, SL (B76232230)</t>
  </si>
  <si>
    <t>Diseño folleto 8M Día internacional de las mujeres 2024, 820 IGUALDAD #, Diseño del folleto de las actividades en torno al 8 de marzo y su adaptación a redes. 518,95KINEWA IDEAS DEL PAIS, SL (B76232230)</t>
  </si>
  <si>
    <t>Diseño de cartel para EDUCARURAL por importe de 197,95€ financiado con subvención del Cabildo. Sector primario 2023, 350 AGENCIA DE DESARROLLO LOCAL (AEDL) #, Diseño de cartel para EDUCARURAL por importe de 197,95€ financiado con subvención del Cabildo. Sector primario 2023KINEWA IDEAS DEL PAIS, SL (B76232230)</t>
  </si>
  <si>
    <t>Contrato Menor Servicios - Por diseño,imagen y programa de la Bajada de la Virgen de la Vega y Concurso de piano Pedro Espinosa 684,80KINEWA IDEAS DEL PAIS, SL (B76232230), Por diseño,imagen y programa de la Bajada de la Virgen de la Vega y Concurso de piano Pedro Espinosa</t>
  </si>
  <si>
    <t>Contrato Menor Servicios - Contrato menor, diseño Publicidad varios actos Concejalía de Educación 363,80KINEWA IDEAS DEL PAIS, SL (B76232230), Contrato menor por Diseño de logos y carteles Gáldar Educa y carteles cursos UP</t>
  </si>
  <si>
    <t>Contrato Menor Servicios - Por diseño de cartel y programa para Gáldar en Danza 2024 558,50KINEWA IDEAS DEL PAIS, SL (B76232230), Por diseño de cartel y programa para Gáldar en Danza 2024</t>
  </si>
  <si>
    <t>Contrato Menor Servicios - Diseño Cartel Consejos de Barrio de Gáldar. 738,30€KINEWA IDEAS DEL PAIS, SL (B76232230), 800 PARTICIPACIÓN CIUDADANA #, Diseño del cartel de los Consejos de Barrio, con adaptaciones en los formatos Web ayto, redes sociales, pantalla Led, Adaptación 4 Rollup e infografías con mapas y logotipos de cada Consejo. Y cartel 50*70 cm, Diseño del cartel de los Consejos de Barrio, con adaptaciones en los formatos Web ayto, redes sociales, pantalla Led, Adaptación 4 Rollup e infografías con mapas y logotipos de cada Consejo. Y cartel 50*70 cm, Diseño del cartel de los Consejos de Barrio con adaptación en los formatos Web ayto, redes sociales, pantalla led. Adaptación 4 Rollup e infografías de mapas con logos de cada Consejo. Y adaptación del cartel 50*70 cm.</t>
  </si>
  <si>
    <t>Contrato Menor Servicios - Creacion de campaña GALDAR CIUDAD AMIGABLE CON LAS PERSONAS MAYORES 4.389,14KINEWA IDEAS DEL PAIS, SL (B76232230), Creacion de campaña GALDAR CIUDAD AMIGABLE CON LAS PERSONAS MAYORES</t>
  </si>
  <si>
    <t>Contrato Menor Servicios - Diseño de cartelería y línea gráfica de las 3 acciones formativas dirigidas a las asociaciones y sus adaptaciones 727,60KINEWA IDEAS DEL PAIS, SL (B76232230), 800 PARTICIPACIÓN CIUDADANA #, Diseño de cartelería y línea gráfica para 3 acciones formativas dirigidas a las asociaciones y sus adaptaciones (slider Web, redes sociales, pantalla led, Google Calendar y Workspace), Diseño de cartelería y línea gráfica para 3 acciones formativas y sus adaptaciones (slider Web, redes sociales, pantalla led, Google Calendar y Workspace) para la difusión del Plan de Formación dirigido a las asociaciones 2024., Diseño de cartelería y línea gráfica para 3 acciones formativas (que incluye las adaptaciones de slider Web, redes sociales, pantalla led y Google Calendar y Workspace) para la difusión del Plan de Formación dirigido a las asociaciones 2024.</t>
  </si>
  <si>
    <t>Contrato Menor Servicios - Por diseño de programa y cartel Verano Joven 2024 - 770,40€KINEWA IDEAS DEL PAIS, SL (B76232230), Por diseño de programa y cartel Verano Joven 2024</t>
  </si>
  <si>
    <t>Contrato Menor Servicios - Contratación spot para Gáldar en Flor en distintos formatos y contratación de publicidad programática en redes 941,60KINEWA IDEAS DEL PAIS, SL (B76232230), Contratación spot para Gáldar en Flor en distintos formatos y contratación de publicidad programática en redes</t>
  </si>
  <si>
    <t>Contrato Menor Servicios - Campaña de publicidad y comunicación - Transformación digital, mejora de equipamientos, eficiencia y competitividad del comercio de Gáldar - Fondos Next GenerationKINEWA IDEAS DEL PAIS, SL (B76232230), Se propone la contratación del diseño y ejecución de los materiales audiovisuales para una campaña de promoción del sector comercial del municipio bajo el paraguas de la marca corporativa “GÁLDAR CON MUCHO GUSTO”, incluida en el eje "Campaña de publicidad y comunicación" del proyecto "Transformación digital, mejora de equipamientos, eficiencia y competitividad del comercio de Gáldar" financiada a través de la Línea de ayudas para el apoyo a mercados, zonas urbanas comerciales, comercio no sedentario y canales cortos de comercialización en el marco del Plan de Recuperación, Transformación y Resiliencia.</t>
  </si>
  <si>
    <t>Contrato Menor Servicios - Servicio de Diseño de cartel Gáldar en Flor 2024. Concejalía Parques y Jardines 518,95KINEWA IDEAS DEL PAIS, SL (B76232230), Servicio diseño cartel informativo.</t>
  </si>
  <si>
    <t>Contrato Menor Servicios - Diseño cartel feria del queso y sus adaptaciones y vídeo promocional para la Feria del Queso 1.471,25KINEWA IDEAS DEL PAIS, SL (B76232230), Diseño cartel feria del queso y sus adaptaciones y vídeo promocional para la Feria del Queso</t>
  </si>
  <si>
    <t>Contrato Menor Servicios - POR DISEÑOS CARTEL CANCHA SAN ISIDRO Y CAMISETAS CARRERA EMPRESAS 385,20KINEWA IDEAS DEL PAIS, SL (B76232230), El diseño del Cartel de Campeonas de España para la cancha cubierta de San Isidro y el diseño de las camisetas de la Carrera de las Empresas 2024</t>
  </si>
  <si>
    <t>Contrato Menor Servicios - Diseño de la cartelería del Día del Libro 2024 529,65KINEWA IDEAS DEL PAIS, SL (B76232230), Diseño de cartel DÍA INTERNACIONAL DE LIBRO 2024 y sus adaptaciones a: banner infonorte, RRSS cabecera facebook, pantalla LED, web slider y programa online</t>
  </si>
  <si>
    <t>Contrato Menor Servicios - Servicio diseño de cartel celebración Dia de los Museos 2024. Concejalía Museos 203,30KINEWA IDEAS DEL PAIS, SL (B76232230), Servicio de diseño de cartel publicitario Día de los Museos</t>
  </si>
  <si>
    <t>Contrato Menor Servicios - Diseño y creatividad del cartel "Libros Solidarios 2024" a cargo de Kinewa 96,30KINEWA IDEAS DEL PAIS, SL (B76232230), 510, Cartel para la actividad "Libros Solidarios":  recoger alimentos no perecederos y otros productos de primera necesidad, mediante el intercambio de libros en la Biblioteca y en el Mercadillo el mes de junio, Realizar una actividad de dinamización social y cultural de la Biblioteca con fines solidarios, Cartel "Libros solidarios":  recoger alimentos no perecederos y otros productos de primera necesidad, mediante el intercambio de libros. Donación a "Cáritas". Mes de juinio</t>
  </si>
  <si>
    <t>Contrato Menor Servicios - Por campañas en redes sociales de diferentes actos, Fiesta de la Lana, Festival la Guancha, Gáldar Pride y Gente de Zona - 2.615,08KINEWA IDEAS DEL PAIS, SL (B76232230), Por campañas en redes sociales de diferentes actos, Fiesta de la Lana, Festival la Guancha, Gáldar Pride y Gente de Zona</t>
  </si>
  <si>
    <t>Contrato Menor Servicios - Diseño de cartel FIESTA DE LA LANA (DÍA DE CANARIAS 2024) a programa con sus adaptaciones a: Mupis, banner infonorte, RRSS cabecera facebook, pantalla LED, web slider,  Lona, infografías guagua - 802,50 €KINEWA IDEAS DEL PAIS, SL (B76232230), Diseño de cartel FIESTA DE LA LANA (DÍA DE CANARIAS 2024) a programa con sus adaptaciones a: Mupis, banner infonorte, RRSS cabecera facebook, pantalla LED, web slider,  Lona, infografías guagua</t>
  </si>
  <si>
    <t>Contrato Menor Servicios - Diseño de cartel y sus adaptaciones y vídeo promocional "Joyas enológicas 2024" 1.284,00KINEWA IDEAS DEL PAIS, SL (B76232230), Diseño de cartel y sus adaptaciones y vídeo promocional "Joyas enológicas 2024"</t>
  </si>
  <si>
    <t>Contrato Menor Suministros - Compra de delantales y bolsas de papel personalizados para la "Fiesta de la Cebolla" 853,86KINEWA IDEAS DEL PAIS, SL (B76232230), Compra de delantales y bolsas de papel personalizados para la "Fiesta de la Cebolla" que se celebra del 4 al 7 de julio en Piso Firme. Los delantales y las bolsas de papel se utilizarán para el concurso de tortilla que va a realizarse este año con motivo del aniversario de la festividad y como regalo para los ciudadanos del barrio que serán homenajeados por su colaboración, durante todas las ediciones anteriores, en la organización de esta celebración.</t>
  </si>
  <si>
    <t>Contrato Menor Servicios - Dirección general del evento Entrega de distinciones de Honores y distinciones del Ayuntamiento de Gáldar (12 de julio 2024) y Entrega Pintaderas (14 de julio 2024) - 13.995,60 €KINEWA IDEAS DEL PAIS, SL (B76232230), Dirección general del evento Entrega de distinciones de Honores y distinciones del Ayuntamiento de Gáldar (12 de julio 2024) y Entrega Pintaderas (14 de julio 2024)</t>
  </si>
  <si>
    <t>Contrato Menor Servicios - Por campaña publicitaria del concierto de Gente de Zona - 513,60 €KINEWA IDEAS DEL PAIS, SL (B76232230), Por campaña publicitaria del concierto de Gente de Zona</t>
  </si>
  <si>
    <t>Contrato Menor Servicios - Por campaña publicitaria de las Fiestas de Santiago 2024 - 1.284,00 €KINEWA IDEAS DEL PAIS, SL (B76232230), Por campaña publicitaria de las Fiestas de Santiago 2024</t>
  </si>
  <si>
    <t>Contrato Menor Servicios - Diseño del cartel para la "Feria de Ganado 2024", de sus adaptaciones para redes sociales y del vídeo promocional del evento 1.033,62KINEWA IDEAS DEL PAIS, SL (B76232230), Diseño del cartel para la "Feria de Ganado 2024", de sus adaptaciones para redes sociales y del vídeo promocional del evento. Dentro de las adaptaciones para RRSS se encuentra: banner para Infonorte, cabecera para Facebook, pantalla LED, web slider y diseño de los trofeos.</t>
  </si>
  <si>
    <t>Contrato Menor Servicios - Diseño del logotipo de la Marca de Garantía de la Cebolla de Gáldar, del cartel de la "Fiesta de la Cebolla 2024" y sus adaptaciones para redes sociales, del vídeo promocional del evento y de la lona de la Marca de Garantía de la Cebolla 1.861,80KINEWA IDEAS DEL PAIS, SL (B76232230), Diseño del logotipo de la Marca de Garantía de la Cebolla de Gáldar, del cartel de la "Fiesta de la Cebolla 2024" y sus adaptaciones para redes sociales, del vídeo promocional del evento y de la lona 5mx3m de la Marca de Garantía de la Cebolla. Dentro de las adaptaciones para RRSS se encuentra: banner para Infonorte, cabecera para Facebook, pantalla LED, web slider, lonas para el escenario y diseño de los trofeos.</t>
  </si>
  <si>
    <t>Contrato Menor Servicios - Vídeo promoción- Spot Fiesta de la Cebolla 2024,Feria de Ganado 2024 y II Edición Feria Insular de artesanía 385,20KINEWA IDEAS DEL PAIS, SL (B76232230), Promoción vídeo campaña-SPOT para la Fiesta de la Cebolla, Feria de ganado 20245, y feria insular de artesanía de Gáldar</t>
  </si>
  <si>
    <t>Contrato Menor Servicios - Diseño, maquetación, vídeo resumen, adaptaciones y cartelería del programa de Fiestas Mayores de Santiago Gáldar 2024 - 4.408,40 €KINEWA IDEAS DEL PAIS, SL (B76232230), Diseño, maquetación, vídeo resumen, adaptaciones y cartelería del programa de las Fiestas Mayores de Santiago Gáldar 2024</t>
  </si>
  <si>
    <t>Contrato Menor Servicios - Diseño y maquetación de 13 paneles para la exposición ‘200 años de la primera misa en el Templo Neoclásico de Santiago - 1.669,20 €KINEWA IDEAS DEL PAIS, SL (B76232230), Diseño y maquetación de 13 paneles para la exposición ‘200 años de la primera misa en el Templo Neoclásico de Santiago</t>
  </si>
  <si>
    <t>Contrato Menor Servicios - POR ELABORACIÓN DEL VÍDEO PROMOCIONAL PARA LA V GALA DEL DEPORTE 2024 454,75KINEWA IDEAS DEL PAIS, SL (B76232230), Por elaboración del vídeo promocional de la Gala del Deporte 2024</t>
  </si>
  <si>
    <t>Contrato Menor Servicios - Cubrir eventos y edición de vídeo final resumen de la Fiestas Mayores de Santiago 2024. - 1.926,00 €KINEWA IDEAS DEL PAIS, SL (B76232230), Cubrir eventos y edición de vídeo final resumen de la Fiestas Mayores de Santiago 2024.</t>
  </si>
  <si>
    <t>Contrato Menor Servicios - Por diferentes servicios para los actos de las Fiestas de Santiago 2024 - 1.027,20 €KINEWA IDEAS DEL PAIS, SL (B76232230), Por diferentes servicios para los actos de las Fiestas de Santiago 2024</t>
  </si>
  <si>
    <t>Contrato Menor Servicios - Diseño de post para el proyecto de la Concejalía " Teje tu barrio - El atelier de verano"- Lisistrata de Aristófanes . 160,50KINEWA IDEAS DEL PAIS, SL (B76232230), Diseño de post para el proyecto "Teje tu Barrio- El atelier de verano- Lisistrata de Aristófanes.</t>
  </si>
  <si>
    <t>Contrato Menor Servicios - Diseño cartelería  de 3 eventos de participación ciudadana. 1.819,00 €KINEWA IDEAS DEL PAIS, SL (B76232230), 800 PARTICIPACIÓN CIUDADANA #, Diseño de cartelería y otros (paneles, adaptaciones a Redes Sociales...etc)  del VIII Encuentro de Asociaciones "Juntas Avanzamos", la Semana de la Democracia Local y Acto de Reconocimiento Vecinal, Contrato menor de servicio, Diseño de los elementos de difusión de los eventos  VIII Encuentro de Asociaciones "Juntas Avanzamos", Semana de la Democracia Local y Acto de Reconocimiento Vecinal.</t>
  </si>
  <si>
    <t>Contrato Menor Servicios - Servicios prestados en el concurso 'échale mojo' celebrado en el Mercado Municipal. Financiado con subvención del Cabildo de Gran Canaria para el proyecto 'Promoción del Mercado tradicional por el día de Canarias. La Recova de Gáldar'. 15.000,00KINEWA IDEAS DEL PAIS, SL (B76232230), Gestión, coordinación y dirección de la totalidad del concurso 'échale mojo' celebrado en el Mercado Municipal por el día de Canarias. [Financiado con subvención nominativa del Cabildo de Gran Canaria].</t>
  </si>
  <si>
    <t>Contrato Menor Servicios - Servicio de diseño logotipo Ayuntamiento para ventanales del Mercado Municipal. Concejalia de Mercado 518,95KINEWA IDEAS DEL PAIS, SL (B76232230), Servicio de diseño de logotipos para ventanales del Mercado Municipal</t>
  </si>
  <si>
    <t>Contrato Menor Servicios - Alojamiento de la web municipal 213,22KINEWA IDEAS DEL PAIS, SL (B76232230), Pago del alojamiento de la web municipal</t>
  </si>
  <si>
    <t>Contrato Menor Servicios - Grabación y edición de vídeo "Inauguración Instituto de Agáldar" y su adaptación a 16:9. Y campaña en redes sociales 823,90 €KINEWA IDEAS DEL PAIS, SL (B76232230), 015 PRENSA Y COMUNICACIÓN #, Grabación y edición de vídeo "Inauguración Instituto de Agáldar" y su adaptación a 16:9. Y campaña en redes sociales, Grabación y edición de vídeo "Inauguración Instituto de Agáldar" y su adaptación a 16:9. Y campaña en redes sociales</t>
  </si>
  <si>
    <t>Contrato Menor Servicios - Diseño de lona para stand institucional Día Internacional del Turismo 2024 139,10€KINEWA IDEAS DEL PAIS, SL (B76232230), 570 TURISMO #, Diseño de lona para stand institucional Día Internacional del Turismo 2024, Diseño de lona para stand institucional Gáldar el Día Internacional del Turismo 2024 a celebrar con la Mancomunidad de Ayuntamientos del Norte de Gran Canaria en moya el 27 de septiembre</t>
  </si>
  <si>
    <t>Contrato Menor Servicios - Diseño de cartel para las II JORNADAS DE BIENESTAR ANIMAL y sus adaptaciones a redes sociales y web Ayuntamiento - 492,20 €KINEWA IDEAS DEL PAIS, SL (B76232230), Diseño de cartel para las II JORNADAS DE BIENESTAR ANIMAL y sus adaptaciones a redes sociales y web Ayuntamiento .</t>
  </si>
  <si>
    <t>Contrato Menor Servicios - Diseño gráfico y paquete de adaptaciones completos, publicidad digital, Soporte Web ficgaldar.es y Contratación de plataformas de películas para el Festival Internacional de Cine de Gáldar 2024 - 15.397,30 €KINEWA IDEAS DEL PAIS, SL (B76232230), Diseño gráfico y paquete de adaptaciones completos, publicidad digital, Soporte Web ficgaldar.es y Contratación de plataformas de películas para el Festival Internacional de Cine de Gáldar 2024</t>
  </si>
  <si>
    <t>Contrato Menor Servicios - DISEÑO DE CARTEL, SALUDA (INVITACIÓN) Y ROLLUP CORPORATIVO, PARA ACTO INSTITUCIONAL DEL PATRONO DE LA POLICÍA LOCAL 350,96KINEWA IDEAS DEL PAIS, SL (B76232230), DISEÑO DE CARTEL, SALUDA (INVITACIÓN) Y ROLLUP CORPORATIVO, PARA ACTO INSTITUCIONAL DEL PATRONO DE LA POLICÍA LOCAL</t>
  </si>
  <si>
    <t>Contrato Menor Servicios - Diseño y creatividad cartel Feria de Empleo 2024 - 25/10/2024 - Kinewa Ideas S.L 845,30KINEWA IDEAS DEL PAIS, SL (B76232230), Diseño y creatividad del cartel Feria de Empleo "El Noroeste se mueve" Gáldar 2024 y sus adaptaciones a 44 carteles, Stands de empresas, photocall, redes sociales y web del Ayuntamiento,</t>
  </si>
  <si>
    <t>Contrato Menor Servicios - Diseño y creatividad de cartel y díptico de Día Internacional contra la violencia hacia las mujeres 2024 604,55KINEWA IDEAS DEL PAIS, SL (B76232230), Diseño y creatividad de cartel y díptico de Día Internacional contra la violencia hacia las mujeres 2024</t>
  </si>
  <si>
    <t>Contrato Menor Servicios - Diseño de 15 post para programación 205,44KINEWA IDEAS DEL PAIS, SL (B76232230), Diseño de 15 post para programación Educación .</t>
  </si>
  <si>
    <t>Contrato Menor Suministros - DÍA INTERNACIONAL DE LOS DERECHOS DE LA INFANCIA - CARTEL 465,45KINEWA IDEAS DEL PAIS, SL (B76232230), DÍA INTERNACIONAL DE LOS DERECHOS DE LA INFANCIA - CARTEL</t>
  </si>
  <si>
    <t>Contrato Menor Servicios - Diseño y creatividad del cartel y aplicaciones web-carteles 28 stand-redes sociales para Jornadas de Puertas Abiertas en el Club del Mayor Santiago de los Caballeros.556,40 €KINEWA IDEAS DEL PAIS, SL (B76232230), Diseño y creatividad del cartel y aplicaciones web-carteles 28 stand-redes sociales para Jornadas de Puertas Abiertas en el Club del Mayor Santiago de los Caballeros.</t>
  </si>
  <si>
    <t>Contrato Menor Servicios - Alojamiento de la web municipal 2.140,00KINEWA IDEAS DEL PAIS, SL (B76232230), Pago del alojamiento de las distintas webs municipales y servicios como el correo corporativo, necesarios para el funcionamiento de éstas.</t>
  </si>
  <si>
    <t>Contrato Menor Servicios - Diseño y creatividad de cartel, programa, rollup y aplicaciones web - redes sociales para 75 BIC LA GUANCHA MONUMENTO HISTÓRICO NACIONAL - 663,40 €KINEWA IDEAS DEL PAIS, SL (B76232230), Diseño y creatividad de cartel, programa, rollup y aplicaciones web - redes sociales para 75 BIC LA GUANCHA MONUMENTO HISTÓRICO NACIONAL</t>
  </si>
  <si>
    <t>Contrato Menor Servicios - Por promoción del encendido de la Navidad de Gáldar en redes sociales Facebook, Instagram y TikTok 706,20KINEWA IDEAS DEL PAIS, SL (B76232230), Por promoción del encendido de la Navidad de Gáldar en redes sociales Facebook, Instagram y TikTok</t>
  </si>
  <si>
    <t>Contrato Menor Servicios - Diseño de PROGRAMA NAVIDAD 24/25 y cartel y sus adaptaciones a: Mupis, banner infonorte, RRSS cabecera facebook, pantalla LED, web slider, infografía plazas de parking, prensa C7 y LPV - 2.605,45 €KINEWA IDEAS DEL PAIS, SL (B76232230), Diseño de PROGRAMA NAVIDAD 24/25 y cartel y sus adaptaciones a: Mupis, banner infonorte, RRSS cabecera facebook, pantalla LED, web slider, infografía plazas de parking, prensa C7 y LPV</t>
  </si>
  <si>
    <t>Contrato Menor Servicios - Por grabación de vídeo institucional para la campaña de Navidad del Ayuntamiento de GáldarKINEWA IDEAS DEL PAIS, SL (B76232230), Por grabación de vídeo institucional para la campaña de Navidad del Ayuntamiento de Gáldar</t>
  </si>
  <si>
    <t>Propuesta de Gastos Gestion de Redes Sociales Facebook e Instagram. Concejalía Bibliotecas y Museos, 510 ARCHIVO Y BIBLIOTECA #, Propuesta de Gastos Gestion de Redes Sociales Facebook e Instagram. Concejalía Bibliotecas y Museos; Importe: 4.494,00 eurosRUGIDOM, S.L. (B76359769)</t>
  </si>
  <si>
    <t>Contrato Menor Servicios - Servicio de investigación periodística Proyecto Recuperación del lino en medianías de Gáldar. Concejalía Patrimonio Histórico 3.370,50RUGIDOM, S.L. (B76359769), Servicio de investigación periodística Proyecto Recuperación del lino en medianías de Gáldar.</t>
  </si>
  <si>
    <t>Contrato Menor Servicios - Coordinación y dirección del evento Beñesmer 2024 850,00RUGIDOM, S.L. (B76359769), 152 PATRIMONIO HISTÓRICO #, Coordinación y dirección evento Beñesmer 2024 que se celebra en El Agujero (Gáldar) del 16 al 18 de agosto, Coordinación y dirección evento Beñesmer 2024 que se celebra en El Agujero (Gáldar) del 16 al 18 de agosto</t>
  </si>
  <si>
    <t>Musical Las Palmas, SCP</t>
  </si>
  <si>
    <t>AGENCIA JOSE OLIVA JOV, S.L.</t>
  </si>
  <si>
    <t>PROMONZON, S.L.</t>
  </si>
  <si>
    <t>COMPAÑÍA DE EFICIENCIA Y SERVICIOS INTEGRALES, SL</t>
  </si>
  <si>
    <t>Se necesita la contratación de empresa, para la inspección con cámara de la red de alcantarillado en varios puntos del muncipio., 430 ALCANTARILLADO #, Se necesita la contratación de empresa. ( 1.112,80 )EICOH EXPLOTACIONES, SLU (B35482546)</t>
  </si>
  <si>
    <t>Se necesita la contratación de empresa, para la limpieza y desatasco de la red de alcantarillado en el Barranco de Gáldar  en el interior de la finca de Samsó., 430 ALCANTARILLADO #, Se necesita la contratación de empresa.(1054,43)EICOH EXPLOTACIONES, SLU (B35482546)</t>
  </si>
  <si>
    <t>Se necesita la contratación de empresa, para la limpieza y desatasco de la red de alcantarillado en Sardina., 430 ALCANTARILLADO #, Se necesita la contratación de empresa.(390,34)EICOH EXPLOTACIONES, SLU (B35482546)</t>
  </si>
  <si>
    <t>Se necesita la contratación de empresa, para la limpieza y desatasco en varias calles del municipio., 430 ALCANTARILLADO #, Se necesita la contratación de empresa.(487,92)EICOH EXPLOTACIONES, SLU (B35482546)</t>
  </si>
  <si>
    <t>Se necesita la contratación de empresa por emergencia, para la reparación de la red de alcantarillado en el Tablado por el mal estado de la misma presentando vertidos incontrolados en la zona., 430 ALCANTARILLADO #, Se necesita la contratación de empresa por emergencia.(8.335,30)EICOH EXPLOTACIONES, SLU (B35482546)</t>
  </si>
  <si>
    <t>Se necesita la contratación de empresa, para la inspección con cámara la red de alcantarillado en las calles Bentaguaires y Estebana de Merino., 430 ALCANTARILLADO #, Se necesita la contratación de empresa.(1893,47)EICOH EXPLOTACIONES, SLU (B35482546)</t>
  </si>
  <si>
    <t>Se necesita la contratación de empresa, para la inspección con cámara de la red de alcantarillado en la Carretera General de Sardina y en la Avenida del El Agujero., 430 ALCANTARILLADO #, Se necesita la contratación de empresa.(1468,90)EICOH EXPLOTACIONES, SLU (B35482546)</t>
  </si>
  <si>
    <t>Se necesita la contratación de empresa, para la inspección con cámara de la red de alcantarillado en la calle Calderón de la Barca., 430 ALCANTARILLADO #, Se necesita la contratación de empresa.(1020,78)EICOH EXPLOTACIONES, SLU (B35482546)</t>
  </si>
  <si>
    <t>Contrato Menor Servicios - Se necesita la contratación de empresa especializada, para la retirada y gestión de materiales con amianto en calle Estebana de Merino 86. 3.621,41EICOH EXPLOTACIONES, SLU (B35482546), 420 VÍAS Y OBRAS-TALLERES MUNICIPALES #, Se necesita la contratación de empresa especializada, para la retirada y gestión de materiales con amianto en calle Estebana de Merino 86.</t>
  </si>
  <si>
    <t>Contrato Menor Servicios - Se necesita la contratación de empresa, para reparación de tubería y pozo de saneamiento en la red de alcantarillado que pasa a través de la finca Samsó. 3.698,83EICOH EXPLOTACIONES, SLU (B35482546), 430 ALCANTARILLADO #, La contratación de empresa, para reparación de tubería y pozo de saneamiento en la red de alcantarillado que pasa a través de la finca Samsó.</t>
  </si>
  <si>
    <t>Contrato Menor Servicios - Se necesita la contratación de empresa, para el desatasco de la red de alcantarillado que pasa a través de la Finca Samso. 585,50EICOH EXPLOTACIONES, SLU (B35482546), 430 ALCANTARILLADO #, La contratación de empresa, para el desatasco de la red de alcantarillado que pasa a través de la Finca Samso.</t>
  </si>
  <si>
    <t>Contrato Menor Servicios - Se necesita la contratación de empresa, para la limpieza y desatasco de la red de alcantarillado en la calle Ricardita Molina en Barrial. 585,50EICOH EXPLOTACIONES, SLU (B35482546), 430 ALCANTARILLADO #, La contratación de empresa, para la limpieza y desatasco de la red de alcantarillado en la calle Ricardita Molina en Barrial.</t>
  </si>
  <si>
    <t>Contrato Menor Servicios - Se necesita la contratación de empresa, para inspección y limpieza de la red de alcantarillado en varios puntos del municipio. 3.313,58EICOH EXPLOTACIONES, SLU (B35482546), 430 ALCANTARILLADO #, La contratación de empresa, para inspección y limpieza de la red de alcantarillado en varios puntos del municipio.</t>
  </si>
  <si>
    <t>Contrato Menor Servicios - Se necesita la contratación de empresa, para la realización de servicio de buscafugas en la red de alcantarillado en la Calles Estebana de Merino y Carmelita la Maestra. 342,40EICOH EXPLOTACIONES, SLU (B35482546), 430 ALCANTARILLADO #, La contratación de empresa, para la realización de servicio de buscafugas en la red de alcantarillado en la Calles Estebana de Merino y Carmelita la Maestra.</t>
  </si>
  <si>
    <t>Contrato Menor Servicios - Organización del festival Fiestas de Santiago 2024 - 2.500,00 €KINEWA INVERSIONES, S.L. (B16876385), Organización del festival Fiestas de Santiago 2024</t>
  </si>
  <si>
    <t>KINEWA INVERSIONES, S.L.</t>
  </si>
  <si>
    <t>Contrato Menor Servicios - Por servicios de comida  para los participantes en la Romería - Ofrenda a la Virgen del Pino 2024 - 1.735,00 €KINEWA INVERSIONES, S.L. (B16876385), Por servicios de comida  para los participantes en la Romería - Ofrenda a la Virgen del Pino 2024</t>
  </si>
  <si>
    <t>Contrato Menor Servicios - Por servicios de comida  para los grupos  participantes en el Festival Agáldar Cultura y Tradición el día 26 de octubre de 2024 - 2.760,00 €KINEWA INVERSIONES, S.L. (B16876385), Por servicios de comida  para los grupos  participantes en el Festival Agáldar Cultura y Tradición el día 26 de octubre de 2024</t>
  </si>
  <si>
    <t>HELIDREAM HELICOPTERS, S.L.</t>
  </si>
  <si>
    <t>GESTIÓN Y TÉCNICAS DEL AGUA, SA</t>
  </si>
  <si>
    <t>GRUPO SUATA CANARIAS, S.L.U</t>
  </si>
  <si>
    <t>ART BEMBE,S.L.</t>
  </si>
  <si>
    <t>Actuación DJ Ulises Acosta para Feria ENORTE por importe de 909,50€, 350 AGENCIA DE DESARROLLO LOCAL (AEDL) #, Actuación DJ Ulises Acosta para Feria ENORTE por importe de 909,50€CAMINO VIEJO PRODUCCIONES, S.L. (B35803683)</t>
  </si>
  <si>
    <t>CAMINO VIEJO PRODUCCIONES, S.L.</t>
  </si>
  <si>
    <t>Contrato Menor Servicios - Actuación Paco Guedes y el tributo Te regalo Vivir a Marc Anthony y Juan Luis Guerra en las Fiestas de Santiago 2024 - 10.379,00 €CAMINO VIEJO PRODUCCIONES, S.L. (B35803683), Actuación Paco Guedes y el tributo Te regalo Vivir a Marc Anthony y Juan Luis Guerra en las Fiestas de Santiago 2024</t>
  </si>
  <si>
    <t>Contrato Menor Servicios - Actuación del grupo Kalima Limón el día 15 de septiembre con motivo del festival de Sardina Viva 2024 - 1.337,50 €CAMINO VIEJO PRODUCCIONES, S.L. (B35803683), Actuación del grupo Kalima Limón el día 15 de septiembre con motivo del festival de Sardina Viva 2024</t>
  </si>
  <si>
    <t>Contrato Menor Servicios - Por representación del espectáculo Cantilandia en Cuentópolis el día 5 de enero con motivo de la llegada de los Reyes Magos al Estadio de Barrial - 4.066,00 €CAMINO VIEJO PRODUCCIONES, S.L. (B35803683), Por representación del espectáculo Cantilandia en Cuentópolis el día 5 de enero con motivo de la llegada de los Reyes Magos al Estadio de Barrial</t>
  </si>
  <si>
    <t>Contrato Menor Servicios - Por representación del espectáculo el duende que sueña cuentos, el día 20 de diciembre con motivo de los actos de la Noche de Navidad en Gáldar 2024 - 642,00 €CAMINO VIEJO PRODUCCIONES, S.L. (B35803683), Por representación del espectáculo el duende que sueña cuentos, el día 20 de diciembre con motivo de los actos de la Noche de Navidad en Gáldar 2024</t>
  </si>
  <si>
    <t>SUBSERVICES, S.L.</t>
  </si>
  <si>
    <t>FACTORIA DE IMAGEN Y DISEÑO CANARIAS, S.L.</t>
  </si>
  <si>
    <t>OCCIDENT GCO</t>
  </si>
  <si>
    <t>S.LAB CONSULTORES DE INGENIERIA CIVIL Y ARQUITECTURA S.L.</t>
  </si>
  <si>
    <t>ESPUBLICO SERVICIOS PARA LA ADMINISTRACIÓN S.A.</t>
  </si>
  <si>
    <t>HERMANOS JIMENEZ MENDOZA, S.L.</t>
  </si>
  <si>
    <t>ILUMINACIONES DECORATIVAS ARTE Y LED, S L</t>
  </si>
  <si>
    <t>CARPINTERIA ALUMINIOS ALONSO, S.L.U.</t>
  </si>
  <si>
    <t>INVENTIA PLUS, S.L.</t>
  </si>
  <si>
    <t>PAPU SPORT 2024 SL</t>
  </si>
  <si>
    <t>CONSTRUCCIONES Y ASFALTADOS,S.L.</t>
  </si>
  <si>
    <t>LUACES CONSULTORES, S.L.</t>
  </si>
  <si>
    <t>RING CANARIAS, SL</t>
  </si>
  <si>
    <t xml:space="preserve">CARPINTERIA ALUMINIOS ALONSO, S.L.U. </t>
  </si>
  <si>
    <t>GESTIÓN DE EXPROPIACIONES CANARIAS, S.L.</t>
  </si>
  <si>
    <t>Maria Isabel bermudo Angulo</t>
  </si>
  <si>
    <t>GRATEC,S.A.</t>
  </si>
  <si>
    <t>Roberto Carlos Guedes Caballero</t>
  </si>
  <si>
    <t xml:space="preserve"> JUAN CARLOS ORIHUELA GONZALEZ</t>
  </si>
  <si>
    <t>Asociación Gran Canaria Family Soul Band</t>
  </si>
  <si>
    <t>Asociación Cultural La Parranda de Teror</t>
  </si>
  <si>
    <t>ENERLIF CANARIAS, S.L.U.</t>
  </si>
  <si>
    <t>Ferretería Padrón, S.L.</t>
  </si>
  <si>
    <t xml:space="preserve">FUMIPLAGAS CANARIAS 2021 S.L. </t>
  </si>
  <si>
    <t>Cardiomedical del Atlántico, S.L.</t>
  </si>
  <si>
    <t>Daute Diseño, SL</t>
  </si>
  <si>
    <t>Voxitel servicios y desarrollo tecnológico</t>
  </si>
  <si>
    <t>GUAGUAS GUMIDAFE S.L.</t>
  </si>
  <si>
    <t>AYAGAURES MEDIOAMBIENTE, S.L.U.</t>
  </si>
  <si>
    <t>Por mobiliario para el equipamiento de los camerinos en el recinto cultural la quinta - 2378.61 €, 500, Por mobiliario para el equipamiento de los camerinos en el recinto cultural la quinta - 2.378,61 €EL PARAGUAS EVENTS, SL (B76242098)</t>
  </si>
  <si>
    <t>Por alquiler de mesa para los miembros del jurado de la gala Drag - 80.25 €, 500, Por alquiler de mesa para los miembros del jurado de la gala Drag - 80,25 €EL PARAGUAS EVENTS, SL (B76242098)</t>
  </si>
  <si>
    <t>Propuesta de Gastos alquiler de mesas y sillas para inauguración evento. Concejalía Desarrillo Socioeconómico, 350 AGENCIA DE DESARROLLO LOCAL (AEDL) #, Propuesta de Gastos alquiler de mesas y sillas para inauguración evento. Concejalía Desarrillo Socioeconómico; importe: 791,80 eurosEL PARAGUAS EVENTS, SL (B76242098)</t>
  </si>
  <si>
    <t>Contrato Menor Servicios - Fabricación y montaje stand del municipio de Gáldar para feria Gran Canaria Me gusta 2024 15.097,70EL PARAGUAS EVENTS, SL (B76242098), Fabricación y montaje de stand del municipio de Gáldar en Feria Gran Canaria me gusta 2024</t>
  </si>
  <si>
    <t>Contrato Menor Servicios - Alquiler de mobiliario para el encuentro Ser Canarias, diálogos por la igualdad - 288,90 €EL PARAGUAS EVENTS, SL (B76242098), Alquiler de mobiliario para el encuentro Ser Canarias, diálogos por la igualdad</t>
  </si>
  <si>
    <t>Contrato Menor Servicios - Por servicios de alquiler de mobiliario para los camerinos de los artistas del Gáldar Pride 2024 - 1.423,10 €EL PARAGUAS EVENTS, SL (B76242098), Por servicios de alquiler de mobiliario para los camerinos de los artistas del Gáldar Pride 2024</t>
  </si>
  <si>
    <t>Contrato Menor Servicios - Por alquiler de mesas y sillas para la gala Queen of Queen del Gáldar Pride 2024 - 215,07 €EL PARAGUAS EVENTS, SL (B76242098), Por alquiler de mesas y sillas para la gala Queen of Queen del Gáldar Pride 2024</t>
  </si>
  <si>
    <t>Contrato Menor Suministros - Fabricación de escultura y botijo para las carrozas de las Fiestas de Santiago 2024 - 1.423,10 €EL PARAGUAS EVENTS, SL (B76242098), Fabricación de escultura y botijo para las carrozas de las Fiestas de Santiago 2024</t>
  </si>
  <si>
    <t>Contrato Menor Suministros - Por realización de moqueta impresa con el escudo oficial para los actos de Honores y Distinciones 2024 - 1.712,00 €EL PARAGUAS EVENTS, SL (B76242098), Por realización de moqueta impresa con el escudo oficial para los actos de Honores y Distinciones 2024</t>
  </si>
  <si>
    <t>Contrato Menor Suministros - FABRICACION DE PIEZA ARTESANAL DE MANOS EN EPS 245,00 0,0 490,00 MODELABLE TRATAMIENTO ESPECIAL ENDURECEDOR CON ACABADO EN PINTURA ARTISTICA MEDIDAS MANOS -PARA LAS CARROZAS DE LAS FIESTAS DE SANTIAGO - 572,45 €EL PARAGUAS EVENTS, SL (B76242098), FABRICACION DE PIEZA ARTESANAL DE MANOS EN EPS 245,00 0,0 490,00 MODELABLE TRATAMIENTO ESPECIAL ENDURECEDOR CON ACABADO EN PINTURA ARTISTICA MEDIDAS MANOS -PARA LAS CARROZAS DE LAS FIESTAS DE SANTIAGO</t>
  </si>
  <si>
    <t>Contrato Menor Servicios - Por alquiler de material y mobiliario para el festival Actua Gáldar, con motivo de las Fiestas de Santiago 2024 - 4.298,19 €EL PARAGUAS EVENTS, SL (B76242098), Por alquiler de material y mobiliario para el festival Actua Gáldar, con motivo de las Fiestas de Santiago 2024</t>
  </si>
  <si>
    <t>Contrato Menor Servicios - Por alquiler de material y mobiliario para el festival Actua Gáldar, con motivo de las Fiestas de Santiago 2024 - 38,52 €EL PARAGUAS EVENTS, SL (B76242098), Por alquiler de material y mobiliario para el festival Actua Gáldar, con motivo de las Fiestas de Santiago 2024</t>
  </si>
  <si>
    <t>MHB EQUIPAMIENTO POLICIAL, S.L.</t>
  </si>
  <si>
    <t>CENTRAL UNIFORMES , SL</t>
  </si>
  <si>
    <t>Dirigo Canarias 05, S.L.</t>
  </si>
  <si>
    <t>POR REPUESTOS PARA LA MAQUINARIA DEL GIMNASIO DE LA CIUDAD DEPORTIVA 787,94, DEPORTES, Por repuestos para el Gimnasio de la Ciudad Deportiva Venancio MonzónEXERCYCLE, S.L. (B01029032)</t>
  </si>
  <si>
    <t>POR REPUESTOS PARA LA MAQUINARIA DEL GIMNASIO DE LA CIUDAD DEPORTIVA 110,60 €, DEPORTES, Por repuestos para la maquinaria del gimnasio de la Ciudad DeportivaEXERCYCLE, S.L. (B01029032)</t>
  </si>
  <si>
    <t>POR SERVICIOS DE MANTENIMIENTO DE LA MAQUINARIA DEL GIMNASIO DE LA CIUDAD DEPORTIVA 1370 €, DEPORTES, Por servicios de mantenimiento de la maquinaria del Gimnasio de la Ciudad Deportiva Venancio Monzón Mendoza. 1.370,00EXERCYCLE, S.L. (B01029032)</t>
  </si>
  <si>
    <t>Contrato Menor Suministros - POR REPUESTOS PARA LA MAQUINARIA DEL GIMNASIO DE LA CIUDAD DEPORTIVA 917,38EXERCYCLE, S.L. (B01029032), Repuestos para la sala de musculación de la Ciudad Deportiva</t>
  </si>
  <si>
    <t>Contrato Menor Suministros - POR REPUESTOS PARA LA MAQUINARIA DEL GIMNASIO DE LA CIUDAD DEPORTIVA 1.141,93EXERCYCLE, S.L. (B01029032), Suministro de repuestos para las bicicletas de la sala de musculación de la Ciudad Deportiva</t>
  </si>
  <si>
    <t>Contrato Menor Servicios - POR REPUESTOS PARA LA MAQUINARIA DEL GIMNASIO DE LA CIUDAD DEPORTIVA 1.169,12EXERCYCLE, S.L. (B01029032), Por repuestos para la maquinaria del Gimnasio de la Ciudad Deportiva.</t>
  </si>
  <si>
    <t>Contrato Menor Suministros - POR RESPUESTOS PARA LA MAQUINARIA DEL GIMNASIO DE LA CIUDAD DEPORTIVA 757,59EXERCYCLE, S.L. (B01029032), Por repuestos para la maquinaria de la Ciudad Deportiva</t>
  </si>
  <si>
    <t>ACTURA, ARTE Y COMUNICACIÓN. SL</t>
  </si>
  <si>
    <t>PATRICIA PEREZ SANTIAGO</t>
  </si>
  <si>
    <t>Canary Islands Led and Photovoltaic, S.L.</t>
  </si>
  <si>
    <t>Validated ID, S.L.</t>
  </si>
  <si>
    <t>B65750721</t>
  </si>
  <si>
    <t>MAQUINARIA Y MENAJE DE HOSTELERIA, S.L.</t>
  </si>
  <si>
    <t>TAPIZADOS EULOGIO, SLL</t>
  </si>
  <si>
    <t>CANARIAS EXPLOSIVOS, S.A.</t>
  </si>
  <si>
    <t>Grupos Insulares Orión, S.L.</t>
  </si>
  <si>
    <t>REPMAN CARRETILLAS, S.L.</t>
  </si>
  <si>
    <t>ORTEGA Y ASOCIADOS PATENTES Y MARCAS SOCIEDAD LIMITADA</t>
  </si>
  <si>
    <t>B35323443</t>
  </si>
  <si>
    <t xml:space="preserve">JAVIER MENA, SL </t>
  </si>
  <si>
    <t>INSMOELCA, S.L.    INSTALACIONES Y MONTAJES ELECTRICOS CANARIOS</t>
  </si>
  <si>
    <t>ANA MARIA HERNANDEZ RAMIREZ</t>
  </si>
  <si>
    <t>44726667Q</t>
  </si>
  <si>
    <t>CONSTRUCCIONES Y ASFALTADOS, S.L.</t>
  </si>
  <si>
    <t>DULCERIA CASTELLANO, S.L.L.</t>
  </si>
  <si>
    <t>APLICACIONES GEOFISICAS INSULARES, S.L.</t>
  </si>
  <si>
    <t>SERVICIOS ELECTRONICOS SOCIEDAD LIMITADA</t>
  </si>
  <si>
    <t>ACCESORIOS DE FLORISTERÍA Y JARDIN 2.002, S.L.</t>
  </si>
  <si>
    <t xml:space="preserve">Coprogal Soluciones 2.013, S.L. </t>
  </si>
  <si>
    <t>PIEDRA ARTIFICIAL Y ESCAYOLA CANARIAS, SLU.</t>
  </si>
  <si>
    <t>ENRIQUE VEGAS FLOR</t>
  </si>
  <si>
    <t>ASOCIACIÓN CHARANGA ARCHIPIELAGO</t>
  </si>
  <si>
    <t>INGENIERIA CANARIAS DE INNOVACION TECNOLOGICA,S.L.</t>
  </si>
  <si>
    <t>LABORATORIO DE CERTIFICACIONES VEGA BAJA, S.L.U.</t>
  </si>
  <si>
    <t>COLEGIO OFICIAL DE PROFESORES Y LICENCIADOS DE EDUCACIÓN FÍSICA DE CANARIAS</t>
  </si>
  <si>
    <t>FACTORIA NEMESYS DOSPUNTOCERO, S.L.</t>
  </si>
  <si>
    <t>CANARY ROPE ACCESS AND TRAINING, S.L.</t>
  </si>
  <si>
    <t>PAPU SPORT 2024, SOCIEDAD LIMITADA</t>
  </si>
  <si>
    <t xml:space="preserve">Asociación Cultural Atis Amagro </t>
  </si>
  <si>
    <t>URBASER S.A.U.</t>
  </si>
  <si>
    <t>GRAN CANARIA DISEÑOS Y COMUNICACION, S.L.</t>
  </si>
  <si>
    <t>Bedelka Talent, SC</t>
  </si>
  <si>
    <t>Grpc, S.L.</t>
  </si>
  <si>
    <t>Koolturetas, S.L.</t>
  </si>
  <si>
    <t>SONIMAC, S.L.</t>
  </si>
  <si>
    <t>FONTANERIA Y CALOR 2006, S.L.</t>
  </si>
  <si>
    <t>ELITTORAL, ESTUDIOS DE INGENIERIA COSTERA Y OCEANOGRAFICA, S.L.</t>
  </si>
  <si>
    <t>GRUPO EMPRESARIAL TRICMEDIA, S.L</t>
  </si>
  <si>
    <t>MECOHERSAN, S.L.</t>
  </si>
  <si>
    <t>CRISTALERIA SUAREZ Y CARPINTERIA DE ALUMINIO, S.L.</t>
  </si>
  <si>
    <t>Transporte Abianyera, S.L.</t>
  </si>
  <si>
    <t>PROYECTOS Y JARDINES EL ROSAL, S.L.</t>
  </si>
  <si>
    <t>HAFERSAM OBRAS Y SERVICIOS S.L.</t>
  </si>
  <si>
    <t>WATTUSSI PRODUCCIONES, S.L.</t>
  </si>
  <si>
    <t xml:space="preserve">FRANCISCO JAVIER LOPEZ MENDOZA </t>
  </si>
  <si>
    <t xml:space="preserve">MAYOLA RIVERO SILVA </t>
  </si>
  <si>
    <t>VISANTA, S.L.</t>
  </si>
  <si>
    <t>FORTUNATAE EDICIONES Y SERVICIOS SL</t>
  </si>
  <si>
    <t>Por escarcha y flecos para las carrozas de los Reyes Magos - 418,88 €, 500, Por escarcha y flecos para las carrozas de los Reyes Magos - 418,88 €, INTERMECO, INTERMECO, S.A. EL KILO DE SAN BERNARDO (A35005321)</t>
  </si>
  <si>
    <t>Por compra de material para el vestuario de los actores del Auto  y carrozas de los Reyes Magos- 352,36 €, 500, Por compra de material para el vestuario de los actores del Auto  y carrozas de los Reyes Magos- 352,36 €, INTERMECO, INTERMECO, S.A. EL KILO DE SAN BERNARDO (A35005321)</t>
  </si>
  <si>
    <t>INTERMECO, INTERMECO, S.A. EL KILO DE SAN BERNARDO</t>
  </si>
  <si>
    <t>Por compra de galón y pedrería para el vestuario de la pregonera del carnaval - 164.64 €, 500, Por compra de galón y pedrería para el vestuario de la pregonera del carnaval - 164,64 €, INTERMECO, INTERMECO, S.A. EL KILO DE SAN BERNARDO (A35005321)</t>
  </si>
  <si>
    <t>INTERMECO,INTERMECO, S.A. EL KILO DE SAN BERNARDO</t>
  </si>
  <si>
    <t>Por compra de tela raso y cremallera para el vestuario de la pregonera del carnaval - 21.46 €, 500, Por compra de tela raso y cremallera para el vestuario de la pregonera del carnaval - 21,46 €, INTERMECO, INTERMECO, S.A. EL KILO DE SAN BERNARDO (A35005321)</t>
  </si>
  <si>
    <t>Contrato Menor Suministros - Por compra de diferentes materiales, para la elaboración de las carrozas con motivo de las Fiestas de Santiago 2024 - 1.480,19 €, INTERMECO, INTERMECO, S.A. EL KILO DE SAN BERNARDO (A35005321), Por compra de diferentes materiales, para la elaboración de las carrozas con motivo de las Fiestas de Santiago 2024</t>
  </si>
  <si>
    <t>Contrato Menor Suministros - Adquisición de material para decoración de elementos de Semana de las Flores. Concejalía de Parques y Jardines 894,93, INTERMECO, INTERMECO, S.A. EL KILO DE SAN BERNARDO (A35005321), Adquisición de escarchas y telas para Exposición de Flores y Plantas Semana Flores 2024</t>
  </si>
  <si>
    <t>TB DIAGNOST, S.A.</t>
  </si>
  <si>
    <t>FELIPE MENDOZA RAMOS</t>
  </si>
  <si>
    <t>Compra alimentos para los escolares que participan en “EDUCARURAL” por importe de 1.800,81€ financiado con subvención del Cabildo. Sector primario 2023, 350 AGENCIA DE DESARROLLO LOCAL (AEDL) #, Compra alimentos para los escolares que participan en “EDUCARURAL” por importe de 1.800,81€ financiado con subvención del Cabildo. Sector primario 2023PASCATICE S.L. (B35777085)</t>
  </si>
  <si>
    <t>Compra alimentos para los escolares que participan en “EDUCARURAL” por importe de 2.889,00€ financiado con subvención del Cabildo. Sector primario 2023, 350 AGENCIA DE DESARROLLO LOCAL (AEDL) #, Compra alimentos para los escolares que participan en “EDUCARURAL” por importe de 2.889,00€ financiado con subvención del Cabildo. Sector primario 2023PASCATICE S.L. (B35777085)</t>
  </si>
  <si>
    <t>Por servicio de catering para los artistas de las Fiestas del carnaval 2024 - 3.506.52 €, 500, Por servicio de catering para los artistas de las Fiestas del carnaval 2024 - 3.506,52 €PASCATICE S.L. (B35777085)</t>
  </si>
  <si>
    <t>CATERING EUROCAST VIERNES 1 DE MARZO, 580 RELACIONES INSTITUCIONALES #, Catering viernes 1 de marzo EUROCASTPASCATICE S.L. (B35777085)</t>
  </si>
  <si>
    <t>Contratación camareros para EDUCARURAL por importe de 53,50€ financiado con subvención del Cabildo. Sector primario 2023, 350 AGENCIA DE DESARROLLO LOCAL (AEDL) #, Contratación camareros para EDUCARURAL por importe de 53,50€ financiado con subvención del Cabildo. Sector primario 2023 53,50PASCATICE S.L. (B35777085)</t>
  </si>
  <si>
    <t>Contrato Menor Servicios - Servicio de catering para la inauguración de la exposición de Roberto Moreno 936,25PASCATICE S.L. (B35777085), Servicio de catering para la inauguración de la exposición de Roberto Moreno</t>
  </si>
  <si>
    <t>Contrato Menor Suministros - Menú para el evento de Enorte 2024. 650,03PASCATICE S.L. (B35777085), Menú que se encargo para el evento de Enorte 2024 que se celebro en Gáldar durante los días 5 ,6 y 7 de abril en el parking la quinta.</t>
  </si>
  <si>
    <t>Contrato Menor Servicios - Catering a realizar por motivo de la inauguración de la exposición de Fernando Miñarro en la terraza de las Casas Consistoriales 470,80PASCATICE S.L. (B35777085), 570 TURISMO #, Catering, Catering, Catering, Catering, Catering</t>
  </si>
  <si>
    <t>Contrato Menor Servicios - Servicio de catering para los artistas del festival la Guancha - 654,84 €PASCATICE S.L. (B35777085), Servicio de catering para los artistas del festival la Guancha 2024</t>
  </si>
  <si>
    <t>Contrato Menor Servicios - Por catering para los grupos y artistas participantes en los diferentes actos del Gáldar Pride - 2.989,90 €PASCATICE S.L. (B35777085), Por catering para los grupos y artistas participantes en los diferentes actos del Gáldar Pride</t>
  </si>
  <si>
    <t>Contrato Menor Servicios - Por catering para los grupos y artistas participantes en el concierto Joven de las Fiestas de Santiago 2024 - 552,12 €PASCATICE S.L. (B35777085), Por catering para los grupos y artistas participantes en el concierto Joven de las Fiestas de Santiago 2024</t>
  </si>
  <si>
    <t>Contrato Menor Servicios - Por cócteles, almuerzos y cena con motivo de la visita institucional de la corporación de Calatayud - 2.247,00 €PASCATICE S.L. (B35777085), Por cócteles, almuerzos y cena con motivo de la visita institucional de la corporación de Calatayud</t>
  </si>
  <si>
    <t>Contrato Menor Servicios - Servicio de Coffee Break con camarero y menaje para visita de Consejeros de Patrimonio de Cabildos de Canarias. Concejalía de Patrimonio Histórico. 188,32PASCATICE S.L. (B35777085), Servicio coffe break visita Consejeros de Patrimonio de Cabildos de GC</t>
  </si>
  <si>
    <t>Contrato Menor Servicios - Servicio de catering para las Orlas de Fin de Curso de la Escuela Infantil San Isidro. Concejalía Educación 502,90PASCATICE S.L. (B35777085), Servicio de catering, orlas de fin de curso de la Escuela Infantil San Isidro</t>
  </si>
  <si>
    <t>Contrato Menor Servicios - Por servicios de desayuno para los grupos participantes en el encuentro internacional de países Megaexpo Hispanocan que se celebrará del 11 al 15 de octubre - 866,70 €PASCATICE S.L. (B35777085), Por servicios de desayuno para los grupos participantes en el encuentro internacional de países Megaexpo Hispanocan que se celebrará del 11 al 15 de octubre</t>
  </si>
  <si>
    <t>Contrato Menor Servicios - Servicio catering para invitados acto institucional con concejal Antigua Guatemala 481,50PASCATICE S.L. (B35777085), 152 PATRIMONIO HISTÓRICO #, Servicio de catering para invitados al acto institucional con el Sr. concejal de Antigua Guatemala a celebrar en el Museo Agáldar el martes 15 de octubre, Servicio de catering para invitados al acto institucional con el Sr. concejal de Antigua Guatemala a celebrar en el Museo Agáldar el martes 15 de octubre</t>
  </si>
  <si>
    <t>Contrato Menor Servicios - Desayuno evento Gobierno de Canarias 9 noviembre en Museo Agáldar 256,80€PASCATICE S.L. (B35777085), 590 MUSEOS #, Desayuno evento con presidencia del Gobierno de Canarias 9 noviembre en el Museo Agáldar, DESAYUNO consistente en café, leche, descafeinado, zumos, agua. Queques. Pastas y mini palmeras con servicio de camareros, montaje y desmontaje</t>
  </si>
  <si>
    <t>Contrato Menor Servicios - Desayunos jornadas 75 aniversario La Guancha 770,40€PASCATICE S.L. (B35777085), 152 PATRIMONIO HISTÓRICO #, Desayunos para los participantes en las 2 jornadas a celebrar en el Casino con motivo de la celebración del 75 aniversario de la declaración como BIC de La Guancha, Desayunos para los participantes en la jornadas del 23 y 30 de noviembre enmarcadas en la celebración del 75 aniversario de La Guancha</t>
  </si>
  <si>
    <t>Contrato Menor Servicios - Recepción con almuerzo a participantes en la jornada 75 aniversario La Guancha 25,68PASCATICE S.L. (B35777085), 152 PATRIMONIO HISTÓRICO #, recepción almuerzo para participantes jornadas 75 aniversario La Guancha, recepción almuerzo para participantes jornadas 75 aniversario La Guancha el sábado 30 de noviembre en el Museo Agáldar</t>
  </si>
  <si>
    <t>Contrato Menor Servicios - Por servicios de catering para los grupos e invitados a la grabación de los programas especiales de Navidad del programa Tenderee de TVE los días 13 y 14 de diciembre en la Plaza de Santiago - 1.043,25PASCATICE S.L. (B35777085), Por servicios de catering para los grupos e invitados a la grabación de los programas especiales de Navidad del programa Tenderee de TVE los días 13 y 14 de diciembre en la Plaza de Santiago</t>
  </si>
  <si>
    <t>SAGA ACTIVOS Y REPRESENTACIONES, SL</t>
  </si>
  <si>
    <t>Contrato Menor Servicios - Por zancudos, estructuras hinchables y personajes de pokemos  para el pasacalles con motivo del ecncendido del alumbrado de Navidad 2024 - 3.488,20 € -, DISEÑOS Y ESPECTACULOS TEMBRUJO, SOCIEDAD LIMITADA (B35727932), Por zancudos, estructuras hinchables y personajes de pokemon  para el pasacalles con motivo del ecncendido del alumbrado de Navidad 2024</t>
  </si>
  <si>
    <t>DISEÑOS Y ESPECTACULOS TEMBRUJO, SOCIEDAD LIMITADA</t>
  </si>
  <si>
    <t>PAPU SPORT 2024, SL</t>
  </si>
  <si>
    <t>Servicios</t>
  </si>
  <si>
    <t>Suministros</t>
  </si>
  <si>
    <t>Obras</t>
  </si>
  <si>
    <t>Contrato Menor Servicios - Por dar alimentación y conectar arboles de navidad en caleta de arriba, el agujero, dos roques, clavo, punta de galdar y barranquillo del vino- 295,32 €, emilio delgado perez (44715496t), por dar alimentación y conectar arboles de navidad en caleta de arriba, el agujero, dos roques, clavo, punta de galdar y barranquillo del vino se aportó material como cable y material pequeño</t>
  </si>
  <si>
    <t>Propuesta de Gastos adquisición plantas y macetas para varios jardines. Concejalía Parques y Jardines, 860 PARQUES Y JARDINES #, Propuesta de Gastos adquisición plnatas y macetas para varios jardines. Concejalía Parques y Jardines; importe: 126,29 euros, VIVEROS GODOY SL (B35241470)</t>
  </si>
  <si>
    <t>POR COLUMNA DE AUDIO PARA LA PISCINA MUNICIPAL 709,34 €, DEPORTES, Por columna de audio para la piscina municipal 709,34, APLICACIONES ACUSTICAS MUSICALES, S.L. (B35331354)</t>
  </si>
  <si>
    <t>Propuesta de gasto por expositor. Juventud. Servican (315,56 €), 520 JUVENTUD #, Poner un expositor para colocar octavillas de información en la casa de la juventud, ya que se quitaron las repisas por estar en mal estado. Servican SDS Integral 2008, S.L. 315,56, SERVICAN S.D.S. INTEGRAL 2008 S.L. (B35987676)</t>
  </si>
  <si>
    <t>Contrato Menor Servicios - Limpieza de choquede quita chiqueles en el Municipo.  URBASER S.A.U. (A79524054), Limpieza de choque de quita chiqueles en el Municipio</t>
  </si>
  <si>
    <t>Contrato Menor Servicios - Limpieza de choque del Centro Cultural Guaire, URBASER S.A.U. (A79524054),  y limpieza de choque en el Centro Cultural Guaire</t>
  </si>
  <si>
    <t>A</t>
  </si>
  <si>
    <t>Contrato Menor Obras - Se necesita la contratación de empresa, para suministro y colocación de barandilla de madera en el Barranquillo de Telde en Juncalillo. 22.717,26, CONSTRUCCIONES RODRIGUEZ LUJAN S.L. (B35317569), 420 VÍAS Y OBRAS-TALLERES MUNICIPALES #, La contratación de empresa, para suministro y colocación de barandilla de madera en el Barranquillo de Telde en Juncalillo.</t>
  </si>
  <si>
    <t>DEBÍO ADJUDICARSE EN 2024, SE PONE FECHA 31/12/2024</t>
  </si>
  <si>
    <t>Tipo</t>
  </si>
  <si>
    <t>12/04/2024</t>
  </si>
  <si>
    <t>10/06/2024</t>
  </si>
  <si>
    <t>24/04/2024</t>
  </si>
  <si>
    <t>03/04/2024</t>
  </si>
  <si>
    <t>02/04/2024</t>
  </si>
  <si>
    <t>22/03/2024</t>
  </si>
  <si>
    <t>25/03/2024</t>
  </si>
  <si>
    <t>26/03/2024</t>
  </si>
  <si>
    <t>27/03/2024</t>
  </si>
  <si>
    <t>01/08/2024</t>
  </si>
  <si>
    <t>05/04/2024</t>
  </si>
  <si>
    <t>11/04/2024</t>
  </si>
  <si>
    <t>08/04/2024</t>
  </si>
  <si>
    <t>11/10/2024</t>
  </si>
  <si>
    <t>09/07/2024</t>
  </si>
  <si>
    <t>09/04/2024</t>
  </si>
  <si>
    <t>29/04/2024</t>
  </si>
  <si>
    <t>04/04/2024</t>
  </si>
  <si>
    <t>25/04/2024</t>
  </si>
  <si>
    <t>14/06/2024</t>
  </si>
  <si>
    <t>26/04/2024</t>
  </si>
  <si>
    <t>02/05/2024</t>
  </si>
  <si>
    <t>23/04/2024</t>
  </si>
  <si>
    <t>10/04/2024</t>
  </si>
  <si>
    <t>17/04/2024</t>
  </si>
  <si>
    <t>23/05/2024</t>
  </si>
  <si>
    <t>06/06/2024</t>
  </si>
  <si>
    <t>15/04/2024</t>
  </si>
  <si>
    <t>30/04/2024</t>
  </si>
  <si>
    <t>07/05/2024</t>
  </si>
  <si>
    <t>19/04/2024</t>
  </si>
  <si>
    <t>19/06/2024</t>
  </si>
  <si>
    <t>28/08/2024</t>
  </si>
  <si>
    <t>16/07/2024</t>
  </si>
  <si>
    <t>08/05/2024</t>
  </si>
  <si>
    <t>14/05/2024</t>
  </si>
  <si>
    <t>29/07/2024</t>
  </si>
  <si>
    <t>27/07/2024</t>
  </si>
  <si>
    <t>13/05/2024</t>
  </si>
  <si>
    <t>21/05/2024</t>
  </si>
  <si>
    <t>18/04/2024</t>
  </si>
  <si>
    <t>10/07/2024</t>
  </si>
  <si>
    <t>22/04/2024</t>
  </si>
  <si>
    <t>22/11/2024</t>
  </si>
  <si>
    <t>16/05/2024</t>
  </si>
  <si>
    <t>20/05/2024</t>
  </si>
  <si>
    <t>20/06/2024</t>
  </si>
  <si>
    <t>06/05/2024</t>
  </si>
  <si>
    <t>09/05/2024</t>
  </si>
  <si>
    <t>26/06/2024</t>
  </si>
  <si>
    <t>13/06/2024</t>
  </si>
  <si>
    <t>03/07/2024</t>
  </si>
  <si>
    <t>10/05/2024</t>
  </si>
  <si>
    <t>28/05/2024</t>
  </si>
  <si>
    <t>24/05/2024</t>
  </si>
  <si>
    <t>27/05/2024</t>
  </si>
  <si>
    <t>20/09/2024</t>
  </si>
  <si>
    <t>03/05/2024</t>
  </si>
  <si>
    <t>22/05/2024</t>
  </si>
  <si>
    <t>12/12/2024</t>
  </si>
  <si>
    <t>19/07/2024</t>
  </si>
  <si>
    <t>11/06/2024</t>
  </si>
  <si>
    <t>05/06/2024</t>
  </si>
  <si>
    <t>13/07/2024</t>
  </si>
  <si>
    <t>29/05/2024</t>
  </si>
  <si>
    <t>11/07/2024</t>
  </si>
  <si>
    <t>01/07/2024</t>
  </si>
  <si>
    <t>12/07/2024</t>
  </si>
  <si>
    <t>02/09/2024</t>
  </si>
  <si>
    <t>10/09/2024</t>
  </si>
  <si>
    <t>11/09/2024</t>
  </si>
  <si>
    <t>18/06/2024</t>
  </si>
  <si>
    <t>03/06/2024</t>
  </si>
  <si>
    <t>22/10/2024</t>
  </si>
  <si>
    <t>30/07/2024</t>
  </si>
  <si>
    <t>18/07/2024</t>
  </si>
  <si>
    <t>22/07/2024</t>
  </si>
  <si>
    <t>15/07/2024</t>
  </si>
  <si>
    <t>08/07/2024</t>
  </si>
  <si>
    <t>17/12/2024</t>
  </si>
  <si>
    <t>21/06/2024</t>
  </si>
  <si>
    <t>16/12/2024</t>
  </si>
  <si>
    <t>31/10/2024</t>
  </si>
  <si>
    <t>04/07/2024</t>
  </si>
  <si>
    <t>23/07/2024</t>
  </si>
  <si>
    <t>07/06/2024</t>
  </si>
  <si>
    <t>17/06/2024</t>
  </si>
  <si>
    <t>12/06/2024</t>
  </si>
  <si>
    <t>17/07/2024</t>
  </si>
  <si>
    <t>28/06/2024</t>
  </si>
  <si>
    <t>27/06/2024</t>
  </si>
  <si>
    <t>24/06/2024</t>
  </si>
  <si>
    <t>23/10/2024</t>
  </si>
  <si>
    <t>12/08/2024</t>
  </si>
  <si>
    <t>20/08/2024</t>
  </si>
  <si>
    <t>11/11/2024</t>
  </si>
  <si>
    <t>05/07/2024</t>
  </si>
  <si>
    <t>02/07/2024</t>
  </si>
  <si>
    <t>13/11/2024</t>
  </si>
  <si>
    <t>02/12/2024</t>
  </si>
  <si>
    <t>07/08/2024</t>
  </si>
  <si>
    <t>07/10/2024</t>
  </si>
  <si>
    <t>12/11/2024</t>
  </si>
  <si>
    <t>09/10/2024</t>
  </si>
  <si>
    <t>08/08/2024</t>
  </si>
  <si>
    <t>29/08/2024</t>
  </si>
  <si>
    <t>16/08/2024</t>
  </si>
  <si>
    <t>14/10/2024</t>
  </si>
  <si>
    <t>03/09/2024</t>
  </si>
  <si>
    <t>08/10/2024</t>
  </si>
  <si>
    <t>02/08/2024</t>
  </si>
  <si>
    <t>26/09/2024</t>
  </si>
  <si>
    <t>02/10/2024</t>
  </si>
  <si>
    <t>31/07/2024</t>
  </si>
  <si>
    <t>24/07/2024</t>
  </si>
  <si>
    <t>19/12/2024</t>
  </si>
  <si>
    <t>13/08/2024</t>
  </si>
  <si>
    <t>22/08/2024</t>
  </si>
  <si>
    <t>04/09/2024</t>
  </si>
  <si>
    <t>30/08/2024</t>
  </si>
  <si>
    <t>14/08/2024</t>
  </si>
  <si>
    <t>06/08/2024</t>
  </si>
  <si>
    <t>21/08/2024</t>
  </si>
  <si>
    <t>12/09/2024</t>
  </si>
  <si>
    <t>05/08/2024</t>
  </si>
  <si>
    <t>13/09/2024</t>
  </si>
  <si>
    <t>09/08/2024</t>
  </si>
  <si>
    <t>24/10/2024</t>
  </si>
  <si>
    <t>27/09/2024</t>
  </si>
  <si>
    <t>23/08/2024</t>
  </si>
  <si>
    <t>19/09/2024</t>
  </si>
  <si>
    <t>17/09/2024</t>
  </si>
  <si>
    <t>26/08/2024</t>
  </si>
  <si>
    <t>05/09/2024</t>
  </si>
  <si>
    <t>29/10/2024</t>
  </si>
  <si>
    <t>25/09/2024</t>
  </si>
  <si>
    <t>06/09/2024</t>
  </si>
  <si>
    <t>04/10/2024</t>
  </si>
  <si>
    <t>26/11/2024</t>
  </si>
  <si>
    <t>16/09/2024</t>
  </si>
  <si>
    <t>30/09/2024</t>
  </si>
  <si>
    <t>18/09/2024</t>
  </si>
  <si>
    <t>19/11/2024</t>
  </si>
  <si>
    <t>20/11/2024</t>
  </si>
  <si>
    <t>01/10/2024</t>
  </si>
  <si>
    <t>03/10/2024</t>
  </si>
  <si>
    <t>25/10/2024</t>
  </si>
  <si>
    <t>10/10/2024</t>
  </si>
  <si>
    <t>14/11/2024</t>
  </si>
  <si>
    <t>15/11/2024</t>
  </si>
  <si>
    <t>17/10/2024</t>
  </si>
  <si>
    <t>18/11/2024</t>
  </si>
  <si>
    <t>15/10/2024</t>
  </si>
  <si>
    <t>16/10/2024</t>
  </si>
  <si>
    <t>06/11/2024</t>
  </si>
  <si>
    <t>04/11/2024</t>
  </si>
  <si>
    <t>21/10/2024</t>
  </si>
  <si>
    <t>18/10/2024</t>
  </si>
  <si>
    <t>30/10/2024</t>
  </si>
  <si>
    <t>28/10/2024</t>
  </si>
  <si>
    <t>11/12/2024</t>
  </si>
  <si>
    <t>29/11/2024</t>
  </si>
  <si>
    <t>05/11/2024</t>
  </si>
  <si>
    <t>18/12/2024</t>
  </si>
  <si>
    <t>21/11/2024</t>
  </si>
  <si>
    <t>27/11/2024</t>
  </si>
  <si>
    <t>07/11/2024</t>
  </si>
  <si>
    <t>08/11/2024</t>
  </si>
  <si>
    <t>28/11/2024</t>
  </si>
  <si>
    <t>13/12/2024</t>
  </si>
  <si>
    <t>10/12/2024</t>
  </si>
  <si>
    <t>25/11/2024</t>
  </si>
  <si>
    <t>20/12/2024</t>
  </si>
  <si>
    <t>03/12/2024</t>
  </si>
  <si>
    <t>04/12/2024</t>
  </si>
  <si>
    <t>30/12/2024</t>
  </si>
  <si>
    <t>14/01/2025</t>
  </si>
  <si>
    <t>09/12/2024</t>
  </si>
  <si>
    <t>23/12/2024</t>
  </si>
  <si>
    <t>09/01/2025</t>
  </si>
  <si>
    <t>Importe sin IGIC</t>
  </si>
  <si>
    <t>IGIC</t>
  </si>
  <si>
    <t>ADJUDICATARIO RAZÓN SOCIAL</t>
  </si>
  <si>
    <t>ADJUDICATARIO CIF/NIF</t>
  </si>
  <si>
    <t>CONTRATOS MENORES 2024</t>
  </si>
  <si>
    <t>B35***335</t>
  </si>
  <si>
    <t>B35***772</t>
  </si>
  <si>
    <t>784***63P</t>
  </si>
  <si>
    <t>B35***867</t>
  </si>
  <si>
    <t>B15***952</t>
  </si>
  <si>
    <t>B76***124</t>
  </si>
  <si>
    <t>B35***387</t>
  </si>
  <si>
    <t>784***31H</t>
  </si>
  <si>
    <t>B02***659</t>
  </si>
  <si>
    <t>B35***027</t>
  </si>
  <si>
    <t>428***98N</t>
  </si>
  <si>
    <t>B35***555</t>
  </si>
  <si>
    <t>B06***909</t>
  </si>
  <si>
    <t>B76***737</t>
  </si>
  <si>
    <t>A28***368</t>
  </si>
  <si>
    <t>B35***836</t>
  </si>
  <si>
    <t>A08***373</t>
  </si>
  <si>
    <t>B35***943</t>
  </si>
  <si>
    <t>B35***653</t>
  </si>
  <si>
    <t>B76***019</t>
  </si>
  <si>
    <t>A35***325</t>
  </si>
  <si>
    <t>B35***354</t>
  </si>
  <si>
    <t>B35***176</t>
  </si>
  <si>
    <t>B35***801</t>
  </si>
  <si>
    <t>528***35K</t>
  </si>
  <si>
    <t>B35***974</t>
  </si>
  <si>
    <t>428***69F</t>
  </si>
  <si>
    <t>432***65C</t>
  </si>
  <si>
    <t>453***15S</t>
  </si>
  <si>
    <t>A76***912</t>
  </si>
  <si>
    <t>B35***863</t>
  </si>
  <si>
    <t>B35***546</t>
  </si>
  <si>
    <t>784***68G</t>
  </si>
  <si>
    <t>A35***321</t>
  </si>
  <si>
    <t>B35***095</t>
  </si>
  <si>
    <t>B76***230</t>
  </si>
  <si>
    <t>784***07L</t>
  </si>
  <si>
    <t>447***87L</t>
  </si>
  <si>
    <t>B76***140</t>
  </si>
  <si>
    <t>B76***294</t>
  </si>
  <si>
    <t>443***02X</t>
  </si>
  <si>
    <t>B35***314</t>
  </si>
  <si>
    <t>B35***583</t>
  </si>
  <si>
    <t>B35***399</t>
  </si>
  <si>
    <t>425***14R</t>
  </si>
  <si>
    <t>428***55J</t>
  </si>
  <si>
    <t>B35***601</t>
  </si>
  <si>
    <t>B35***168</t>
  </si>
  <si>
    <t>A35***987</t>
  </si>
  <si>
    <t>B35***679</t>
  </si>
  <si>
    <t>B35***799</t>
  </si>
  <si>
    <t>428***75K</t>
  </si>
  <si>
    <t>785***00Q</t>
  </si>
  <si>
    <t>B35***264</t>
  </si>
  <si>
    <t>B35***559</t>
  </si>
  <si>
    <t>427***33H</t>
  </si>
  <si>
    <t>436***44L</t>
  </si>
  <si>
    <t>B35***494</t>
  </si>
  <si>
    <t>784***17D</t>
  </si>
  <si>
    <t>453***39N</t>
  </si>
  <si>
    <t>B35***780</t>
  </si>
  <si>
    <t>437***49S</t>
  </si>
  <si>
    <t>428***66X</t>
  </si>
  <si>
    <t>B35***889</t>
  </si>
  <si>
    <t>A35***183</t>
  </si>
  <si>
    <t>B76***249</t>
  </si>
  <si>
    <t>A38***825</t>
  </si>
  <si>
    <t>G16***101</t>
  </si>
  <si>
    <t>528***94H</t>
  </si>
  <si>
    <t>B35***154</t>
  </si>
  <si>
    <t>453***76K</t>
  </si>
  <si>
    <t>B38***580</t>
  </si>
  <si>
    <t>503***79L</t>
  </si>
  <si>
    <t>447***44T</t>
  </si>
  <si>
    <t>784***97L</t>
  </si>
  <si>
    <t>B35***466</t>
  </si>
  <si>
    <t>428***96S</t>
  </si>
  <si>
    <t>759***50E</t>
  </si>
  <si>
    <t>B35***711</t>
  </si>
  <si>
    <t>447***96T</t>
  </si>
  <si>
    <t>B35***414</t>
  </si>
  <si>
    <t>B35***094</t>
  </si>
  <si>
    <t>428***77E</t>
  </si>
  <si>
    <t>B76***470</t>
  </si>
  <si>
    <t>A76***148</t>
  </si>
  <si>
    <t>B35***125</t>
  </si>
  <si>
    <t>B35***219</t>
  </si>
  <si>
    <t>J09***801</t>
  </si>
  <si>
    <t>B38***452</t>
  </si>
  <si>
    <t>453***98E</t>
  </si>
  <si>
    <t>B35***291</t>
  </si>
  <si>
    <t>B76***625</t>
  </si>
  <si>
    <t>B87***511</t>
  </si>
  <si>
    <t>B76***005</t>
  </si>
  <si>
    <t>B35***598</t>
  </si>
  <si>
    <t>B16***946</t>
  </si>
  <si>
    <t>784***79D</t>
  </si>
  <si>
    <t>B35***021</t>
  </si>
  <si>
    <t>784***60J</t>
  </si>
  <si>
    <t>G28***376</t>
  </si>
  <si>
    <t>447***85P</t>
  </si>
  <si>
    <t>427***88E</t>
  </si>
  <si>
    <t>785***49B</t>
  </si>
  <si>
    <t>428***72H</t>
  </si>
  <si>
    <t>B35***370</t>
  </si>
  <si>
    <t>B76***415</t>
  </si>
  <si>
    <t>G15***667</t>
  </si>
  <si>
    <t>B38***346</t>
  </si>
  <si>
    <t>B76***879</t>
  </si>
  <si>
    <t>B35***545</t>
  </si>
  <si>
    <t>A80***506</t>
  </si>
  <si>
    <t>J35***723</t>
  </si>
  <si>
    <t>B76***276</t>
  </si>
  <si>
    <t>447***32Y</t>
  </si>
  <si>
    <t>B76***486</t>
  </si>
  <si>
    <t>B76***662</t>
  </si>
  <si>
    <t>G35***472</t>
  </si>
  <si>
    <t>784***19A</t>
  </si>
  <si>
    <t>B76***767</t>
  </si>
  <si>
    <t>B11***138</t>
  </si>
  <si>
    <t>A35***129</t>
  </si>
  <si>
    <t>B76***009</t>
  </si>
  <si>
    <t>428***54J</t>
  </si>
  <si>
    <t>G08***407</t>
  </si>
  <si>
    <t>B35***143</t>
  </si>
  <si>
    <t>B98***073</t>
  </si>
  <si>
    <t>B76***769</t>
  </si>
  <si>
    <t>443***86K</t>
  </si>
  <si>
    <t>B01***032</t>
  </si>
  <si>
    <t>447***91Q</t>
  </si>
  <si>
    <t>B76***284</t>
  </si>
  <si>
    <t>784***57K</t>
  </si>
  <si>
    <t>J76***454</t>
  </si>
  <si>
    <t>428***85V</t>
  </si>
  <si>
    <t>B35***344</t>
  </si>
  <si>
    <t>B65***644</t>
  </si>
  <si>
    <t>A35***700</t>
  </si>
  <si>
    <t>G76***987</t>
  </si>
  <si>
    <t>432***36F</t>
  </si>
  <si>
    <t>A35***992</t>
  </si>
  <si>
    <t>A76***208</t>
  </si>
  <si>
    <t>784***90V</t>
  </si>
  <si>
    <t>784***07K</t>
  </si>
  <si>
    <t>784***08Z</t>
  </si>
  <si>
    <t>G35***556</t>
  </si>
  <si>
    <t>785***28T</t>
  </si>
  <si>
    <t>B93***678</t>
  </si>
  <si>
    <t>784***36H</t>
  </si>
  <si>
    <t>B35***470</t>
  </si>
  <si>
    <t>427***54Q</t>
  </si>
  <si>
    <t>428***65E</t>
  </si>
  <si>
    <t>B35***638</t>
  </si>
  <si>
    <t>B76***098</t>
  </si>
  <si>
    <t>B35***476</t>
  </si>
  <si>
    <t>B35***085</t>
  </si>
  <si>
    <t>B35***922</t>
  </si>
  <si>
    <t>B35***346</t>
  </si>
  <si>
    <t>B35***212</t>
  </si>
  <si>
    <t>B76***688</t>
  </si>
  <si>
    <t>443***63W</t>
  </si>
  <si>
    <t>B44***437</t>
  </si>
  <si>
    <t>B35***223</t>
  </si>
  <si>
    <t>B67***388</t>
  </si>
  <si>
    <t>B35***676</t>
  </si>
  <si>
    <t>785***39M</t>
  </si>
  <si>
    <t>B76***369</t>
  </si>
  <si>
    <t>B76***658</t>
  </si>
  <si>
    <t>427***52J</t>
  </si>
  <si>
    <t>784***71E</t>
  </si>
  <si>
    <t>447***88B</t>
  </si>
  <si>
    <t>B35***105</t>
  </si>
  <si>
    <t>B35***819</t>
  </si>
  <si>
    <t>B35***567</t>
  </si>
  <si>
    <t>540***40Z</t>
  </si>
  <si>
    <t>B35***186</t>
  </si>
  <si>
    <t>B76***417</t>
  </si>
  <si>
    <t>B09***329</t>
  </si>
  <si>
    <t>784***39A</t>
  </si>
  <si>
    <t>B97***383</t>
  </si>
  <si>
    <t>784***56H</t>
  </si>
  <si>
    <t>784***28K</t>
  </si>
  <si>
    <t>428***22G</t>
  </si>
  <si>
    <t>443***50X</t>
  </si>
  <si>
    <t>784***30Z</t>
  </si>
  <si>
    <t>B38***531</t>
  </si>
  <si>
    <t>B35***276</t>
  </si>
  <si>
    <t>A35***676</t>
  </si>
  <si>
    <t>447***54A</t>
  </si>
  <si>
    <t>784***78B</t>
  </si>
  <si>
    <t>A35***832</t>
  </si>
  <si>
    <t>G35***166</t>
  </si>
  <si>
    <t>B76***029</t>
  </si>
  <si>
    <t>784***15E</t>
  </si>
  <si>
    <t>457***48G</t>
  </si>
  <si>
    <t>G76***142</t>
  </si>
  <si>
    <t>B76***594</t>
  </si>
  <si>
    <t>B35***548</t>
  </si>
  <si>
    <t>G76***730</t>
  </si>
  <si>
    <t>785***40M</t>
  </si>
  <si>
    <t>B05***213</t>
  </si>
  <si>
    <t>443***64E</t>
  </si>
  <si>
    <t>Q28***03D</t>
  </si>
  <si>
    <t>B76***508</t>
  </si>
  <si>
    <t>443***88H</t>
  </si>
  <si>
    <t>784***77B</t>
  </si>
  <si>
    <t>428***28P</t>
  </si>
  <si>
    <t>B35***137</t>
  </si>
  <si>
    <t>B35***126</t>
  </si>
  <si>
    <t>427***81Y</t>
  </si>
  <si>
    <t>A48***194</t>
  </si>
  <si>
    <t>B35***862</t>
  </si>
  <si>
    <t>A03***173</t>
  </si>
  <si>
    <t>A35***846</t>
  </si>
  <si>
    <t>B76***444</t>
  </si>
  <si>
    <t>Y60***33N</t>
  </si>
  <si>
    <t>B76***858</t>
  </si>
  <si>
    <t>447***15Q</t>
  </si>
  <si>
    <t>B35***136</t>
  </si>
  <si>
    <t>432***98C</t>
  </si>
  <si>
    <t>432***53L</t>
  </si>
  <si>
    <t>B76***057</t>
  </si>
  <si>
    <t>447***72B</t>
  </si>
  <si>
    <t>B42***006</t>
  </si>
  <si>
    <t>427***58H</t>
  </si>
  <si>
    <t>785***96Z</t>
  </si>
  <si>
    <t>421***84E</t>
  </si>
  <si>
    <t>A28***395</t>
  </si>
  <si>
    <t>428***32C</t>
  </si>
  <si>
    <t>785***18Y</t>
  </si>
  <si>
    <t>G76***434</t>
  </si>
  <si>
    <t>B93***184</t>
  </si>
  <si>
    <t>A78***755</t>
  </si>
  <si>
    <t>B72***953</t>
  </si>
  <si>
    <t>437***07W</t>
  </si>
  <si>
    <t>B35***542</t>
  </si>
  <si>
    <t>B06***458</t>
  </si>
  <si>
    <t>498***91T</t>
  </si>
  <si>
    <t>B76***878</t>
  </si>
  <si>
    <t>B76***446</t>
  </si>
  <si>
    <t>B76***237</t>
  </si>
  <si>
    <t>428***25X</t>
  </si>
  <si>
    <t>422***83T</t>
  </si>
  <si>
    <t>541***38W</t>
  </si>
  <si>
    <t>G56***318</t>
  </si>
  <si>
    <t>G35***358</t>
  </si>
  <si>
    <t>B35***683</t>
  </si>
  <si>
    <t>457***58P</t>
  </si>
  <si>
    <t>428***30E</t>
  </si>
  <si>
    <t>432***82B</t>
  </si>
  <si>
    <t>B56***797</t>
  </si>
  <si>
    <t>B35***290</t>
  </si>
  <si>
    <t>428***73L</t>
  </si>
  <si>
    <t>B35***458</t>
  </si>
  <si>
    <t>453***67G</t>
  </si>
  <si>
    <t>B35***111</t>
  </si>
  <si>
    <t>ESB*****176</t>
  </si>
  <si>
    <t>457***14B</t>
  </si>
  <si>
    <t>427***49Z</t>
  </si>
  <si>
    <t>462***84Z</t>
  </si>
  <si>
    <t>432***20V</t>
  </si>
  <si>
    <t>B05***529</t>
  </si>
  <si>
    <t>A38***611</t>
  </si>
  <si>
    <t>B76***512</t>
  </si>
  <si>
    <t>B35***240</t>
  </si>
  <si>
    <t>428***32J</t>
  </si>
  <si>
    <t>B76***211</t>
  </si>
  <si>
    <t>784***17K</t>
  </si>
  <si>
    <t>428***37W</t>
  </si>
  <si>
    <t>528***34E</t>
  </si>
  <si>
    <t>R35***36A</t>
  </si>
  <si>
    <t>447***25W</t>
  </si>
  <si>
    <t>B76***929</t>
  </si>
  <si>
    <t>B76***169</t>
  </si>
  <si>
    <t>784***10D</t>
  </si>
  <si>
    <t>B35***255</t>
  </si>
  <si>
    <t>528***50C</t>
  </si>
  <si>
    <t>B35***402</t>
  </si>
  <si>
    <t>B54***996</t>
  </si>
  <si>
    <t>A84***078</t>
  </si>
  <si>
    <t>B35***560</t>
  </si>
  <si>
    <t>B35***827</t>
  </si>
  <si>
    <t>784***66W</t>
  </si>
  <si>
    <t>540***41F</t>
  </si>
  <si>
    <t>B35***452</t>
  </si>
  <si>
    <t>B76***972</t>
  </si>
  <si>
    <t>428***36Q</t>
  </si>
  <si>
    <t>457***00P</t>
  </si>
  <si>
    <t>428***88L</t>
  </si>
  <si>
    <t>457***42L</t>
  </si>
  <si>
    <t>B35***997</t>
  </si>
  <si>
    <t>B50***863</t>
  </si>
  <si>
    <t>B76***406</t>
  </si>
  <si>
    <t>B20***593</t>
  </si>
  <si>
    <t>428***64M</t>
  </si>
  <si>
    <t>168***56K</t>
  </si>
  <si>
    <t>B44***653</t>
  </si>
  <si>
    <t>B35***924</t>
  </si>
  <si>
    <t>B35***566</t>
  </si>
  <si>
    <t>785***78P</t>
  </si>
  <si>
    <t>F35***282</t>
  </si>
  <si>
    <t>Y71***36B</t>
  </si>
  <si>
    <t>528***05G</t>
  </si>
  <si>
    <t>710***25Z</t>
  </si>
  <si>
    <t>437***55Z</t>
  </si>
  <si>
    <t>B76***258</t>
  </si>
  <si>
    <t>B70***274</t>
  </si>
  <si>
    <t>B13***234</t>
  </si>
  <si>
    <t>437***23R</t>
  </si>
  <si>
    <t>A35***075</t>
  </si>
  <si>
    <t>G22***953</t>
  </si>
  <si>
    <t>428***80K</t>
  </si>
  <si>
    <t>443***09L</t>
  </si>
  <si>
    <t>B35***831</t>
  </si>
  <si>
    <t>A46***921</t>
  </si>
  <si>
    <t>428***96M</t>
  </si>
  <si>
    <t>785***02S</t>
  </si>
  <si>
    <t>428***67T</t>
  </si>
  <si>
    <t>F76***012</t>
  </si>
  <si>
    <t>J16***571</t>
  </si>
  <si>
    <t>B35***837</t>
  </si>
  <si>
    <t>B76***685</t>
  </si>
  <si>
    <t>427***75B</t>
  </si>
  <si>
    <t>B76***655</t>
  </si>
  <si>
    <t>B76***316</t>
  </si>
  <si>
    <t>G56***718</t>
  </si>
  <si>
    <t>428***72Y</t>
  </si>
  <si>
    <t>785***68B</t>
  </si>
  <si>
    <t>B06***786</t>
  </si>
  <si>
    <t>447***57A</t>
  </si>
  <si>
    <t>B35***509</t>
  </si>
  <si>
    <t>432***06G</t>
  </si>
  <si>
    <t>432***99V</t>
  </si>
  <si>
    <t>528***38S</t>
  </si>
  <si>
    <t>426***81V</t>
  </si>
  <si>
    <t>B76***888</t>
  </si>
  <si>
    <t>B76***849</t>
  </si>
  <si>
    <t>B76***472</t>
  </si>
  <si>
    <t>B65***721</t>
  </si>
  <si>
    <t>428***26W</t>
  </si>
  <si>
    <t>B35***028</t>
  </si>
  <si>
    <t>505***80N</t>
  </si>
  <si>
    <t>G35***693</t>
  </si>
  <si>
    <t>G35***605</t>
  </si>
  <si>
    <t>B35***254</t>
  </si>
  <si>
    <t>E72***509</t>
  </si>
  <si>
    <t>G70***563</t>
  </si>
  <si>
    <t>B76***806</t>
  </si>
  <si>
    <t>B35***357</t>
  </si>
  <si>
    <t>B35***379</t>
  </si>
  <si>
    <t>B76***552</t>
  </si>
  <si>
    <t>A28***247</t>
  </si>
  <si>
    <t>G76***911</t>
  </si>
  <si>
    <t>J35***106</t>
  </si>
  <si>
    <t>211***84R</t>
  </si>
  <si>
    <t>B76***105</t>
  </si>
  <si>
    <t>G35***474</t>
  </si>
  <si>
    <t>J76***333</t>
  </si>
  <si>
    <t>A28***599</t>
  </si>
  <si>
    <t>494***74Q</t>
  </si>
  <si>
    <t>457***41K</t>
  </si>
  <si>
    <t>432***76Q</t>
  </si>
  <si>
    <t>105***39N</t>
  </si>
  <si>
    <t>B72***832</t>
  </si>
  <si>
    <t>B76***944</t>
  </si>
  <si>
    <t>B76***507</t>
  </si>
  <si>
    <t>532***18X</t>
  </si>
  <si>
    <t>784***83R</t>
  </si>
  <si>
    <t>A35***278</t>
  </si>
  <si>
    <t>B61***833</t>
  </si>
  <si>
    <t>530***12G</t>
  </si>
  <si>
    <t>B28***970</t>
  </si>
  <si>
    <t>B01***994</t>
  </si>
  <si>
    <t>G67***315</t>
  </si>
  <si>
    <t>B35***742</t>
  </si>
  <si>
    <t>B76***485</t>
  </si>
  <si>
    <t>G76***582</t>
  </si>
  <si>
    <t>G35***403</t>
  </si>
  <si>
    <t>B76***962</t>
  </si>
  <si>
    <t>438***80L</t>
  </si>
  <si>
    <t>B76***812</t>
  </si>
  <si>
    <t>B76***603</t>
  </si>
  <si>
    <t>J76***970</t>
  </si>
  <si>
    <t>G35***499</t>
  </si>
  <si>
    <t>785***86N</t>
  </si>
  <si>
    <t>B88***507</t>
  </si>
  <si>
    <t>784***79A</t>
  </si>
  <si>
    <t>G76***876</t>
  </si>
  <si>
    <t>B76***536</t>
  </si>
  <si>
    <t>B76***273</t>
  </si>
  <si>
    <t>436***36P</t>
  </si>
  <si>
    <t>443***51N</t>
  </si>
  <si>
    <t>540***76K</t>
  </si>
  <si>
    <t>B76***331</t>
  </si>
  <si>
    <t>B35***443</t>
  </si>
  <si>
    <t>A83***407</t>
  </si>
  <si>
    <t>G76***161</t>
  </si>
  <si>
    <t>B76***261</t>
  </si>
  <si>
    <t>B47***143</t>
  </si>
  <si>
    <t>B35***340</t>
  </si>
  <si>
    <t>541***70V</t>
  </si>
  <si>
    <t>784***12Q</t>
  </si>
  <si>
    <t>447***30Q</t>
  </si>
  <si>
    <t>784***29G</t>
  </si>
  <si>
    <t>B35***131</t>
  </si>
  <si>
    <t>G35***015</t>
  </si>
  <si>
    <t>B76***581</t>
  </si>
  <si>
    <t>453***61Y</t>
  </si>
  <si>
    <t>B76***089</t>
  </si>
  <si>
    <t>784***56F</t>
  </si>
  <si>
    <t>B35***077</t>
  </si>
  <si>
    <t>B72***550</t>
  </si>
  <si>
    <t>B35***412</t>
  </si>
  <si>
    <t>B78***477</t>
  </si>
  <si>
    <t>B35***733</t>
  </si>
  <si>
    <t>Y37***74Y</t>
  </si>
  <si>
    <t>B56***513</t>
  </si>
  <si>
    <t>427***41Q</t>
  </si>
  <si>
    <t>785***84X</t>
  </si>
  <si>
    <t>784***39T</t>
  </si>
  <si>
    <t>G76***887</t>
  </si>
  <si>
    <t>B35***932</t>
  </si>
  <si>
    <t>428***60E</t>
  </si>
  <si>
    <t>B06***984</t>
  </si>
  <si>
    <t>447***67Q</t>
  </si>
  <si>
    <t>449***48F</t>
  </si>
  <si>
    <t>B35***418</t>
  </si>
  <si>
    <t>457***15J</t>
  </si>
  <si>
    <t>B35***431</t>
  </si>
  <si>
    <t>447***71J</t>
  </si>
  <si>
    <t>094***55V</t>
  </si>
  <si>
    <t>B35***990</t>
  </si>
  <si>
    <t>G35***937</t>
  </si>
  <si>
    <t>A38***750</t>
  </si>
  <si>
    <t>B76***802</t>
  </si>
  <si>
    <t>428***98P</t>
  </si>
  <si>
    <t>447***78S</t>
  </si>
  <si>
    <t>785***04Z</t>
  </si>
  <si>
    <t>G76***040</t>
  </si>
  <si>
    <t>B35***672</t>
  </si>
  <si>
    <t>B16***385</t>
  </si>
  <si>
    <t>785***27C</t>
  </si>
  <si>
    <t>B35***695</t>
  </si>
  <si>
    <t>453***75R</t>
  </si>
  <si>
    <t>B76***373</t>
  </si>
  <si>
    <t>784***98A</t>
  </si>
  <si>
    <t>G38***426</t>
  </si>
  <si>
    <t>447***58W</t>
  </si>
  <si>
    <t>B76***829</t>
  </si>
  <si>
    <t>B35***320</t>
  </si>
  <si>
    <t>B35***911</t>
  </si>
  <si>
    <t>540***23B</t>
  </si>
  <si>
    <t>B81***685</t>
  </si>
  <si>
    <t>B35***581</t>
  </si>
  <si>
    <t>B76***677</t>
  </si>
  <si>
    <t>B35***359</t>
  </si>
  <si>
    <t>428***63D</t>
  </si>
  <si>
    <t>J35***772</t>
  </si>
  <si>
    <t>785***73W</t>
  </si>
  <si>
    <t>B35***759</t>
  </si>
  <si>
    <t>B76***290</t>
  </si>
  <si>
    <t>B76***028</t>
  </si>
  <si>
    <t>428***45W</t>
  </si>
  <si>
    <t>B38***764</t>
  </si>
  <si>
    <t>B53***138</t>
  </si>
  <si>
    <t>785***61Q</t>
  </si>
  <si>
    <t>541***84N</t>
  </si>
  <si>
    <t>428***44C</t>
  </si>
  <si>
    <t>428***31R</t>
  </si>
  <si>
    <t>447***34S</t>
  </si>
  <si>
    <t>510***31Y</t>
  </si>
  <si>
    <t>ESB*****482</t>
  </si>
  <si>
    <t>B76***266</t>
  </si>
  <si>
    <t>Q38***04E</t>
  </si>
  <si>
    <t>422***46E</t>
  </si>
  <si>
    <t>B35***164</t>
  </si>
  <si>
    <t>427***05C</t>
  </si>
  <si>
    <t>B01***863</t>
  </si>
  <si>
    <t>B35***316</t>
  </si>
  <si>
    <t>B76***841</t>
  </si>
  <si>
    <t>457***72Y</t>
  </si>
  <si>
    <t>427***89F</t>
  </si>
  <si>
    <t>B35***569</t>
  </si>
  <si>
    <t>A28***748</t>
  </si>
  <si>
    <t>G76***719</t>
  </si>
  <si>
    <t>B35***908</t>
  </si>
  <si>
    <t>528***51E</t>
  </si>
  <si>
    <t>B76***238</t>
  </si>
  <si>
    <t>B76***460</t>
  </si>
  <si>
    <t>B35***333</t>
  </si>
  <si>
    <t>422***46T</t>
  </si>
  <si>
    <t>784***99L</t>
  </si>
  <si>
    <t>B55***443</t>
  </si>
  <si>
    <t>784***95Z</t>
  </si>
  <si>
    <t>A38***777</t>
  </si>
  <si>
    <t>B82***817</t>
  </si>
  <si>
    <t>432***23M</t>
  </si>
  <si>
    <t>A28***069</t>
  </si>
  <si>
    <t>784***77Y</t>
  </si>
  <si>
    <t>453***22A</t>
  </si>
  <si>
    <t>G35***835</t>
  </si>
  <si>
    <t>540***63M</t>
  </si>
  <si>
    <t>088***31Y</t>
  </si>
  <si>
    <t>B13***693</t>
  </si>
  <si>
    <t>447***98P</t>
  </si>
  <si>
    <t>B76***707</t>
  </si>
  <si>
    <t>784***28C</t>
  </si>
  <si>
    <t>G72***906</t>
  </si>
  <si>
    <t>B42***543</t>
  </si>
  <si>
    <t>B65***079</t>
  </si>
  <si>
    <t>B64***471</t>
  </si>
  <si>
    <t>B44***360</t>
  </si>
  <si>
    <t>B65***308</t>
  </si>
  <si>
    <t>B85***867</t>
  </si>
  <si>
    <t>B64***408</t>
  </si>
  <si>
    <t>447***09N</t>
  </si>
  <si>
    <t>B35***783</t>
  </si>
  <si>
    <t>A79***054</t>
  </si>
  <si>
    <t>A28***935</t>
  </si>
  <si>
    <t>784***87N</t>
  </si>
  <si>
    <t>443***67E</t>
  </si>
  <si>
    <t>B35***639</t>
  </si>
  <si>
    <t>B35***319</t>
  </si>
  <si>
    <t>447***70Y</t>
  </si>
  <si>
    <t>B35***341</t>
  </si>
  <si>
    <t>784***01K</t>
  </si>
  <si>
    <t>B35***844</t>
  </si>
  <si>
    <t>J88***622</t>
  </si>
  <si>
    <t>J76***034</t>
  </si>
  <si>
    <t>J76***477</t>
  </si>
  <si>
    <t>784***55C</t>
  </si>
  <si>
    <t>785***08Q</t>
  </si>
  <si>
    <t>479***20P</t>
  </si>
  <si>
    <t>420***62B</t>
  </si>
  <si>
    <t>B76***062</t>
  </si>
  <si>
    <t>540***39Q</t>
  </si>
  <si>
    <t>200***38Q</t>
  </si>
  <si>
    <t>784***35Z</t>
  </si>
  <si>
    <t>B80***045</t>
  </si>
  <si>
    <t>B40***206</t>
  </si>
  <si>
    <t>453***34A</t>
  </si>
  <si>
    <t>B76***496</t>
  </si>
  <si>
    <t>540***99F</t>
  </si>
  <si>
    <t>G35***034</t>
  </si>
  <si>
    <t>447***55A</t>
  </si>
  <si>
    <t>B35***367</t>
  </si>
  <si>
    <t>B35***948</t>
  </si>
  <si>
    <t>B38***525</t>
  </si>
  <si>
    <t>B76***131</t>
  </si>
  <si>
    <t>B67***817</t>
  </si>
  <si>
    <t>432***32S</t>
  </si>
  <si>
    <t>B35***794</t>
  </si>
  <si>
    <t>784***62S</t>
  </si>
  <si>
    <t>784***08J</t>
  </si>
  <si>
    <t>B38***278</t>
  </si>
  <si>
    <t>B35***051</t>
  </si>
  <si>
    <t>B76***342</t>
  </si>
  <si>
    <t>B35***805</t>
  </si>
  <si>
    <t>785***57S</t>
  </si>
  <si>
    <t>B01***333</t>
  </si>
  <si>
    <t>B35***529</t>
  </si>
  <si>
    <t>428***12M</t>
  </si>
  <si>
    <t>777***44W</t>
  </si>
  <si>
    <t>B76***466</t>
  </si>
  <si>
    <t>G79***852</t>
  </si>
  <si>
    <t>432***03D</t>
  </si>
  <si>
    <t>G42***397</t>
  </si>
  <si>
    <t>787***09H</t>
  </si>
  <si>
    <t>B04***551</t>
  </si>
  <si>
    <t>540***32W</t>
  </si>
  <si>
    <t>168***69P</t>
  </si>
  <si>
    <t>B76***647</t>
  </si>
  <si>
    <t>422***21Z</t>
  </si>
  <si>
    <t>784***65L</t>
  </si>
  <si>
    <t>B35***694</t>
  </si>
  <si>
    <t>453***42C</t>
  </si>
  <si>
    <t>457***18X</t>
  </si>
  <si>
    <t>437***59C</t>
  </si>
  <si>
    <t>B76***414</t>
  </si>
  <si>
    <t>453***28T</t>
  </si>
  <si>
    <t>422***44Y</t>
  </si>
  <si>
    <t>541***00G</t>
  </si>
  <si>
    <t>X75***30W</t>
  </si>
  <si>
    <t>B35***315</t>
  </si>
  <si>
    <t>B35***485</t>
  </si>
  <si>
    <t>Q28***01G</t>
  </si>
  <si>
    <t>B76***293</t>
  </si>
  <si>
    <t>G76***222</t>
  </si>
  <si>
    <t>437***16J</t>
  </si>
  <si>
    <t>A35***000</t>
  </si>
  <si>
    <t>B76***161</t>
  </si>
  <si>
    <t>428***54A</t>
  </si>
  <si>
    <t>784***85F</t>
  </si>
  <si>
    <t>B38***585</t>
  </si>
  <si>
    <t>785***51P</t>
  </si>
  <si>
    <t>G76***334</t>
  </si>
  <si>
    <t>528***10L</t>
  </si>
  <si>
    <t>427***89V</t>
  </si>
  <si>
    <t>B35***789</t>
  </si>
  <si>
    <t>B16***898</t>
  </si>
  <si>
    <t>B76***576</t>
  </si>
  <si>
    <t>J10***955</t>
  </si>
  <si>
    <t>784***63M</t>
  </si>
  <si>
    <t>B76***017</t>
  </si>
  <si>
    <t>B05***019</t>
  </si>
  <si>
    <t>437***57E</t>
  </si>
  <si>
    <t>B35***417</t>
  </si>
  <si>
    <t>B41***332</t>
  </si>
  <si>
    <t>428***70S</t>
  </si>
  <si>
    <t>428***25Q</t>
  </si>
  <si>
    <t>B76***873</t>
  </si>
  <si>
    <t>447***24H</t>
  </si>
  <si>
    <t>B01***029</t>
  </si>
  <si>
    <t>J72***398</t>
  </si>
  <si>
    <t>447***07X</t>
  </si>
  <si>
    <t>B56***562</t>
  </si>
  <si>
    <t>B72***289</t>
  </si>
  <si>
    <t>543***83C</t>
  </si>
  <si>
    <t>B35***416</t>
  </si>
  <si>
    <t>B35***152</t>
  </si>
  <si>
    <t>B76***934</t>
  </si>
  <si>
    <t>B97***773</t>
  </si>
  <si>
    <t>785***32N</t>
  </si>
  <si>
    <t>A50***842</t>
  </si>
  <si>
    <t>B76***394</t>
  </si>
  <si>
    <t>447***97Z</t>
  </si>
  <si>
    <t>541***13W</t>
  </si>
  <si>
    <t>B76***432</t>
  </si>
  <si>
    <t>432***24D</t>
  </si>
  <si>
    <t>453***99L</t>
  </si>
  <si>
    <t>457***80V</t>
  </si>
  <si>
    <t>B76***181</t>
  </si>
  <si>
    <t>A28***220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</si>
</sst>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19" x14ac:knownFonts="1">
    <font>
      <sz val="11"/>
      <color theme="1"/>
      <name val="Calibri"/>
      <family val="2"/>
      <charset val="1"/>
    </font>
    <font>
      <sz val="10"/>
      <name val="Arial"/>
      <family val="2"/>
    </font>
    <font>
      <b/>
      <sz val="11"/>
      <color theme="1"/>
      <name val="Calibri"/>
      <family val="2"/>
      <charset val="1"/>
    </font>
    <font>
      <sz val="11"/>
      <color rgb="FFFF0000"/>
      <name val="Calibri"/>
      <family val="2"/>
      <charset val="1"/>
    </font>
    <font>
      <sz val="10"/>
      <color rgb="FFFF0000"/>
      <name val="Arial"/>
      <family val="2"/>
    </font>
    <font>
      <b/>
      <sz val="11"/>
      <color rgb="FFFF0000"/>
      <name val="Calibri"/>
      <family val="2"/>
      <charset val="1"/>
    </font>
    <font>
      <b/>
      <sz val="16"/>
      <color rgb="FFFF0000"/>
      <name val="Calibri"/>
      <family val="2"/>
      <charset val="1"/>
    </font>
    <font>
      <sz val="16"/>
      <color rgb="FFFF0000"/>
      <name val="Calibri"/>
      <family val="2"/>
      <charset val="1"/>
    </font>
    <font>
      <b/>
      <sz val="10"/>
      <color theme="1"/>
      <name val="Calibri"/>
      <family val="2"/>
      <charset val="1"/>
    </font>
    <font>
      <sz val="10"/>
      <color theme="1"/>
      <name val="Calibri"/>
      <family val="2"/>
      <charset val="1"/>
    </font>
    <font>
      <b/>
      <sz val="10"/>
      <name val="Arial"/>
      <family val="2"/>
    </font>
    <font>
      <b/>
      <sz val="11"/>
      <name val="Arial"/>
      <family val="2"/>
    </font>
    <font>
      <sz val="11"/>
      <color theme="1"/>
      <name val="Arial"/>
      <family val="2"/>
    </font>
    <font>
      <sz val="10"/>
      <color theme="1"/>
      <name val="Arial"/>
      <family val="2"/>
    </font>
    <font>
      <sz val="11"/>
      <name val="Arial"/>
      <family val="2"/>
    </font>
    <font>
      <b/>
      <sz val="12"/>
      <name val="Arial"/>
      <family val="2"/>
    </font>
    <font>
      <sz val="12"/>
      <name val="Arial"/>
      <family val="2"/>
    </font>
    <font>
      <b/>
      <sz val="11"/>
      <color theme="1"/>
      <name val="Arial"/>
      <family val="2"/>
    </font>
    <font>
      <b/>
      <sz val="2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Border="0" applyAlignment="0" applyProtection="0"/>
  </cellStyleXfs>
  <cellXfs count="51">
    <xf numFmtId="0" fontId="0" fillId="0" borderId="0" xfId="0"/>
    <xf numFmtId="0" fontId="2" fillId="0" borderId="1" xfId="0" applyFont="1" applyBorder="1" applyAlignment="1">
      <alignment horizontal="center" vertical="top" wrapText="1"/>
    </xf>
    <xf numFmtId="0" fontId="0" fillId="0" borderId="0" xfId="0" applyAlignment="1">
      <alignment wrapText="1"/>
    </xf>
    <xf numFmtId="14" fontId="0" fillId="0" borderId="0" xfId="0" applyNumberFormat="1" applyAlignment="1">
      <alignment wrapText="1"/>
    </xf>
    <xf numFmtId="14" fontId="2" fillId="0" borderId="1" xfId="0" applyNumberFormat="1" applyFont="1" applyBorder="1" applyAlignment="1">
      <alignment horizontal="center" vertical="top" wrapText="1"/>
    </xf>
    <xf numFmtId="44" fontId="3" fillId="0" borderId="0" xfId="0" applyNumberFormat="1" applyFont="1"/>
    <xf numFmtId="0" fontId="3" fillId="0" borderId="0" xfId="0" applyFont="1" applyAlignment="1">
      <alignment wrapText="1"/>
    </xf>
    <xf numFmtId="0" fontId="5" fillId="0" borderId="1" xfId="0" applyFont="1" applyBorder="1" applyAlignment="1">
      <alignment horizontal="center" vertical="top" wrapText="1"/>
    </xf>
    <xf numFmtId="14" fontId="3" fillId="0" borderId="0" xfId="0" applyNumberFormat="1" applyFont="1" applyAlignment="1">
      <alignment wrapText="1"/>
    </xf>
    <xf numFmtId="0" fontId="3" fillId="0" borderId="0" xfId="0" applyFont="1"/>
    <xf numFmtId="0" fontId="6" fillId="0" borderId="1" xfId="0" applyFont="1" applyBorder="1" applyAlignment="1">
      <alignment horizontal="center" vertical="top" wrapText="1"/>
    </xf>
    <xf numFmtId="0" fontId="7" fillId="0" borderId="0" xfId="0" applyFont="1" applyAlignment="1">
      <alignment wrapText="1"/>
    </xf>
    <xf numFmtId="0" fontId="8" fillId="0" borderId="1" xfId="0" applyFont="1" applyBorder="1" applyAlignment="1">
      <alignment horizontal="center" vertical="top" wrapText="1"/>
    </xf>
    <xf numFmtId="0" fontId="9" fillId="0" borderId="0" xfId="0" applyFont="1" applyAlignment="1">
      <alignment wrapText="1"/>
    </xf>
    <xf numFmtId="14" fontId="3" fillId="0" borderId="0" xfId="0" applyNumberFormat="1" applyFont="1"/>
    <xf numFmtId="44" fontId="3" fillId="2" borderId="0" xfId="0" applyNumberFormat="1" applyFont="1" applyFill="1"/>
    <xf numFmtId="0" fontId="3" fillId="2" borderId="0" xfId="0" applyFont="1" applyFill="1"/>
    <xf numFmtId="0" fontId="7" fillId="2" borderId="0" xfId="0" applyFont="1" applyFill="1" applyAlignment="1">
      <alignment wrapText="1"/>
    </xf>
    <xf numFmtId="0" fontId="9" fillId="2" borderId="0" xfId="0" applyFont="1" applyFill="1" applyAlignment="1">
      <alignment wrapText="1"/>
    </xf>
    <xf numFmtId="14" fontId="3" fillId="2" borderId="0" xfId="0" applyNumberFormat="1" applyFont="1" applyFill="1"/>
    <xf numFmtId="14" fontId="0" fillId="2" borderId="0" xfId="0" applyNumberFormat="1" applyFill="1" applyAlignment="1">
      <alignment wrapText="1"/>
    </xf>
    <xf numFmtId="44" fontId="1" fillId="0" borderId="1" xfId="1" applyBorder="1" applyAlignment="1">
      <alignment horizontal="center" vertical="top" wrapText="1"/>
    </xf>
    <xf numFmtId="44" fontId="1" fillId="0" borderId="0" xfId="1" applyAlignment="1">
      <alignment wrapText="1"/>
    </xf>
    <xf numFmtId="44" fontId="4" fillId="0" borderId="0" xfId="1" applyFont="1" applyAlignment="1">
      <alignment wrapText="1"/>
    </xf>
    <xf numFmtId="8" fontId="0" fillId="0" borderId="0" xfId="0" applyNumberFormat="1"/>
    <xf numFmtId="44" fontId="1" fillId="0" borderId="0" xfId="1"/>
    <xf numFmtId="44" fontId="10" fillId="3" borderId="1" xfId="1" applyFont="1" applyFill="1" applyBorder="1" applyAlignment="1">
      <alignment horizontal="center" vertical="top" wrapText="1"/>
    </xf>
    <xf numFmtId="0" fontId="11"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0" xfId="0" applyFont="1" applyFill="1"/>
    <xf numFmtId="0" fontId="12" fillId="0" borderId="0" xfId="0" applyFont="1" applyAlignment="1">
      <alignment wrapText="1"/>
    </xf>
    <xf numFmtId="0" fontId="12" fillId="0" borderId="0" xfId="0" applyFont="1"/>
    <xf numFmtId="14" fontId="12" fillId="0" borderId="0" xfId="0" applyNumberFormat="1" applyFont="1"/>
    <xf numFmtId="0" fontId="14" fillId="0" borderId="0" xfId="0" applyFont="1"/>
    <xf numFmtId="0" fontId="15" fillId="3" borderId="1" xfId="0" applyFont="1" applyFill="1" applyBorder="1" applyAlignment="1">
      <alignment horizontal="center" vertical="top" wrapText="1"/>
    </xf>
    <xf numFmtId="0" fontId="16" fillId="0" borderId="0" xfId="0" applyFont="1"/>
    <xf numFmtId="0" fontId="12" fillId="0" borderId="1" xfId="0" applyFont="1" applyBorder="1" applyAlignment="1">
      <alignment wrapText="1"/>
    </xf>
    <xf numFmtId="0" fontId="16" fillId="0" borderId="1" xfId="0" applyFont="1" applyBorder="1" applyAlignment="1">
      <alignment wrapText="1"/>
    </xf>
    <xf numFmtId="0" fontId="13" fillId="0" borderId="1" xfId="0" applyFont="1" applyBorder="1" applyAlignment="1">
      <alignment wrapText="1"/>
    </xf>
    <xf numFmtId="14" fontId="12" fillId="0" borderId="1" xfId="0" applyNumberFormat="1" applyFont="1" applyBorder="1" applyAlignment="1">
      <alignment wrapText="1"/>
    </xf>
    <xf numFmtId="44" fontId="14" fillId="0" borderId="1" xfId="0" applyNumberFormat="1" applyFont="1" applyBorder="1"/>
    <xf numFmtId="44" fontId="1" fillId="0" borderId="1" xfId="1" applyBorder="1" applyAlignment="1">
      <alignment wrapText="1"/>
    </xf>
    <xf numFmtId="0" fontId="14" fillId="0" borderId="1" xfId="0" applyFont="1" applyBorder="1" applyAlignment="1">
      <alignment wrapText="1"/>
    </xf>
    <xf numFmtId="8" fontId="14" fillId="0" borderId="1" xfId="0" applyNumberFormat="1" applyFont="1" applyBorder="1"/>
    <xf numFmtId="44" fontId="1" fillId="0" borderId="1" xfId="1" applyBorder="1"/>
    <xf numFmtId="0" fontId="14" fillId="0" borderId="1" xfId="0" applyFont="1" applyBorder="1"/>
    <xf numFmtId="44" fontId="11" fillId="0" borderId="1" xfId="0" applyNumberFormat="1" applyFont="1" applyBorder="1"/>
    <xf numFmtId="0" fontId="11" fillId="4" borderId="0" xfId="0" applyFont="1" applyFill="1"/>
    <xf numFmtId="0" fontId="17" fillId="4" borderId="0" xfId="0" applyFont="1" applyFill="1"/>
    <xf numFmtId="0" fontId="18" fillId="0" borderId="0" xfId="0" applyFont="1" applyAlignment="1">
      <alignment horizontal="center" vertical="center" wrapText="1"/>
    </xf>
  </cellXfs>
  <cellStyles count="2">
    <cellStyle name="Moneda" xfId="1" builtinId="4"/>
    <cellStyle name="Normal"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110837</xdr:colOff>
      <xdr:row>0</xdr:row>
      <xdr:rowOff>58233</xdr:rowOff>
    </xdr:from>
    <xdr:ext cx="2729345" cy="1240196"/>
    <xdr:pic>
      <xdr:nvPicPr>
        <xdr:cNvPr id="2" name="Imagen 1">
          <a:extLst>
            <a:ext uri="{FF2B5EF4-FFF2-40B4-BE49-F238E27FC236}">
              <a16:creationId xmlns:a16="http://schemas.microsoft.com/office/drawing/2014/main" id="{7B0C323E-1D1B-48BE-9413-222533846BA5}"/>
            </a:ext>
          </a:extLst>
        </xdr:cNvPr>
        <xdr:cNvPicPr>
          <a:picLocks noChangeAspect="1"/>
        </xdr:cNvPicPr>
      </xdr:nvPicPr>
      <xdr:blipFill>
        <a:blip xmlns:r="http://schemas.openxmlformats.org/officeDocument/2006/relationships" r:embed="rId1"/>
        <a:stretch>
          <a:fillRect/>
        </a:stretch>
      </xdr:blipFill>
      <xdr:spPr>
        <a:xfrm>
          <a:off x="706582" y="58233"/>
          <a:ext cx="2729345" cy="1240196"/>
        </a:xfrm>
        <a:prstGeom prst="rect">
          <a:avLst/>
        </a:prstGeom>
        <a:noFill/>
        <a:ln cap="flat">
          <a:noFill/>
        </a:ln>
        <a:effectLst>
          <a:outerShdw dist="22997" dir="5400000" algn="tl">
            <a:srgbClr val="000000">
              <a:alpha val="35000"/>
            </a:srgbClr>
          </a:outerShdw>
        </a:effectLst>
      </xdr:spPr>
    </xdr:pic>
    <xdr:clientData/>
  </xdr:oneCellAnchor>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27"/>
  <sheetViews>
    <sheetView zoomScale="55" zoomScaleNormal="55" workbookViewId="0">
      <selection activeCell="N3026" sqref="A1:N3026"/>
    </sheetView>
  </sheetViews>
  <sheetFormatPr baseColWidth="10" defaultColWidth="8.6640625" defaultRowHeight="53.4" customHeight="1" x14ac:dyDescent="0.4"/>
  <cols>
    <col min="1" max="1" width="12.44140625" style="2" customWidth="1"/>
    <col min="2" max="3" width="15.88671875" style="6" customWidth="1"/>
    <col min="4" max="4" width="20.109375" style="11" customWidth="1"/>
    <col min="5" max="5" width="87.6640625" style="13" customWidth="1"/>
    <col min="6" max="6" width="16.77734375" style="3" customWidth="1"/>
    <col min="7" max="7" width="24" style="3" customWidth="1"/>
    <col min="8" max="8" width="93.5546875" style="2" customWidth="1"/>
    <col min="9" max="9" width="36.33203125" style="6" customWidth="1"/>
    <col min="10" max="10" width="25.44140625" style="6" customWidth="1"/>
    <col min="11" max="11" width="11.77734375" style="6" customWidth="1"/>
    <col min="12" max="12" width="15.44140625" style="22" bestFit="1" customWidth="1"/>
    <col min="13" max="13" width="12" style="2" bestFit="1" customWidth="1"/>
    <col min="14" max="14" width="64" style="2" customWidth="1"/>
    <col min="15" max="16384" width="8.6640625" style="2"/>
  </cols>
  <sheetData>
    <row r="1" spans="1:15" ht="53.4" customHeight="1" x14ac:dyDescent="0.3">
      <c r="A1" s="1" t="s">
        <v>0</v>
      </c>
      <c r="B1" s="7"/>
      <c r="C1" s="7"/>
      <c r="D1" s="10" t="s">
        <v>9074</v>
      </c>
      <c r="E1" s="12"/>
      <c r="F1" s="4" t="s">
        <v>9076</v>
      </c>
      <c r="G1" s="4" t="s">
        <v>9075</v>
      </c>
      <c r="H1" s="1" t="s">
        <v>9077</v>
      </c>
      <c r="I1" s="7" t="s">
        <v>9079</v>
      </c>
      <c r="J1" s="7"/>
      <c r="K1" s="7"/>
      <c r="L1" s="21" t="s">
        <v>9078</v>
      </c>
      <c r="M1" s="1" t="s">
        <v>1</v>
      </c>
      <c r="N1" s="1" t="s">
        <v>2</v>
      </c>
      <c r="O1" s="1" t="s">
        <v>3</v>
      </c>
    </row>
    <row r="2" spans="1:15" ht="53.4" customHeight="1" x14ac:dyDescent="0.4">
      <c r="A2" s="2" t="s">
        <v>4</v>
      </c>
      <c r="B2" s="9" t="str">
        <f t="shared" ref="B2:B58" si="0">IF(D2="Obras","A",IF(D2="Servicios","E",IF(D2="Suministros","C","Z")))</f>
        <v>C</v>
      </c>
      <c r="C2" s="9" t="str">
        <f>IF(D2="Obras","3",IF(D2="Servicios","2",IF(D2="Suministros","1","REVISAR")))</f>
        <v>1</v>
      </c>
      <c r="D2" s="11" t="s">
        <v>9427</v>
      </c>
      <c r="E2" s="13" t="s">
        <v>5</v>
      </c>
      <c r="F2" s="3">
        <v>45293</v>
      </c>
      <c r="G2" s="3">
        <v>45730</v>
      </c>
      <c r="H2" s="3"/>
      <c r="I2" s="8">
        <v>45293</v>
      </c>
      <c r="J2" s="5">
        <f t="shared" ref="J2:J58" si="1">L2/(1+0.07)</f>
        <v>110.57943925233644</v>
      </c>
      <c r="K2" s="5">
        <f>L2-J2</f>
        <v>7.740560747663551</v>
      </c>
      <c r="L2" s="22">
        <v>118.32</v>
      </c>
      <c r="M2" s="2" t="s">
        <v>7</v>
      </c>
      <c r="N2" s="2" t="s">
        <v>8</v>
      </c>
    </row>
    <row r="3" spans="1:15" ht="53.4" customHeight="1" x14ac:dyDescent="0.4">
      <c r="A3" s="2" t="s">
        <v>9</v>
      </c>
      <c r="B3" s="9" t="str">
        <f t="shared" si="0"/>
        <v>C</v>
      </c>
      <c r="C3" s="9" t="str">
        <f t="shared" ref="C3:C66" si="2">IF(D3="Obras","3",IF(D3="Servicios","2",IF(D3="Suministros","1","REVISAR")))</f>
        <v>1</v>
      </c>
      <c r="D3" s="11" t="s">
        <v>9427</v>
      </c>
      <c r="E3" s="13" t="s">
        <v>10</v>
      </c>
      <c r="F3" s="3">
        <v>45293</v>
      </c>
      <c r="G3" s="3">
        <v>45294</v>
      </c>
      <c r="H3" s="2" t="s">
        <v>6</v>
      </c>
      <c r="I3" s="8">
        <v>45293</v>
      </c>
      <c r="J3" s="5">
        <f t="shared" si="1"/>
        <v>26.813084112149532</v>
      </c>
      <c r="K3" s="5">
        <f t="shared" ref="K3:K66" si="3">L3-J3</f>
        <v>1.876915887850469</v>
      </c>
      <c r="L3" s="22">
        <v>28.69</v>
      </c>
      <c r="M3" s="2" t="s">
        <v>11</v>
      </c>
      <c r="N3" s="2" t="s">
        <v>12</v>
      </c>
    </row>
    <row r="4" spans="1:15" ht="53.4" customHeight="1" x14ac:dyDescent="0.4">
      <c r="A4" s="2" t="s">
        <v>13</v>
      </c>
      <c r="B4" s="9" t="str">
        <f t="shared" si="0"/>
        <v>C</v>
      </c>
      <c r="C4" s="9" t="str">
        <f t="shared" si="2"/>
        <v>1</v>
      </c>
      <c r="D4" s="11" t="s">
        <v>9427</v>
      </c>
      <c r="E4" s="13" t="s">
        <v>14</v>
      </c>
      <c r="F4" s="3">
        <v>45293</v>
      </c>
      <c r="G4" s="3">
        <v>45294</v>
      </c>
      <c r="H4" s="2" t="s">
        <v>6</v>
      </c>
      <c r="I4" s="8">
        <v>45293</v>
      </c>
      <c r="J4" s="5">
        <f t="shared" si="1"/>
        <v>218.59813084112147</v>
      </c>
      <c r="K4" s="5">
        <f t="shared" si="3"/>
        <v>15.301869158878532</v>
      </c>
      <c r="L4" s="22">
        <v>233.9</v>
      </c>
      <c r="M4" s="2" t="s">
        <v>11</v>
      </c>
      <c r="N4" s="2" t="s">
        <v>12</v>
      </c>
    </row>
    <row r="5" spans="1:15" ht="53.4" customHeight="1" x14ac:dyDescent="0.4">
      <c r="A5" s="2" t="s">
        <v>15</v>
      </c>
      <c r="B5" s="9" t="str">
        <f t="shared" si="0"/>
        <v>C</v>
      </c>
      <c r="C5" s="9" t="str">
        <f t="shared" si="2"/>
        <v>1</v>
      </c>
      <c r="D5" s="11" t="s">
        <v>9427</v>
      </c>
      <c r="E5" s="13" t="s">
        <v>16</v>
      </c>
      <c r="F5" s="3">
        <v>45293</v>
      </c>
      <c r="G5" s="3">
        <v>45730</v>
      </c>
      <c r="H5" s="2" t="s">
        <v>6</v>
      </c>
      <c r="I5" s="8">
        <v>45293</v>
      </c>
      <c r="J5" s="5">
        <f t="shared" si="1"/>
        <v>7.3831775700934577</v>
      </c>
      <c r="K5" s="5">
        <f t="shared" si="3"/>
        <v>0.5168224299065427</v>
      </c>
      <c r="L5" s="22">
        <v>7.9</v>
      </c>
      <c r="M5" s="2" t="s">
        <v>17</v>
      </c>
      <c r="N5" s="2" t="s">
        <v>18</v>
      </c>
    </row>
    <row r="6" spans="1:15" ht="53.4" customHeight="1" x14ac:dyDescent="0.4">
      <c r="A6" s="2" t="s">
        <v>19</v>
      </c>
      <c r="B6" s="9" t="str">
        <f t="shared" si="0"/>
        <v>A</v>
      </c>
      <c r="C6" s="9" t="str">
        <f t="shared" si="2"/>
        <v>3</v>
      </c>
      <c r="D6" s="11" t="s">
        <v>9428</v>
      </c>
      <c r="E6" s="13" t="s">
        <v>20</v>
      </c>
      <c r="F6" s="3">
        <v>45293</v>
      </c>
      <c r="G6" s="3">
        <v>45730</v>
      </c>
      <c r="H6" s="2" t="s">
        <v>6</v>
      </c>
      <c r="I6" s="8">
        <v>45293</v>
      </c>
      <c r="J6" s="5">
        <f t="shared" si="1"/>
        <v>7040</v>
      </c>
      <c r="K6" s="5">
        <f t="shared" si="3"/>
        <v>492.80000000000018</v>
      </c>
      <c r="L6" s="22">
        <v>7532.8</v>
      </c>
      <c r="M6" s="2" t="s">
        <v>21</v>
      </c>
      <c r="N6" s="2" t="s">
        <v>22</v>
      </c>
    </row>
    <row r="7" spans="1:15" ht="53.4" customHeight="1" x14ac:dyDescent="0.4">
      <c r="A7" s="2" t="s">
        <v>23</v>
      </c>
      <c r="B7" s="9" t="str">
        <f t="shared" si="0"/>
        <v>C</v>
      </c>
      <c r="C7" s="9" t="str">
        <f t="shared" si="2"/>
        <v>1</v>
      </c>
      <c r="D7" s="11" t="s">
        <v>9427</v>
      </c>
      <c r="E7" s="13" t="s">
        <v>24</v>
      </c>
      <c r="F7" s="3">
        <v>45293</v>
      </c>
      <c r="G7" s="3">
        <v>45730</v>
      </c>
      <c r="H7" s="2" t="s">
        <v>6</v>
      </c>
      <c r="I7" s="8">
        <v>45293</v>
      </c>
      <c r="J7" s="5">
        <f t="shared" si="1"/>
        <v>935.23364485981313</v>
      </c>
      <c r="K7" s="5">
        <f t="shared" si="3"/>
        <v>65.46635514018692</v>
      </c>
      <c r="L7" s="22">
        <v>1000.7</v>
      </c>
      <c r="M7" s="2" t="s">
        <v>25</v>
      </c>
      <c r="N7" s="2" t="s">
        <v>26</v>
      </c>
    </row>
    <row r="8" spans="1:15" ht="53.4" customHeight="1" x14ac:dyDescent="0.4">
      <c r="A8" s="2" t="s">
        <v>27</v>
      </c>
      <c r="B8" s="9" t="str">
        <f t="shared" si="0"/>
        <v>A</v>
      </c>
      <c r="C8" s="9" t="str">
        <f t="shared" si="2"/>
        <v>3</v>
      </c>
      <c r="D8" s="11" t="s">
        <v>9428</v>
      </c>
      <c r="E8" s="13" t="s">
        <v>28</v>
      </c>
      <c r="F8" s="3">
        <v>45293</v>
      </c>
      <c r="G8" s="3">
        <v>45730</v>
      </c>
      <c r="H8" s="2" t="s">
        <v>6</v>
      </c>
      <c r="I8" s="8">
        <v>45293</v>
      </c>
      <c r="J8" s="5">
        <f t="shared" si="1"/>
        <v>156.85981308411215</v>
      </c>
      <c r="K8" s="5">
        <f t="shared" si="3"/>
        <v>10.980186915887856</v>
      </c>
      <c r="L8" s="22">
        <v>167.84</v>
      </c>
      <c r="M8" s="2" t="s">
        <v>29</v>
      </c>
      <c r="N8" s="2" t="s">
        <v>30</v>
      </c>
    </row>
    <row r="9" spans="1:15" ht="53.4" customHeight="1" x14ac:dyDescent="0.4">
      <c r="A9" s="2" t="s">
        <v>31</v>
      </c>
      <c r="B9" s="9" t="str">
        <f t="shared" si="0"/>
        <v>C</v>
      </c>
      <c r="C9" s="9" t="str">
        <f t="shared" si="2"/>
        <v>1</v>
      </c>
      <c r="D9" s="11" t="s">
        <v>9427</v>
      </c>
      <c r="E9" s="13" t="s">
        <v>32</v>
      </c>
      <c r="F9" s="3">
        <v>45293</v>
      </c>
      <c r="G9" s="3">
        <v>45730</v>
      </c>
      <c r="H9" s="2" t="s">
        <v>6</v>
      </c>
      <c r="I9" s="8">
        <v>45293</v>
      </c>
      <c r="J9" s="5">
        <f t="shared" si="1"/>
        <v>144.93457943925233</v>
      </c>
      <c r="K9" s="5">
        <f t="shared" si="3"/>
        <v>10.145420560747681</v>
      </c>
      <c r="L9" s="22">
        <v>155.08000000000001</v>
      </c>
      <c r="M9" s="2" t="s">
        <v>33</v>
      </c>
      <c r="N9" s="2" t="s">
        <v>34</v>
      </c>
    </row>
    <row r="10" spans="1:15" ht="53.4" customHeight="1" x14ac:dyDescent="0.4">
      <c r="A10" s="2" t="s">
        <v>35</v>
      </c>
      <c r="B10" s="9" t="str">
        <f t="shared" si="0"/>
        <v>C</v>
      </c>
      <c r="C10" s="9" t="str">
        <f t="shared" si="2"/>
        <v>1</v>
      </c>
      <c r="D10" s="11" t="s">
        <v>9427</v>
      </c>
      <c r="E10" s="13" t="s">
        <v>36</v>
      </c>
      <c r="F10" s="3">
        <v>45293</v>
      </c>
      <c r="G10" s="3">
        <v>45730</v>
      </c>
      <c r="H10" s="2" t="s">
        <v>6</v>
      </c>
      <c r="I10" s="8">
        <v>45293</v>
      </c>
      <c r="J10" s="5">
        <f t="shared" si="1"/>
        <v>400</v>
      </c>
      <c r="K10" s="5">
        <f t="shared" si="3"/>
        <v>28</v>
      </c>
      <c r="L10" s="22">
        <v>428</v>
      </c>
      <c r="M10" s="2" t="s">
        <v>37</v>
      </c>
      <c r="N10" s="2" t="s">
        <v>38</v>
      </c>
    </row>
    <row r="11" spans="1:15" ht="53.4" customHeight="1" x14ac:dyDescent="0.4">
      <c r="A11" s="2" t="s">
        <v>39</v>
      </c>
      <c r="B11" s="9" t="str">
        <f t="shared" si="0"/>
        <v>C</v>
      </c>
      <c r="C11" s="9" t="str">
        <f t="shared" si="2"/>
        <v>1</v>
      </c>
      <c r="D11" s="11" t="s">
        <v>9427</v>
      </c>
      <c r="E11" s="13" t="s">
        <v>40</v>
      </c>
      <c r="F11" s="3">
        <v>45293</v>
      </c>
      <c r="G11" s="3">
        <v>45730</v>
      </c>
      <c r="H11" s="2" t="s">
        <v>6</v>
      </c>
      <c r="I11" s="8">
        <v>45293</v>
      </c>
      <c r="J11" s="5">
        <f t="shared" si="1"/>
        <v>154.20560747663549</v>
      </c>
      <c r="K11" s="5">
        <f t="shared" si="3"/>
        <v>10.794392523364507</v>
      </c>
      <c r="L11" s="22">
        <v>165</v>
      </c>
      <c r="M11" s="2" t="s">
        <v>41</v>
      </c>
      <c r="N11" s="2" t="s">
        <v>42</v>
      </c>
    </row>
    <row r="12" spans="1:15" ht="53.4" customHeight="1" x14ac:dyDescent="0.4">
      <c r="A12" s="2" t="s">
        <v>43</v>
      </c>
      <c r="B12" s="9" t="str">
        <f t="shared" si="0"/>
        <v>C</v>
      </c>
      <c r="C12" s="9" t="str">
        <f t="shared" si="2"/>
        <v>1</v>
      </c>
      <c r="D12" s="11" t="s">
        <v>9427</v>
      </c>
      <c r="E12" s="13" t="s">
        <v>44</v>
      </c>
      <c r="F12" s="3">
        <v>45293</v>
      </c>
      <c r="G12" s="3">
        <v>45730</v>
      </c>
      <c r="H12" s="2" t="s">
        <v>6</v>
      </c>
      <c r="I12" s="8">
        <v>45293</v>
      </c>
      <c r="J12" s="5">
        <f t="shared" si="1"/>
        <v>274.90654205607473</v>
      </c>
      <c r="K12" s="5">
        <f t="shared" si="3"/>
        <v>19.24345794392525</v>
      </c>
      <c r="L12" s="22">
        <v>294.14999999999998</v>
      </c>
      <c r="M12" s="2" t="s">
        <v>33</v>
      </c>
      <c r="N12" s="2" t="s">
        <v>34</v>
      </c>
    </row>
    <row r="13" spans="1:15" ht="53.4" customHeight="1" x14ac:dyDescent="0.4">
      <c r="A13" s="2" t="s">
        <v>45</v>
      </c>
      <c r="B13" s="9" t="str">
        <f t="shared" si="0"/>
        <v>C</v>
      </c>
      <c r="C13" s="9" t="str">
        <f t="shared" si="2"/>
        <v>1</v>
      </c>
      <c r="D13" s="11" t="s">
        <v>9427</v>
      </c>
      <c r="E13" s="13" t="s">
        <v>46</v>
      </c>
      <c r="F13" s="3">
        <v>45293</v>
      </c>
      <c r="G13" s="3">
        <v>45730</v>
      </c>
      <c r="H13" s="2" t="s">
        <v>6</v>
      </c>
      <c r="I13" s="8">
        <v>45293</v>
      </c>
      <c r="J13" s="5">
        <f t="shared" si="1"/>
        <v>89.719626168224295</v>
      </c>
      <c r="K13" s="5">
        <f t="shared" si="3"/>
        <v>6.2803738317757052</v>
      </c>
      <c r="L13" s="22">
        <v>96</v>
      </c>
      <c r="M13" s="2" t="s">
        <v>47</v>
      </c>
      <c r="N13" s="2" t="s">
        <v>48</v>
      </c>
    </row>
    <row r="14" spans="1:15" ht="53.4" customHeight="1" x14ac:dyDescent="0.4">
      <c r="A14" s="2" t="s">
        <v>49</v>
      </c>
      <c r="B14" s="9" t="str">
        <f t="shared" si="0"/>
        <v>C</v>
      </c>
      <c r="C14" s="9" t="str">
        <f t="shared" si="2"/>
        <v>1</v>
      </c>
      <c r="D14" s="11" t="s">
        <v>9427</v>
      </c>
      <c r="E14" s="13" t="s">
        <v>50</v>
      </c>
      <c r="F14" s="3">
        <v>45293</v>
      </c>
      <c r="G14" s="3">
        <v>45730</v>
      </c>
      <c r="H14" s="2" t="s">
        <v>6</v>
      </c>
      <c r="I14" s="8">
        <v>45293</v>
      </c>
      <c r="J14" s="5">
        <f t="shared" si="1"/>
        <v>167.05607476635512</v>
      </c>
      <c r="K14" s="5">
        <f t="shared" si="3"/>
        <v>11.693925233644876</v>
      </c>
      <c r="L14" s="22">
        <v>178.75</v>
      </c>
      <c r="M14" s="2" t="s">
        <v>51</v>
      </c>
      <c r="N14" s="2" t="s">
        <v>52</v>
      </c>
    </row>
    <row r="15" spans="1:15" ht="53.4" customHeight="1" x14ac:dyDescent="0.4">
      <c r="A15" s="2" t="s">
        <v>53</v>
      </c>
      <c r="B15" s="9" t="str">
        <f t="shared" si="0"/>
        <v>E</v>
      </c>
      <c r="C15" s="9" t="str">
        <f t="shared" si="2"/>
        <v>2</v>
      </c>
      <c r="D15" s="11" t="s">
        <v>9426</v>
      </c>
      <c r="E15" s="13" t="s">
        <v>54</v>
      </c>
      <c r="F15" s="3">
        <v>45293</v>
      </c>
      <c r="G15" s="3">
        <v>45730</v>
      </c>
      <c r="H15" s="2" t="s">
        <v>6</v>
      </c>
      <c r="I15" s="8">
        <v>45293</v>
      </c>
      <c r="J15" s="5">
        <f t="shared" si="1"/>
        <v>418.69158878504669</v>
      </c>
      <c r="K15" s="5">
        <f t="shared" si="3"/>
        <v>29.30841121495331</v>
      </c>
      <c r="L15" s="22">
        <v>448</v>
      </c>
      <c r="M15" s="2" t="s">
        <v>55</v>
      </c>
      <c r="N15" s="2" t="s">
        <v>56</v>
      </c>
    </row>
    <row r="16" spans="1:15" ht="53.4" customHeight="1" x14ac:dyDescent="0.4">
      <c r="A16" s="2" t="s">
        <v>57</v>
      </c>
      <c r="B16" s="9" t="str">
        <f t="shared" si="0"/>
        <v>C</v>
      </c>
      <c r="C16" s="9" t="str">
        <f t="shared" si="2"/>
        <v>1</v>
      </c>
      <c r="D16" s="11" t="s">
        <v>9427</v>
      </c>
      <c r="E16" s="13" t="s">
        <v>58</v>
      </c>
      <c r="F16" s="3">
        <v>45293</v>
      </c>
      <c r="G16" s="3">
        <v>45730</v>
      </c>
      <c r="H16" s="2" t="s">
        <v>6</v>
      </c>
      <c r="I16" s="8">
        <v>45293</v>
      </c>
      <c r="J16" s="5">
        <f t="shared" si="1"/>
        <v>183.78504672897196</v>
      </c>
      <c r="K16" s="5">
        <f t="shared" si="3"/>
        <v>12.864953271028043</v>
      </c>
      <c r="L16" s="22">
        <v>196.65</v>
      </c>
      <c r="M16" s="2" t="s">
        <v>59</v>
      </c>
      <c r="N16" s="2" t="s">
        <v>60</v>
      </c>
    </row>
    <row r="17" spans="1:14" ht="53.4" customHeight="1" x14ac:dyDescent="0.4">
      <c r="A17" s="2" t="s">
        <v>61</v>
      </c>
      <c r="B17" s="9" t="str">
        <f t="shared" si="0"/>
        <v>E</v>
      </c>
      <c r="C17" s="9" t="str">
        <f t="shared" si="2"/>
        <v>2</v>
      </c>
      <c r="D17" s="11" t="s">
        <v>9426</v>
      </c>
      <c r="E17" s="13" t="s">
        <v>62</v>
      </c>
      <c r="F17" s="3">
        <v>45293</v>
      </c>
      <c r="G17" s="3">
        <v>45730</v>
      </c>
      <c r="H17" s="2" t="s">
        <v>6</v>
      </c>
      <c r="I17" s="8">
        <v>45293</v>
      </c>
      <c r="J17" s="5">
        <f t="shared" si="1"/>
        <v>2300</v>
      </c>
      <c r="K17" s="5">
        <f t="shared" si="3"/>
        <v>161</v>
      </c>
      <c r="L17" s="22">
        <v>2461</v>
      </c>
      <c r="M17" s="2" t="s">
        <v>63</v>
      </c>
      <c r="N17" s="2" t="s">
        <v>64</v>
      </c>
    </row>
    <row r="18" spans="1:14" ht="53.4" customHeight="1" x14ac:dyDescent="0.4">
      <c r="A18" s="2" t="s">
        <v>65</v>
      </c>
      <c r="B18" s="9" t="str">
        <f t="shared" si="0"/>
        <v>E</v>
      </c>
      <c r="C18" s="9" t="str">
        <f t="shared" si="2"/>
        <v>2</v>
      </c>
      <c r="D18" s="11" t="s">
        <v>9426</v>
      </c>
      <c r="E18" s="13" t="s">
        <v>66</v>
      </c>
      <c r="F18" s="3">
        <v>45293</v>
      </c>
      <c r="G18" s="3">
        <v>45730</v>
      </c>
      <c r="H18" s="2" t="s">
        <v>6</v>
      </c>
      <c r="I18" s="8">
        <v>45293</v>
      </c>
      <c r="J18" s="5">
        <f t="shared" si="1"/>
        <v>1500</v>
      </c>
      <c r="K18" s="5">
        <f t="shared" si="3"/>
        <v>105</v>
      </c>
      <c r="L18" s="22">
        <v>1605</v>
      </c>
      <c r="M18" s="2" t="s">
        <v>67</v>
      </c>
      <c r="N18" s="2" t="s">
        <v>68</v>
      </c>
    </row>
    <row r="19" spans="1:14" ht="53.4" customHeight="1" x14ac:dyDescent="0.4">
      <c r="A19" s="2" t="s">
        <v>69</v>
      </c>
      <c r="B19" s="9" t="str">
        <f t="shared" si="0"/>
        <v>C</v>
      </c>
      <c r="C19" s="9" t="str">
        <f t="shared" si="2"/>
        <v>1</v>
      </c>
      <c r="D19" s="11" t="s">
        <v>9427</v>
      </c>
      <c r="E19" s="13" t="s">
        <v>70</v>
      </c>
      <c r="F19" s="3">
        <v>45293</v>
      </c>
      <c r="G19" s="3">
        <v>45730</v>
      </c>
      <c r="H19" s="2" t="s">
        <v>6</v>
      </c>
      <c r="I19" s="8">
        <v>45293</v>
      </c>
      <c r="J19" s="5">
        <f t="shared" si="1"/>
        <v>130.67289719626166</v>
      </c>
      <c r="K19" s="5">
        <f t="shared" si="3"/>
        <v>9.1471028037383348</v>
      </c>
      <c r="L19" s="22">
        <v>139.82</v>
      </c>
      <c r="M19" s="2" t="s">
        <v>71</v>
      </c>
      <c r="N19" s="2" t="s">
        <v>72</v>
      </c>
    </row>
    <row r="20" spans="1:14" ht="53.4" customHeight="1" x14ac:dyDescent="0.4">
      <c r="A20" s="2" t="s">
        <v>73</v>
      </c>
      <c r="B20" s="9" t="str">
        <f t="shared" si="0"/>
        <v>E</v>
      </c>
      <c r="C20" s="9" t="str">
        <f t="shared" si="2"/>
        <v>2</v>
      </c>
      <c r="D20" s="11" t="s">
        <v>9426</v>
      </c>
      <c r="E20" s="13" t="s">
        <v>74</v>
      </c>
      <c r="F20" s="3">
        <v>45293</v>
      </c>
      <c r="G20" s="3">
        <v>45730</v>
      </c>
      <c r="H20" s="2" t="s">
        <v>6</v>
      </c>
      <c r="I20" s="8">
        <v>45293</v>
      </c>
      <c r="J20" s="5">
        <f t="shared" si="1"/>
        <v>758.09345794392516</v>
      </c>
      <c r="K20" s="5">
        <f t="shared" si="3"/>
        <v>53.066542056074809</v>
      </c>
      <c r="L20" s="22">
        <v>811.16</v>
      </c>
      <c r="M20" s="2" t="s">
        <v>75</v>
      </c>
      <c r="N20" s="2" t="s">
        <v>76</v>
      </c>
    </row>
    <row r="21" spans="1:14" ht="53.4" customHeight="1" x14ac:dyDescent="0.4">
      <c r="A21" s="2" t="s">
        <v>77</v>
      </c>
      <c r="B21" s="9" t="str">
        <f t="shared" si="0"/>
        <v>E</v>
      </c>
      <c r="C21" s="9" t="str">
        <f t="shared" si="2"/>
        <v>2</v>
      </c>
      <c r="D21" s="11" t="s">
        <v>9426</v>
      </c>
      <c r="E21" s="13" t="s">
        <v>78</v>
      </c>
      <c r="F21" s="3">
        <v>45293</v>
      </c>
      <c r="G21" s="3">
        <v>45730</v>
      </c>
      <c r="H21" s="2" t="s">
        <v>6</v>
      </c>
      <c r="I21" s="8">
        <v>45293</v>
      </c>
      <c r="J21" s="5">
        <f t="shared" si="1"/>
        <v>745.73831775700933</v>
      </c>
      <c r="K21" s="5">
        <f t="shared" si="3"/>
        <v>52.201682242990728</v>
      </c>
      <c r="L21" s="22">
        <v>797.94</v>
      </c>
      <c r="M21" s="2" t="s">
        <v>79</v>
      </c>
      <c r="N21" s="2" t="s">
        <v>80</v>
      </c>
    </row>
    <row r="22" spans="1:14" ht="53.4" customHeight="1" x14ac:dyDescent="0.4">
      <c r="A22" s="2" t="s">
        <v>81</v>
      </c>
      <c r="B22" s="9" t="str">
        <f t="shared" si="0"/>
        <v>C</v>
      </c>
      <c r="C22" s="9" t="str">
        <f t="shared" si="2"/>
        <v>1</v>
      </c>
      <c r="D22" s="11" t="s">
        <v>9427</v>
      </c>
      <c r="E22" s="13" t="s">
        <v>82</v>
      </c>
      <c r="F22" s="3">
        <v>45293</v>
      </c>
      <c r="G22" s="3">
        <v>45730</v>
      </c>
      <c r="H22" s="2" t="s">
        <v>6</v>
      </c>
      <c r="I22" s="8">
        <v>45293</v>
      </c>
      <c r="J22" s="5">
        <f t="shared" si="1"/>
        <v>1156.7476635514017</v>
      </c>
      <c r="K22" s="5">
        <f t="shared" si="3"/>
        <v>80.972336448598298</v>
      </c>
      <c r="L22" s="22">
        <v>1237.72</v>
      </c>
      <c r="M22" s="2" t="s">
        <v>83</v>
      </c>
      <c r="N22" s="2" t="s">
        <v>84</v>
      </c>
    </row>
    <row r="23" spans="1:14" ht="53.4" customHeight="1" x14ac:dyDescent="0.4">
      <c r="A23" s="2" t="s">
        <v>85</v>
      </c>
      <c r="B23" s="9" t="str">
        <f t="shared" si="0"/>
        <v>C</v>
      </c>
      <c r="C23" s="9" t="str">
        <f t="shared" si="2"/>
        <v>1</v>
      </c>
      <c r="D23" s="11" t="s">
        <v>9427</v>
      </c>
      <c r="E23" s="13" t="s">
        <v>86</v>
      </c>
      <c r="F23" s="3">
        <v>45293</v>
      </c>
      <c r="G23" s="3">
        <v>45730</v>
      </c>
      <c r="H23" s="2" t="s">
        <v>6</v>
      </c>
      <c r="I23" s="8">
        <v>45293</v>
      </c>
      <c r="J23" s="5">
        <f t="shared" si="1"/>
        <v>380.41121495327104</v>
      </c>
      <c r="K23" s="5">
        <f t="shared" si="3"/>
        <v>26.628785046728979</v>
      </c>
      <c r="L23" s="22">
        <v>407.04</v>
      </c>
      <c r="M23" s="2" t="s">
        <v>25</v>
      </c>
      <c r="N23" s="2" t="s">
        <v>87</v>
      </c>
    </row>
    <row r="24" spans="1:14" ht="53.4" customHeight="1" x14ac:dyDescent="0.4">
      <c r="A24" s="2" t="s">
        <v>88</v>
      </c>
      <c r="B24" s="9" t="str">
        <f t="shared" si="0"/>
        <v>C</v>
      </c>
      <c r="C24" s="9" t="str">
        <f t="shared" si="2"/>
        <v>1</v>
      </c>
      <c r="D24" s="11" t="s">
        <v>9427</v>
      </c>
      <c r="E24" s="13" t="s">
        <v>89</v>
      </c>
      <c r="F24" s="3">
        <v>45293</v>
      </c>
      <c r="G24" s="3">
        <v>45730</v>
      </c>
      <c r="H24" s="2" t="s">
        <v>6</v>
      </c>
      <c r="I24" s="8">
        <v>45293</v>
      </c>
      <c r="J24" s="5">
        <f t="shared" si="1"/>
        <v>299.07476635514018</v>
      </c>
      <c r="K24" s="5">
        <f t="shared" si="3"/>
        <v>20.935233644859807</v>
      </c>
      <c r="L24" s="22">
        <v>320.01</v>
      </c>
      <c r="M24" s="2" t="s">
        <v>90</v>
      </c>
      <c r="N24" s="2" t="s">
        <v>91</v>
      </c>
    </row>
    <row r="25" spans="1:14" ht="53.4" customHeight="1" x14ac:dyDescent="0.4">
      <c r="A25" s="2" t="s">
        <v>92</v>
      </c>
      <c r="B25" s="9" t="str">
        <f t="shared" si="0"/>
        <v>C</v>
      </c>
      <c r="C25" s="9" t="str">
        <f t="shared" si="2"/>
        <v>1</v>
      </c>
      <c r="D25" s="11" t="s">
        <v>9427</v>
      </c>
      <c r="E25" s="13" t="s">
        <v>93</v>
      </c>
      <c r="F25" s="3">
        <v>45293</v>
      </c>
      <c r="G25" s="3">
        <v>45730</v>
      </c>
      <c r="H25" s="2" t="s">
        <v>6</v>
      </c>
      <c r="I25" s="8">
        <v>45293</v>
      </c>
      <c r="J25" s="5">
        <f t="shared" si="1"/>
        <v>126.61682242990652</v>
      </c>
      <c r="K25" s="5">
        <f t="shared" si="3"/>
        <v>8.8631775700934696</v>
      </c>
      <c r="L25" s="22">
        <v>135.47999999999999</v>
      </c>
      <c r="M25" s="2" t="s">
        <v>94</v>
      </c>
      <c r="N25" s="2" t="s">
        <v>95</v>
      </c>
    </row>
    <row r="26" spans="1:14" ht="53.4" customHeight="1" x14ac:dyDescent="0.4">
      <c r="A26" s="2" t="s">
        <v>96</v>
      </c>
      <c r="B26" s="9" t="str">
        <f t="shared" si="0"/>
        <v>C</v>
      </c>
      <c r="C26" s="9" t="str">
        <f t="shared" si="2"/>
        <v>1</v>
      </c>
      <c r="D26" s="11" t="s">
        <v>9427</v>
      </c>
      <c r="E26" s="13" t="s">
        <v>97</v>
      </c>
      <c r="F26" s="3">
        <v>45293</v>
      </c>
      <c r="G26" s="3">
        <v>45730</v>
      </c>
      <c r="H26" s="2" t="s">
        <v>6</v>
      </c>
      <c r="I26" s="8">
        <v>45293</v>
      </c>
      <c r="J26" s="5">
        <f t="shared" si="1"/>
        <v>418.75700934579436</v>
      </c>
      <c r="K26" s="5">
        <f t="shared" si="3"/>
        <v>29.312990654205635</v>
      </c>
      <c r="L26" s="22">
        <v>448.07</v>
      </c>
      <c r="M26" s="2" t="s">
        <v>98</v>
      </c>
      <c r="N26" s="2" t="s">
        <v>99</v>
      </c>
    </row>
    <row r="27" spans="1:14" ht="53.4" customHeight="1" x14ac:dyDescent="0.4">
      <c r="A27" s="2" t="s">
        <v>100</v>
      </c>
      <c r="B27" s="9" t="str">
        <f t="shared" si="0"/>
        <v>E</v>
      </c>
      <c r="C27" s="9" t="str">
        <f t="shared" si="2"/>
        <v>2</v>
      </c>
      <c r="D27" s="11" t="s">
        <v>9426</v>
      </c>
      <c r="E27" s="13" t="s">
        <v>101</v>
      </c>
      <c r="F27" s="3">
        <v>45294</v>
      </c>
      <c r="G27" s="3">
        <v>45730</v>
      </c>
      <c r="H27" s="2" t="s">
        <v>6</v>
      </c>
      <c r="I27" s="8">
        <v>45294</v>
      </c>
      <c r="J27" s="5">
        <f t="shared" si="1"/>
        <v>2322.570093457944</v>
      </c>
      <c r="K27" s="5">
        <f t="shared" si="3"/>
        <v>162.57990654205605</v>
      </c>
      <c r="L27" s="22">
        <v>2485.15</v>
      </c>
      <c r="M27" s="2" t="s">
        <v>102</v>
      </c>
      <c r="N27" s="2" t="s">
        <v>103</v>
      </c>
    </row>
    <row r="28" spans="1:14" ht="53.4" customHeight="1" x14ac:dyDescent="0.4">
      <c r="A28" s="2" t="s">
        <v>106</v>
      </c>
      <c r="B28" s="9" t="str">
        <f t="shared" si="0"/>
        <v>A</v>
      </c>
      <c r="C28" s="9" t="str">
        <f t="shared" si="2"/>
        <v>3</v>
      </c>
      <c r="D28" s="11" t="s">
        <v>9428</v>
      </c>
      <c r="E28" s="13" t="s">
        <v>107</v>
      </c>
      <c r="F28" s="3">
        <v>45294</v>
      </c>
      <c r="G28" s="3">
        <v>45645</v>
      </c>
      <c r="H28" s="2" t="s">
        <v>6</v>
      </c>
      <c r="I28" s="8">
        <v>45294</v>
      </c>
      <c r="J28" s="5">
        <f t="shared" si="1"/>
        <v>569.65420560747657</v>
      </c>
      <c r="K28" s="5">
        <f t="shared" si="3"/>
        <v>39.875794392523403</v>
      </c>
      <c r="L28" s="22">
        <v>609.53</v>
      </c>
      <c r="M28" s="2" t="s">
        <v>108</v>
      </c>
      <c r="N28" s="2" t="s">
        <v>9297</v>
      </c>
    </row>
    <row r="29" spans="1:14" ht="53.4" customHeight="1" x14ac:dyDescent="0.4">
      <c r="A29" s="2" t="s">
        <v>109</v>
      </c>
      <c r="B29" s="9" t="str">
        <f t="shared" si="0"/>
        <v>C</v>
      </c>
      <c r="C29" s="9" t="str">
        <f t="shared" si="2"/>
        <v>1</v>
      </c>
      <c r="D29" s="11" t="s">
        <v>9427</v>
      </c>
      <c r="E29" s="13" t="s">
        <v>110</v>
      </c>
      <c r="F29" s="3">
        <v>45294</v>
      </c>
      <c r="G29" s="3">
        <v>45730</v>
      </c>
      <c r="H29" s="2" t="s">
        <v>6</v>
      </c>
      <c r="I29" s="8">
        <v>45294</v>
      </c>
      <c r="J29" s="5">
        <f t="shared" si="1"/>
        <v>14.859813084112149</v>
      </c>
      <c r="K29" s="5">
        <f t="shared" si="3"/>
        <v>1.0401869158878512</v>
      </c>
      <c r="L29" s="22">
        <v>15.9</v>
      </c>
      <c r="M29" s="2" t="s">
        <v>17</v>
      </c>
      <c r="N29" s="2" t="s">
        <v>18</v>
      </c>
    </row>
    <row r="30" spans="1:14" ht="53.4" customHeight="1" x14ac:dyDescent="0.4">
      <c r="A30" s="2" t="s">
        <v>111</v>
      </c>
      <c r="B30" s="9" t="str">
        <f t="shared" si="0"/>
        <v>E</v>
      </c>
      <c r="C30" s="9" t="str">
        <f t="shared" si="2"/>
        <v>2</v>
      </c>
      <c r="D30" s="11" t="s">
        <v>9426</v>
      </c>
      <c r="E30" s="13" t="s">
        <v>112</v>
      </c>
      <c r="F30" s="3">
        <v>45294</v>
      </c>
      <c r="G30" s="3">
        <v>45730</v>
      </c>
      <c r="H30" s="2" t="s">
        <v>6</v>
      </c>
      <c r="I30" s="8">
        <v>45294</v>
      </c>
      <c r="J30" s="5">
        <f t="shared" si="1"/>
        <v>58.495327102803735</v>
      </c>
      <c r="K30" s="5">
        <f t="shared" si="3"/>
        <v>4.0946728971962685</v>
      </c>
      <c r="L30" s="22">
        <v>62.59</v>
      </c>
      <c r="M30" s="2" t="s">
        <v>113</v>
      </c>
      <c r="N30" s="2" t="s">
        <v>114</v>
      </c>
    </row>
    <row r="31" spans="1:14" ht="53.4" customHeight="1" x14ac:dyDescent="0.4">
      <c r="A31" s="2" t="s">
        <v>115</v>
      </c>
      <c r="B31" s="9" t="str">
        <f t="shared" si="0"/>
        <v>E</v>
      </c>
      <c r="C31" s="9" t="str">
        <f t="shared" si="2"/>
        <v>2</v>
      </c>
      <c r="D31" s="11" t="s">
        <v>9426</v>
      </c>
      <c r="E31" s="13" t="s">
        <v>116</v>
      </c>
      <c r="F31" s="3">
        <v>45294</v>
      </c>
      <c r="G31" s="3">
        <v>45730</v>
      </c>
      <c r="H31" s="2" t="s">
        <v>6</v>
      </c>
      <c r="I31" s="8">
        <v>45294</v>
      </c>
      <c r="J31" s="5">
        <f t="shared" si="1"/>
        <v>965.74766355140173</v>
      </c>
      <c r="K31" s="5">
        <f t="shared" si="3"/>
        <v>67.60233644859818</v>
      </c>
      <c r="L31" s="22">
        <v>1033.3499999999999</v>
      </c>
      <c r="M31" s="2" t="s">
        <v>117</v>
      </c>
      <c r="N31" s="2" t="s">
        <v>118</v>
      </c>
    </row>
    <row r="32" spans="1:14" ht="53.4" customHeight="1" x14ac:dyDescent="0.4">
      <c r="A32" s="2" t="s">
        <v>119</v>
      </c>
      <c r="B32" s="9" t="str">
        <f t="shared" si="0"/>
        <v>A</v>
      </c>
      <c r="C32" s="9" t="str">
        <f t="shared" si="2"/>
        <v>3</v>
      </c>
      <c r="D32" s="11" t="s">
        <v>9428</v>
      </c>
      <c r="E32" s="13" t="s">
        <v>120</v>
      </c>
      <c r="F32" s="3">
        <v>45294</v>
      </c>
      <c r="G32" s="3">
        <v>45730</v>
      </c>
      <c r="H32" s="2" t="s">
        <v>6</v>
      </c>
      <c r="I32" s="8">
        <v>45294</v>
      </c>
      <c r="J32" s="5">
        <f t="shared" si="1"/>
        <v>3792</v>
      </c>
      <c r="K32" s="5">
        <f t="shared" si="3"/>
        <v>265.44000000000005</v>
      </c>
      <c r="L32" s="22">
        <v>4057.44</v>
      </c>
      <c r="M32" s="2" t="s">
        <v>121</v>
      </c>
      <c r="N32" s="2" t="s">
        <v>122</v>
      </c>
    </row>
    <row r="33" spans="1:14" ht="53.4" customHeight="1" x14ac:dyDescent="0.4">
      <c r="A33" s="2" t="s">
        <v>123</v>
      </c>
      <c r="B33" s="9" t="str">
        <f t="shared" si="0"/>
        <v>C</v>
      </c>
      <c r="C33" s="9" t="str">
        <f t="shared" si="2"/>
        <v>1</v>
      </c>
      <c r="D33" s="11" t="s">
        <v>9427</v>
      </c>
      <c r="E33" s="13" t="s">
        <v>124</v>
      </c>
      <c r="F33" s="3">
        <v>45294</v>
      </c>
      <c r="G33" s="3">
        <v>45730</v>
      </c>
      <c r="H33" s="2" t="s">
        <v>6</v>
      </c>
      <c r="I33" s="8">
        <v>45294</v>
      </c>
      <c r="J33" s="5">
        <f t="shared" si="1"/>
        <v>13000</v>
      </c>
      <c r="K33" s="5">
        <f t="shared" si="3"/>
        <v>910</v>
      </c>
      <c r="L33" s="22">
        <v>13910</v>
      </c>
      <c r="M33" s="2" t="s">
        <v>102</v>
      </c>
      <c r="N33" s="2" t="s">
        <v>103</v>
      </c>
    </row>
    <row r="34" spans="1:14" ht="53.4" customHeight="1" x14ac:dyDescent="0.4">
      <c r="A34" s="2" t="s">
        <v>125</v>
      </c>
      <c r="B34" s="9" t="str">
        <f t="shared" si="0"/>
        <v>C</v>
      </c>
      <c r="C34" s="9" t="str">
        <f t="shared" si="2"/>
        <v>1</v>
      </c>
      <c r="D34" s="11" t="s">
        <v>9427</v>
      </c>
      <c r="E34" s="13" t="s">
        <v>126</v>
      </c>
      <c r="F34" s="3">
        <v>45294</v>
      </c>
      <c r="G34" s="3">
        <v>45730</v>
      </c>
      <c r="H34" s="2" t="s">
        <v>6</v>
      </c>
      <c r="I34" s="8">
        <v>45294</v>
      </c>
      <c r="J34" s="5">
        <f t="shared" si="1"/>
        <v>497.84112149532712</v>
      </c>
      <c r="K34" s="5">
        <f t="shared" si="3"/>
        <v>34.848878504672939</v>
      </c>
      <c r="L34" s="22">
        <v>532.69000000000005</v>
      </c>
      <c r="M34" s="2" t="s">
        <v>127</v>
      </c>
      <c r="N34" s="2" t="s">
        <v>128</v>
      </c>
    </row>
    <row r="35" spans="1:14" ht="53.4" customHeight="1" x14ac:dyDescent="0.4">
      <c r="A35" s="2" t="s">
        <v>129</v>
      </c>
      <c r="B35" s="9" t="str">
        <f t="shared" si="0"/>
        <v>E</v>
      </c>
      <c r="C35" s="9" t="str">
        <f t="shared" si="2"/>
        <v>2</v>
      </c>
      <c r="D35" s="11" t="s">
        <v>9426</v>
      </c>
      <c r="E35" s="13" t="s">
        <v>130</v>
      </c>
      <c r="F35" s="3">
        <v>45294</v>
      </c>
      <c r="G35" s="3">
        <v>45730</v>
      </c>
      <c r="H35" s="2" t="s">
        <v>6</v>
      </c>
      <c r="I35" s="8">
        <v>45294</v>
      </c>
      <c r="J35" s="5">
        <f t="shared" si="1"/>
        <v>2794.3925233644859</v>
      </c>
      <c r="K35" s="5">
        <f t="shared" si="3"/>
        <v>195.6074766355141</v>
      </c>
      <c r="L35" s="22">
        <v>2990</v>
      </c>
      <c r="M35" s="2" t="s">
        <v>131</v>
      </c>
      <c r="N35" s="2" t="s">
        <v>132</v>
      </c>
    </row>
    <row r="36" spans="1:14" ht="53.4" customHeight="1" x14ac:dyDescent="0.4">
      <c r="A36" s="2" t="s">
        <v>133</v>
      </c>
      <c r="B36" s="9" t="str">
        <f t="shared" si="0"/>
        <v>E</v>
      </c>
      <c r="C36" s="9" t="str">
        <f t="shared" si="2"/>
        <v>2</v>
      </c>
      <c r="D36" s="11" t="s">
        <v>9426</v>
      </c>
      <c r="E36" s="13" t="s">
        <v>134</v>
      </c>
      <c r="F36" s="3">
        <v>45294</v>
      </c>
      <c r="G36" s="3">
        <v>45730</v>
      </c>
      <c r="H36" s="2" t="s">
        <v>6</v>
      </c>
      <c r="I36" s="8">
        <v>45294</v>
      </c>
      <c r="J36" s="5">
        <f t="shared" si="1"/>
        <v>831.47663551401865</v>
      </c>
      <c r="K36" s="5">
        <f t="shared" si="3"/>
        <v>58.203364485981297</v>
      </c>
      <c r="L36" s="22">
        <v>889.68</v>
      </c>
      <c r="M36" s="2" t="s">
        <v>135</v>
      </c>
      <c r="N36" s="2" t="s">
        <v>9100</v>
      </c>
    </row>
    <row r="37" spans="1:14" ht="53.4" customHeight="1" x14ac:dyDescent="0.4">
      <c r="A37" s="2" t="s">
        <v>136</v>
      </c>
      <c r="B37" s="9" t="str">
        <f t="shared" si="0"/>
        <v>C</v>
      </c>
      <c r="C37" s="9" t="str">
        <f t="shared" si="2"/>
        <v>1</v>
      </c>
      <c r="D37" s="11" t="s">
        <v>9427</v>
      </c>
      <c r="E37" s="13" t="s">
        <v>137</v>
      </c>
      <c r="F37" s="3">
        <v>45294</v>
      </c>
      <c r="G37" s="3">
        <v>45730</v>
      </c>
      <c r="H37" s="2" t="s">
        <v>6</v>
      </c>
      <c r="I37" s="8">
        <v>45294</v>
      </c>
      <c r="J37" s="5">
        <f t="shared" si="1"/>
        <v>381.19626168224295</v>
      </c>
      <c r="K37" s="5">
        <f t="shared" si="3"/>
        <v>26.683738317757047</v>
      </c>
      <c r="L37" s="22">
        <v>407.88</v>
      </c>
      <c r="M37" s="2" t="s">
        <v>138</v>
      </c>
      <c r="N37" s="2" t="s">
        <v>139</v>
      </c>
    </row>
    <row r="38" spans="1:14" ht="53.4" customHeight="1" x14ac:dyDescent="0.4">
      <c r="A38" s="2" t="s">
        <v>140</v>
      </c>
      <c r="B38" s="9" t="str">
        <f t="shared" si="0"/>
        <v>C</v>
      </c>
      <c r="C38" s="9" t="str">
        <f t="shared" si="2"/>
        <v>1</v>
      </c>
      <c r="D38" s="11" t="s">
        <v>9427</v>
      </c>
      <c r="E38" s="13" t="s">
        <v>141</v>
      </c>
      <c r="F38" s="3">
        <v>45294</v>
      </c>
      <c r="G38" s="3">
        <v>45730</v>
      </c>
      <c r="H38" s="2" t="s">
        <v>6</v>
      </c>
      <c r="I38" s="8">
        <v>45294</v>
      </c>
      <c r="J38" s="5">
        <f t="shared" si="1"/>
        <v>52.915887850467286</v>
      </c>
      <c r="K38" s="5">
        <f t="shared" si="3"/>
        <v>3.7041121495327118</v>
      </c>
      <c r="L38" s="22">
        <v>56.62</v>
      </c>
      <c r="M38" s="2" t="s">
        <v>71</v>
      </c>
      <c r="N38" s="2" t="s">
        <v>72</v>
      </c>
    </row>
    <row r="39" spans="1:14" ht="53.4" customHeight="1" x14ac:dyDescent="0.4">
      <c r="A39" s="2" t="s">
        <v>142</v>
      </c>
      <c r="B39" s="9" t="str">
        <f t="shared" si="0"/>
        <v>E</v>
      </c>
      <c r="C39" s="9" t="str">
        <f t="shared" si="2"/>
        <v>2</v>
      </c>
      <c r="D39" s="11" t="s">
        <v>9426</v>
      </c>
      <c r="E39" s="13" t="s">
        <v>9262</v>
      </c>
      <c r="F39" s="3">
        <v>45294</v>
      </c>
      <c r="G39" s="3">
        <v>45730</v>
      </c>
      <c r="H39" s="2" t="s">
        <v>6</v>
      </c>
      <c r="I39" s="8">
        <v>45294</v>
      </c>
      <c r="J39" s="5">
        <f t="shared" si="1"/>
        <v>1040</v>
      </c>
      <c r="K39" s="5">
        <f t="shared" si="3"/>
        <v>72.799999999999955</v>
      </c>
      <c r="L39" s="22">
        <v>1112.8</v>
      </c>
      <c r="M39" s="2" t="s">
        <v>143</v>
      </c>
      <c r="N39" s="2" t="s">
        <v>144</v>
      </c>
    </row>
    <row r="40" spans="1:14" ht="53.4" customHeight="1" x14ac:dyDescent="0.4">
      <c r="A40" s="2" t="s">
        <v>145</v>
      </c>
      <c r="B40" s="9" t="str">
        <f t="shared" si="0"/>
        <v>C</v>
      </c>
      <c r="C40" s="9" t="str">
        <f t="shared" si="2"/>
        <v>1</v>
      </c>
      <c r="D40" s="11" t="s">
        <v>9427</v>
      </c>
      <c r="E40" s="13" t="s">
        <v>146</v>
      </c>
      <c r="F40" s="3">
        <v>45294</v>
      </c>
      <c r="G40" s="3">
        <v>45730</v>
      </c>
      <c r="H40" s="2" t="s">
        <v>6</v>
      </c>
      <c r="I40" s="8">
        <v>45294</v>
      </c>
      <c r="J40" s="5">
        <f t="shared" si="1"/>
        <v>117.71028037383176</v>
      </c>
      <c r="K40" s="5">
        <f t="shared" si="3"/>
        <v>8.2397196261682382</v>
      </c>
      <c r="L40" s="22">
        <v>125.95</v>
      </c>
      <c r="M40" s="2" t="s">
        <v>71</v>
      </c>
      <c r="N40" s="2" t="s">
        <v>72</v>
      </c>
    </row>
    <row r="41" spans="1:14" ht="53.4" customHeight="1" x14ac:dyDescent="0.4">
      <c r="A41" s="2" t="s">
        <v>147</v>
      </c>
      <c r="B41" s="9" t="str">
        <f t="shared" si="0"/>
        <v>C</v>
      </c>
      <c r="C41" s="9" t="str">
        <f t="shared" si="2"/>
        <v>1</v>
      </c>
      <c r="D41" s="11" t="s">
        <v>9427</v>
      </c>
      <c r="E41" s="13" t="s">
        <v>148</v>
      </c>
      <c r="F41" s="3">
        <v>45294</v>
      </c>
      <c r="G41" s="3">
        <v>45730</v>
      </c>
      <c r="H41" s="2" t="s">
        <v>6</v>
      </c>
      <c r="I41" s="8">
        <v>45294</v>
      </c>
      <c r="J41" s="5">
        <f t="shared" si="1"/>
        <v>220.56074766355138</v>
      </c>
      <c r="K41" s="5">
        <f t="shared" si="3"/>
        <v>15.439252336448618</v>
      </c>
      <c r="L41" s="22">
        <v>236</v>
      </c>
      <c r="M41" s="2" t="s">
        <v>83</v>
      </c>
      <c r="N41" s="2" t="s">
        <v>84</v>
      </c>
    </row>
    <row r="42" spans="1:14" ht="53.4" customHeight="1" x14ac:dyDescent="0.4">
      <c r="A42" s="2" t="s">
        <v>149</v>
      </c>
      <c r="B42" s="9" t="str">
        <f t="shared" si="0"/>
        <v>C</v>
      </c>
      <c r="C42" s="9" t="str">
        <f t="shared" si="2"/>
        <v>1</v>
      </c>
      <c r="D42" s="11" t="s">
        <v>9427</v>
      </c>
      <c r="E42" s="13" t="s">
        <v>150</v>
      </c>
      <c r="F42" s="3">
        <v>45294</v>
      </c>
      <c r="G42" s="3">
        <v>45730</v>
      </c>
      <c r="H42" s="2" t="s">
        <v>6</v>
      </c>
      <c r="I42" s="8">
        <v>45294</v>
      </c>
      <c r="J42" s="5">
        <f t="shared" si="1"/>
        <v>437.803738317757</v>
      </c>
      <c r="K42" s="5">
        <f t="shared" si="3"/>
        <v>30.646261682242994</v>
      </c>
      <c r="L42" s="22">
        <v>468.45</v>
      </c>
      <c r="M42" s="2" t="s">
        <v>151</v>
      </c>
      <c r="N42" s="2" t="s">
        <v>152</v>
      </c>
    </row>
    <row r="43" spans="1:14" ht="53.4" customHeight="1" x14ac:dyDescent="0.4">
      <c r="A43" s="2" t="s">
        <v>153</v>
      </c>
      <c r="B43" s="9" t="str">
        <f t="shared" si="0"/>
        <v>C</v>
      </c>
      <c r="C43" s="9" t="str">
        <f t="shared" si="2"/>
        <v>1</v>
      </c>
      <c r="D43" s="11" t="s">
        <v>9427</v>
      </c>
      <c r="E43" s="13" t="s">
        <v>154</v>
      </c>
      <c r="F43" s="3">
        <v>45294</v>
      </c>
      <c r="G43" s="3">
        <v>45730</v>
      </c>
      <c r="H43" s="2" t="s">
        <v>6</v>
      </c>
      <c r="I43" s="8">
        <v>45294</v>
      </c>
      <c r="J43" s="5">
        <f t="shared" si="1"/>
        <v>19.89719626168224</v>
      </c>
      <c r="K43" s="5">
        <f t="shared" si="3"/>
        <v>1.3928037383177596</v>
      </c>
      <c r="L43" s="22">
        <v>21.29</v>
      </c>
      <c r="M43" s="2" t="s">
        <v>151</v>
      </c>
      <c r="N43" s="2" t="s">
        <v>152</v>
      </c>
    </row>
    <row r="44" spans="1:14" ht="53.4" customHeight="1" x14ac:dyDescent="0.4">
      <c r="A44" s="2" t="s">
        <v>155</v>
      </c>
      <c r="B44" s="9" t="str">
        <f t="shared" si="0"/>
        <v>C</v>
      </c>
      <c r="C44" s="9" t="str">
        <f t="shared" si="2"/>
        <v>1</v>
      </c>
      <c r="D44" s="11" t="s">
        <v>9427</v>
      </c>
      <c r="E44" s="13" t="s">
        <v>9392</v>
      </c>
      <c r="F44" s="3">
        <v>45294</v>
      </c>
      <c r="G44" s="3">
        <v>45730</v>
      </c>
      <c r="H44" s="2" t="s">
        <v>6</v>
      </c>
      <c r="I44" s="8">
        <v>45294</v>
      </c>
      <c r="J44" s="5">
        <f t="shared" si="1"/>
        <v>391.47663551401865</v>
      </c>
      <c r="K44" s="5">
        <f t="shared" si="3"/>
        <v>27.403364485981342</v>
      </c>
      <c r="L44" s="22">
        <v>418.88</v>
      </c>
      <c r="M44" s="2" t="s">
        <v>156</v>
      </c>
      <c r="N44" s="2" t="s">
        <v>9101</v>
      </c>
    </row>
    <row r="45" spans="1:14" ht="53.4" customHeight="1" x14ac:dyDescent="0.4">
      <c r="A45" s="2" t="s">
        <v>157</v>
      </c>
      <c r="B45" s="9" t="str">
        <f t="shared" si="0"/>
        <v>C</v>
      </c>
      <c r="C45" s="9" t="str">
        <f t="shared" si="2"/>
        <v>1</v>
      </c>
      <c r="D45" s="11" t="s">
        <v>9427</v>
      </c>
      <c r="E45" s="13" t="s">
        <v>158</v>
      </c>
      <c r="F45" s="3">
        <v>45294</v>
      </c>
      <c r="G45" s="3">
        <v>45730</v>
      </c>
      <c r="H45" s="2" t="s">
        <v>6</v>
      </c>
      <c r="I45" s="8">
        <v>45294</v>
      </c>
      <c r="J45" s="5">
        <f t="shared" si="1"/>
        <v>69.429906542056074</v>
      </c>
      <c r="K45" s="5">
        <f t="shared" si="3"/>
        <v>4.8600934579439325</v>
      </c>
      <c r="L45" s="22">
        <v>74.290000000000006</v>
      </c>
      <c r="M45" s="2" t="s">
        <v>83</v>
      </c>
      <c r="N45" s="2" t="s">
        <v>84</v>
      </c>
    </row>
    <row r="46" spans="1:14" ht="53.4" customHeight="1" x14ac:dyDescent="0.4">
      <c r="A46" s="2" t="s">
        <v>159</v>
      </c>
      <c r="B46" s="9" t="str">
        <f t="shared" si="0"/>
        <v>C</v>
      </c>
      <c r="C46" s="9" t="str">
        <f t="shared" si="2"/>
        <v>1</v>
      </c>
      <c r="D46" s="11" t="s">
        <v>9427</v>
      </c>
      <c r="E46" s="13" t="s">
        <v>160</v>
      </c>
      <c r="F46" s="3">
        <v>45294</v>
      </c>
      <c r="G46" s="3">
        <v>45730</v>
      </c>
      <c r="H46" s="2" t="s">
        <v>6</v>
      </c>
      <c r="I46" s="8">
        <v>45294</v>
      </c>
      <c r="J46" s="5">
        <f t="shared" si="1"/>
        <v>516.3364485981308</v>
      </c>
      <c r="K46" s="5">
        <f t="shared" si="3"/>
        <v>36.143551401869217</v>
      </c>
      <c r="L46" s="22">
        <v>552.48</v>
      </c>
      <c r="M46" s="2" t="s">
        <v>71</v>
      </c>
      <c r="N46" s="2" t="s">
        <v>72</v>
      </c>
    </row>
    <row r="47" spans="1:14" ht="53.4" customHeight="1" x14ac:dyDescent="0.4">
      <c r="A47" s="2" t="s">
        <v>161</v>
      </c>
      <c r="B47" s="9" t="str">
        <f t="shared" si="0"/>
        <v>C</v>
      </c>
      <c r="C47" s="9" t="str">
        <f t="shared" si="2"/>
        <v>1</v>
      </c>
      <c r="D47" s="11" t="s">
        <v>9427</v>
      </c>
      <c r="E47" s="13" t="s">
        <v>162</v>
      </c>
      <c r="F47" s="3">
        <v>45294</v>
      </c>
      <c r="G47" s="3">
        <v>45730</v>
      </c>
      <c r="H47" s="2" t="s">
        <v>6</v>
      </c>
      <c r="I47" s="8">
        <v>45294</v>
      </c>
      <c r="J47" s="5">
        <f t="shared" si="1"/>
        <v>27.897196261682243</v>
      </c>
      <c r="K47" s="5">
        <f t="shared" si="3"/>
        <v>1.9528037383177583</v>
      </c>
      <c r="L47" s="22">
        <v>29.85</v>
      </c>
      <c r="M47" s="2" t="s">
        <v>33</v>
      </c>
      <c r="N47" s="2" t="s">
        <v>34</v>
      </c>
    </row>
    <row r="48" spans="1:14" ht="53.4" customHeight="1" x14ac:dyDescent="0.4">
      <c r="A48" s="2" t="s">
        <v>163</v>
      </c>
      <c r="B48" s="9" t="str">
        <f t="shared" si="0"/>
        <v>C</v>
      </c>
      <c r="C48" s="9" t="str">
        <f t="shared" si="2"/>
        <v>1</v>
      </c>
      <c r="D48" s="11" t="s">
        <v>9427</v>
      </c>
      <c r="E48" s="13" t="s">
        <v>164</v>
      </c>
      <c r="F48" s="3">
        <v>45294</v>
      </c>
      <c r="G48" s="3">
        <v>45730</v>
      </c>
      <c r="H48" s="2" t="s">
        <v>6</v>
      </c>
      <c r="I48" s="8">
        <v>45294</v>
      </c>
      <c r="J48" s="5">
        <f t="shared" si="1"/>
        <v>85.981308411214954</v>
      </c>
      <c r="K48" s="5">
        <f t="shared" si="3"/>
        <v>6.0186915887850461</v>
      </c>
      <c r="L48" s="22">
        <v>92</v>
      </c>
      <c r="M48" s="2" t="s">
        <v>98</v>
      </c>
      <c r="N48" s="2" t="s">
        <v>165</v>
      </c>
    </row>
    <row r="49" spans="1:14" ht="53.4" customHeight="1" x14ac:dyDescent="0.4">
      <c r="A49" s="2" t="s">
        <v>166</v>
      </c>
      <c r="B49" s="9" t="str">
        <f t="shared" si="0"/>
        <v>C</v>
      </c>
      <c r="C49" s="9" t="str">
        <f t="shared" si="2"/>
        <v>1</v>
      </c>
      <c r="D49" s="11" t="s">
        <v>9427</v>
      </c>
      <c r="E49" s="13" t="s">
        <v>167</v>
      </c>
      <c r="F49" s="3">
        <v>45294</v>
      </c>
      <c r="G49" s="3">
        <v>45730</v>
      </c>
      <c r="H49" s="2" t="s">
        <v>6</v>
      </c>
      <c r="I49" s="8">
        <v>45294</v>
      </c>
      <c r="J49" s="5">
        <f t="shared" si="1"/>
        <v>42.990654205607477</v>
      </c>
      <c r="K49" s="5">
        <f t="shared" si="3"/>
        <v>3.009345794392523</v>
      </c>
      <c r="L49" s="22">
        <v>46</v>
      </c>
      <c r="M49" s="2" t="s">
        <v>98</v>
      </c>
      <c r="N49" s="2" t="s">
        <v>165</v>
      </c>
    </row>
    <row r="50" spans="1:14" ht="53.4" customHeight="1" x14ac:dyDescent="0.4">
      <c r="A50" s="2" t="s">
        <v>168</v>
      </c>
      <c r="B50" s="9" t="str">
        <f t="shared" si="0"/>
        <v>C</v>
      </c>
      <c r="C50" s="9" t="str">
        <f t="shared" si="2"/>
        <v>1</v>
      </c>
      <c r="D50" s="11" t="s">
        <v>9427</v>
      </c>
      <c r="E50" s="13" t="s">
        <v>169</v>
      </c>
      <c r="F50" s="3">
        <v>45294</v>
      </c>
      <c r="G50" s="3">
        <v>45730</v>
      </c>
      <c r="H50" s="2" t="s">
        <v>6</v>
      </c>
      <c r="I50" s="8">
        <v>45294</v>
      </c>
      <c r="J50" s="5">
        <f t="shared" si="1"/>
        <v>2225.299065420561</v>
      </c>
      <c r="K50" s="5">
        <f t="shared" si="3"/>
        <v>155.7709345794392</v>
      </c>
      <c r="L50" s="22">
        <v>2381.0700000000002</v>
      </c>
      <c r="M50" s="2" t="s">
        <v>170</v>
      </c>
      <c r="N50" s="2" t="s">
        <v>171</v>
      </c>
    </row>
    <row r="51" spans="1:14" ht="53.4" customHeight="1" x14ac:dyDescent="0.4">
      <c r="A51" s="2" t="s">
        <v>172</v>
      </c>
      <c r="B51" s="9" t="str">
        <f t="shared" si="0"/>
        <v>C</v>
      </c>
      <c r="C51" s="9" t="str">
        <f t="shared" si="2"/>
        <v>1</v>
      </c>
      <c r="D51" s="11" t="s">
        <v>9427</v>
      </c>
      <c r="E51" s="13" t="s">
        <v>9194</v>
      </c>
      <c r="F51" s="3">
        <v>45294</v>
      </c>
      <c r="G51" s="3">
        <v>45730</v>
      </c>
      <c r="H51" s="2" t="s">
        <v>6</v>
      </c>
      <c r="I51" s="8">
        <v>45294</v>
      </c>
      <c r="J51" s="5">
        <f t="shared" si="1"/>
        <v>2503.6448598130842</v>
      </c>
      <c r="K51" s="5">
        <f t="shared" si="3"/>
        <v>175.25514018691592</v>
      </c>
      <c r="L51" s="22">
        <v>2678.9</v>
      </c>
      <c r="M51" s="2" t="s">
        <v>173</v>
      </c>
      <c r="N51" s="2" t="s">
        <v>174</v>
      </c>
    </row>
    <row r="52" spans="1:14" ht="53.4" customHeight="1" x14ac:dyDescent="0.4">
      <c r="A52" s="2" t="s">
        <v>175</v>
      </c>
      <c r="B52" s="9" t="str">
        <f t="shared" si="0"/>
        <v>C</v>
      </c>
      <c r="C52" s="9" t="str">
        <f t="shared" si="2"/>
        <v>1</v>
      </c>
      <c r="D52" s="11" t="s">
        <v>9427</v>
      </c>
      <c r="E52" s="13" t="s">
        <v>176</v>
      </c>
      <c r="F52" s="3">
        <v>45294</v>
      </c>
      <c r="G52" s="3">
        <v>45730</v>
      </c>
      <c r="H52" s="2" t="s">
        <v>6</v>
      </c>
      <c r="I52" s="8">
        <v>45294</v>
      </c>
      <c r="J52" s="5">
        <f t="shared" si="1"/>
        <v>2870.2523364485978</v>
      </c>
      <c r="K52" s="5">
        <f t="shared" si="3"/>
        <v>200.91766355140226</v>
      </c>
      <c r="L52" s="22">
        <v>3071.17</v>
      </c>
      <c r="M52" s="2" t="s">
        <v>177</v>
      </c>
      <c r="N52" s="2" t="s">
        <v>178</v>
      </c>
    </row>
    <row r="53" spans="1:14" ht="53.4" customHeight="1" x14ac:dyDescent="0.4">
      <c r="A53" s="2" t="s">
        <v>179</v>
      </c>
      <c r="B53" s="9" t="str">
        <f t="shared" si="0"/>
        <v>E</v>
      </c>
      <c r="C53" s="9" t="str">
        <f t="shared" si="2"/>
        <v>2</v>
      </c>
      <c r="D53" s="11" t="s">
        <v>9426</v>
      </c>
      <c r="E53" s="13" t="s">
        <v>180</v>
      </c>
      <c r="F53" s="3">
        <v>45294</v>
      </c>
      <c r="G53" s="3">
        <v>45730</v>
      </c>
      <c r="H53" s="2" t="s">
        <v>6</v>
      </c>
      <c r="I53" s="8">
        <v>45294</v>
      </c>
      <c r="J53" s="5">
        <f t="shared" si="1"/>
        <v>288.50467289719626</v>
      </c>
      <c r="K53" s="5">
        <f t="shared" si="3"/>
        <v>20.195327102803731</v>
      </c>
      <c r="L53" s="22">
        <v>308.7</v>
      </c>
      <c r="M53" s="2" t="s">
        <v>181</v>
      </c>
      <c r="N53" s="2" t="s">
        <v>182</v>
      </c>
    </row>
    <row r="54" spans="1:14" ht="53.4" customHeight="1" x14ac:dyDescent="0.4">
      <c r="A54" s="2" t="s">
        <v>183</v>
      </c>
      <c r="B54" s="9" t="str">
        <f t="shared" si="0"/>
        <v>E</v>
      </c>
      <c r="C54" s="9" t="str">
        <f t="shared" si="2"/>
        <v>2</v>
      </c>
      <c r="D54" s="11" t="s">
        <v>9426</v>
      </c>
      <c r="E54" s="13" t="s">
        <v>184</v>
      </c>
      <c r="F54" s="3">
        <v>45294</v>
      </c>
      <c r="G54" s="3">
        <v>45730</v>
      </c>
      <c r="H54" s="2" t="s">
        <v>6</v>
      </c>
      <c r="I54" s="8">
        <v>45294</v>
      </c>
      <c r="J54" s="5">
        <f t="shared" si="1"/>
        <v>60</v>
      </c>
      <c r="K54" s="5">
        <f t="shared" si="3"/>
        <v>4.2000000000000028</v>
      </c>
      <c r="L54" s="22">
        <v>64.2</v>
      </c>
      <c r="M54" s="2" t="s">
        <v>29</v>
      </c>
      <c r="N54" s="2" t="s">
        <v>30</v>
      </c>
    </row>
    <row r="55" spans="1:14" ht="53.4" customHeight="1" x14ac:dyDescent="0.4">
      <c r="A55" s="2" t="s">
        <v>185</v>
      </c>
      <c r="B55" s="9" t="str">
        <f t="shared" si="0"/>
        <v>C</v>
      </c>
      <c r="C55" s="9" t="str">
        <f t="shared" si="2"/>
        <v>1</v>
      </c>
      <c r="D55" s="11" t="s">
        <v>9427</v>
      </c>
      <c r="E55" s="13" t="s">
        <v>186</v>
      </c>
      <c r="F55" s="3">
        <v>45294</v>
      </c>
      <c r="G55" s="3">
        <v>45730</v>
      </c>
      <c r="H55" s="2" t="s">
        <v>6</v>
      </c>
      <c r="I55" s="8">
        <v>45294</v>
      </c>
      <c r="J55" s="5">
        <f t="shared" si="1"/>
        <v>216.98130841121494</v>
      </c>
      <c r="K55" s="5">
        <f t="shared" si="3"/>
        <v>15.188691588785048</v>
      </c>
      <c r="L55" s="22">
        <v>232.17</v>
      </c>
      <c r="M55" s="2" t="s">
        <v>94</v>
      </c>
      <c r="N55" s="2" t="s">
        <v>95</v>
      </c>
    </row>
    <row r="56" spans="1:14" ht="53.4" customHeight="1" x14ac:dyDescent="0.4">
      <c r="A56" s="2" t="s">
        <v>187</v>
      </c>
      <c r="B56" s="9" t="str">
        <f t="shared" si="0"/>
        <v>C</v>
      </c>
      <c r="C56" s="9" t="str">
        <f t="shared" si="2"/>
        <v>1</v>
      </c>
      <c r="D56" s="11" t="s">
        <v>9427</v>
      </c>
      <c r="E56" s="13" t="s">
        <v>188</v>
      </c>
      <c r="F56" s="3">
        <v>45295</v>
      </c>
      <c r="G56" s="3">
        <v>45730</v>
      </c>
      <c r="H56" s="2" t="s">
        <v>6</v>
      </c>
      <c r="I56" s="8">
        <v>45295</v>
      </c>
      <c r="J56" s="5">
        <f t="shared" si="1"/>
        <v>492.74766355140184</v>
      </c>
      <c r="K56" s="5">
        <f t="shared" si="3"/>
        <v>34.492336448598166</v>
      </c>
      <c r="L56" s="22">
        <v>527.24</v>
      </c>
      <c r="M56" s="2" t="s">
        <v>25</v>
      </c>
      <c r="N56" s="2" t="s">
        <v>87</v>
      </c>
    </row>
    <row r="57" spans="1:14" ht="53.4" customHeight="1" x14ac:dyDescent="0.4">
      <c r="A57" s="2" t="s">
        <v>189</v>
      </c>
      <c r="B57" s="9" t="str">
        <f t="shared" si="0"/>
        <v>C</v>
      </c>
      <c r="C57" s="9" t="str">
        <f t="shared" si="2"/>
        <v>1</v>
      </c>
      <c r="D57" s="11" t="s">
        <v>9427</v>
      </c>
      <c r="E57" s="13" t="s">
        <v>190</v>
      </c>
      <c r="F57" s="3">
        <v>45295</v>
      </c>
      <c r="G57" s="3">
        <v>45730</v>
      </c>
      <c r="H57" s="2" t="s">
        <v>6</v>
      </c>
      <c r="I57" s="8">
        <v>45295</v>
      </c>
      <c r="J57" s="5">
        <f t="shared" si="1"/>
        <v>70</v>
      </c>
      <c r="K57" s="5">
        <f t="shared" si="3"/>
        <v>4.9000000000000057</v>
      </c>
      <c r="L57" s="22">
        <v>74.900000000000006</v>
      </c>
      <c r="M57" s="2" t="s">
        <v>151</v>
      </c>
      <c r="N57" s="2" t="s">
        <v>152</v>
      </c>
    </row>
    <row r="58" spans="1:14" ht="53.4" customHeight="1" x14ac:dyDescent="0.4">
      <c r="A58" s="2" t="s">
        <v>191</v>
      </c>
      <c r="B58" s="9" t="str">
        <f t="shared" si="0"/>
        <v>E</v>
      </c>
      <c r="C58" s="9" t="str">
        <f t="shared" si="2"/>
        <v>2</v>
      </c>
      <c r="D58" s="11" t="s">
        <v>9426</v>
      </c>
      <c r="E58" s="13" t="s">
        <v>192</v>
      </c>
      <c r="F58" s="3">
        <v>45295</v>
      </c>
      <c r="G58" s="3">
        <v>45730</v>
      </c>
      <c r="H58" s="2" t="s">
        <v>6</v>
      </c>
      <c r="I58" s="8">
        <v>45295</v>
      </c>
      <c r="J58" s="5">
        <f t="shared" si="1"/>
        <v>2075.8785046728972</v>
      </c>
      <c r="K58" s="5">
        <f t="shared" si="3"/>
        <v>145.31149532710288</v>
      </c>
      <c r="L58" s="22">
        <v>2221.19</v>
      </c>
      <c r="M58" s="2" t="s">
        <v>193</v>
      </c>
      <c r="N58" s="2" t="s">
        <v>194</v>
      </c>
    </row>
    <row r="59" spans="1:14" ht="53.4" customHeight="1" x14ac:dyDescent="0.4">
      <c r="A59" s="2" t="s">
        <v>195</v>
      </c>
      <c r="B59" s="9" t="str">
        <f t="shared" ref="B59:B115" si="4">IF(D59="Obras","A",IF(D59="Servicios","E",IF(D59="Suministros","C","Z")))</f>
        <v>C</v>
      </c>
      <c r="C59" s="9" t="str">
        <f t="shared" si="2"/>
        <v>1</v>
      </c>
      <c r="D59" s="11" t="s">
        <v>9427</v>
      </c>
      <c r="E59" s="13" t="s">
        <v>196</v>
      </c>
      <c r="F59" s="3">
        <v>45295</v>
      </c>
      <c r="G59" s="3">
        <v>45730</v>
      </c>
      <c r="H59" s="2" t="s">
        <v>6</v>
      </c>
      <c r="I59" s="8">
        <v>45295</v>
      </c>
      <c r="J59" s="5">
        <f t="shared" ref="J59:J115" si="5">L59/(1+0.07)</f>
        <v>13951.785046728972</v>
      </c>
      <c r="K59" s="5">
        <f t="shared" si="3"/>
        <v>976.62495327102806</v>
      </c>
      <c r="L59" s="22">
        <v>14928.41</v>
      </c>
      <c r="M59" s="2" t="s">
        <v>197</v>
      </c>
      <c r="N59" s="2" t="s">
        <v>198</v>
      </c>
    </row>
    <row r="60" spans="1:14" ht="53.4" customHeight="1" x14ac:dyDescent="0.4">
      <c r="A60" s="2" t="s">
        <v>199</v>
      </c>
      <c r="B60" s="9" t="str">
        <f t="shared" si="4"/>
        <v>C</v>
      </c>
      <c r="C60" s="9" t="str">
        <f t="shared" si="2"/>
        <v>1</v>
      </c>
      <c r="D60" s="11" t="s">
        <v>9427</v>
      </c>
      <c r="E60" s="13" t="s">
        <v>200</v>
      </c>
      <c r="F60" s="3">
        <v>45295</v>
      </c>
      <c r="G60" s="3">
        <v>45730</v>
      </c>
      <c r="H60" s="2" t="s">
        <v>6</v>
      </c>
      <c r="I60" s="8">
        <v>45295</v>
      </c>
      <c r="J60" s="5">
        <f t="shared" si="5"/>
        <v>13424.841121495327</v>
      </c>
      <c r="K60" s="5">
        <f t="shared" si="3"/>
        <v>939.73887850467327</v>
      </c>
      <c r="L60" s="22">
        <v>14364.58</v>
      </c>
      <c r="M60" s="2" t="s">
        <v>197</v>
      </c>
      <c r="N60" s="2" t="s">
        <v>201</v>
      </c>
    </row>
    <row r="61" spans="1:14" ht="53.4" customHeight="1" x14ac:dyDescent="0.4">
      <c r="A61" s="2" t="s">
        <v>202</v>
      </c>
      <c r="B61" s="9" t="str">
        <f t="shared" si="4"/>
        <v>E</v>
      </c>
      <c r="C61" s="9" t="str">
        <f t="shared" si="2"/>
        <v>2</v>
      </c>
      <c r="D61" s="11" t="s">
        <v>9426</v>
      </c>
      <c r="E61" s="13" t="s">
        <v>203</v>
      </c>
      <c r="F61" s="3">
        <v>45295</v>
      </c>
      <c r="G61" s="3">
        <v>45730</v>
      </c>
      <c r="H61" s="2" t="s">
        <v>6</v>
      </c>
      <c r="I61" s="8">
        <v>45295</v>
      </c>
      <c r="J61" s="5">
        <f t="shared" si="5"/>
        <v>420.56074766355135</v>
      </c>
      <c r="K61" s="5">
        <f t="shared" si="3"/>
        <v>29.439252336448646</v>
      </c>
      <c r="L61" s="22">
        <v>450</v>
      </c>
      <c r="M61" s="2" t="s">
        <v>204</v>
      </c>
      <c r="N61" s="2" t="s">
        <v>205</v>
      </c>
    </row>
    <row r="62" spans="1:14" ht="53.4" customHeight="1" x14ac:dyDescent="0.4">
      <c r="A62" s="2" t="s">
        <v>206</v>
      </c>
      <c r="B62" s="9" t="str">
        <f t="shared" si="4"/>
        <v>E</v>
      </c>
      <c r="C62" s="9" t="str">
        <f t="shared" si="2"/>
        <v>2</v>
      </c>
      <c r="D62" s="11" t="s">
        <v>9426</v>
      </c>
      <c r="E62" s="13" t="s">
        <v>207</v>
      </c>
      <c r="F62" s="3">
        <v>45295</v>
      </c>
      <c r="G62" s="3">
        <v>45730</v>
      </c>
      <c r="H62" s="2" t="s">
        <v>6</v>
      </c>
      <c r="I62" s="8">
        <v>45295</v>
      </c>
      <c r="J62" s="5">
        <f t="shared" si="5"/>
        <v>233.64485981308411</v>
      </c>
      <c r="K62" s="5">
        <f t="shared" si="3"/>
        <v>16.355140186915889</v>
      </c>
      <c r="L62" s="22">
        <v>250</v>
      </c>
      <c r="M62" s="2" t="s">
        <v>204</v>
      </c>
      <c r="N62" s="2" t="s">
        <v>205</v>
      </c>
    </row>
    <row r="63" spans="1:14" ht="53.4" customHeight="1" x14ac:dyDescent="0.4">
      <c r="A63" s="2" t="s">
        <v>208</v>
      </c>
      <c r="B63" s="9" t="str">
        <f t="shared" si="4"/>
        <v>C</v>
      </c>
      <c r="C63" s="9" t="str">
        <f t="shared" si="2"/>
        <v>1</v>
      </c>
      <c r="D63" s="11" t="s">
        <v>9427</v>
      </c>
      <c r="E63" s="13" t="s">
        <v>209</v>
      </c>
      <c r="F63" s="3">
        <v>45295</v>
      </c>
      <c r="G63" s="3">
        <v>45730</v>
      </c>
      <c r="H63" s="2" t="s">
        <v>6</v>
      </c>
      <c r="I63" s="8">
        <v>45295</v>
      </c>
      <c r="J63" s="5">
        <f t="shared" si="5"/>
        <v>2075</v>
      </c>
      <c r="K63" s="5">
        <f t="shared" si="3"/>
        <v>145.25</v>
      </c>
      <c r="L63" s="22">
        <v>2220.25</v>
      </c>
      <c r="M63" s="2" t="s">
        <v>94</v>
      </c>
      <c r="N63" s="2" t="s">
        <v>95</v>
      </c>
    </row>
    <row r="64" spans="1:14" ht="53.4" customHeight="1" x14ac:dyDescent="0.4">
      <c r="A64" s="2" t="s">
        <v>210</v>
      </c>
      <c r="B64" s="9" t="str">
        <f t="shared" si="4"/>
        <v>E</v>
      </c>
      <c r="C64" s="9" t="str">
        <f t="shared" si="2"/>
        <v>2</v>
      </c>
      <c r="D64" s="11" t="s">
        <v>9426</v>
      </c>
      <c r="E64" s="13" t="s">
        <v>211</v>
      </c>
      <c r="F64" s="3">
        <v>45295</v>
      </c>
      <c r="G64" s="3">
        <v>45730</v>
      </c>
      <c r="H64" s="2" t="s">
        <v>6</v>
      </c>
      <c r="I64" s="8">
        <v>45295</v>
      </c>
      <c r="J64" s="5">
        <f t="shared" si="5"/>
        <v>400</v>
      </c>
      <c r="K64" s="5">
        <f t="shared" si="3"/>
        <v>28</v>
      </c>
      <c r="L64" s="22">
        <v>428</v>
      </c>
      <c r="M64" s="2" t="s">
        <v>102</v>
      </c>
      <c r="N64" s="2" t="s">
        <v>103</v>
      </c>
    </row>
    <row r="65" spans="1:14" ht="53.4" customHeight="1" x14ac:dyDescent="0.4">
      <c r="A65" s="2" t="s">
        <v>212</v>
      </c>
      <c r="B65" s="9" t="str">
        <f t="shared" si="4"/>
        <v>C</v>
      </c>
      <c r="C65" s="9" t="str">
        <f t="shared" si="2"/>
        <v>1</v>
      </c>
      <c r="D65" s="11" t="s">
        <v>9427</v>
      </c>
      <c r="E65" s="13" t="s">
        <v>213</v>
      </c>
      <c r="F65" s="3">
        <v>45295</v>
      </c>
      <c r="G65" s="3">
        <v>45730</v>
      </c>
      <c r="H65" s="2" t="s">
        <v>6</v>
      </c>
      <c r="I65" s="8">
        <v>45295</v>
      </c>
      <c r="J65" s="5">
        <f t="shared" si="5"/>
        <v>210.86915887850466</v>
      </c>
      <c r="K65" s="5">
        <f t="shared" si="3"/>
        <v>14.760841121495332</v>
      </c>
      <c r="L65" s="22">
        <v>225.63</v>
      </c>
      <c r="M65" s="2" t="s">
        <v>138</v>
      </c>
      <c r="N65" s="2" t="s">
        <v>214</v>
      </c>
    </row>
    <row r="66" spans="1:14" ht="53.4" customHeight="1" x14ac:dyDescent="0.4">
      <c r="A66" s="2" t="s">
        <v>215</v>
      </c>
      <c r="B66" s="9" t="str">
        <f t="shared" si="4"/>
        <v>C</v>
      </c>
      <c r="C66" s="9" t="str">
        <f t="shared" si="2"/>
        <v>1</v>
      </c>
      <c r="D66" s="11" t="s">
        <v>9427</v>
      </c>
      <c r="E66" s="13" t="s">
        <v>216</v>
      </c>
      <c r="F66" s="3">
        <v>45295</v>
      </c>
      <c r="G66" s="3">
        <v>45730</v>
      </c>
      <c r="H66" s="2" t="s">
        <v>6</v>
      </c>
      <c r="I66" s="8">
        <v>45295</v>
      </c>
      <c r="J66" s="5">
        <f t="shared" si="5"/>
        <v>53.149532710280369</v>
      </c>
      <c r="K66" s="5">
        <f t="shared" si="3"/>
        <v>3.7204672897196289</v>
      </c>
      <c r="L66" s="22">
        <v>56.87</v>
      </c>
      <c r="M66" s="2" t="s">
        <v>138</v>
      </c>
      <c r="N66" s="2" t="s">
        <v>214</v>
      </c>
    </row>
    <row r="67" spans="1:14" ht="53.4" customHeight="1" x14ac:dyDescent="0.4">
      <c r="A67" s="2" t="s">
        <v>217</v>
      </c>
      <c r="B67" s="9" t="str">
        <f t="shared" si="4"/>
        <v>C</v>
      </c>
      <c r="C67" s="9" t="str">
        <f t="shared" ref="C67:C130" si="6">IF(D67="Obras","3",IF(D67="Servicios","2",IF(D67="Suministros","1","REVISAR")))</f>
        <v>1</v>
      </c>
      <c r="D67" s="11" t="s">
        <v>9427</v>
      </c>
      <c r="E67" s="13" t="s">
        <v>218</v>
      </c>
      <c r="F67" s="3">
        <v>45295</v>
      </c>
      <c r="G67" s="3">
        <v>45730</v>
      </c>
      <c r="H67" s="2" t="s">
        <v>6</v>
      </c>
      <c r="I67" s="8">
        <v>45295</v>
      </c>
      <c r="J67" s="5">
        <f t="shared" si="5"/>
        <v>273.53271028037381</v>
      </c>
      <c r="K67" s="5">
        <f t="shared" ref="K67:K130" si="7">L67-J67</f>
        <v>19.147289719626201</v>
      </c>
      <c r="L67" s="22">
        <v>292.68</v>
      </c>
      <c r="M67" s="2" t="s">
        <v>219</v>
      </c>
      <c r="N67" s="2" t="s">
        <v>220</v>
      </c>
    </row>
    <row r="68" spans="1:14" ht="53.4" customHeight="1" x14ac:dyDescent="0.4">
      <c r="A68" s="2" t="s">
        <v>221</v>
      </c>
      <c r="B68" s="9" t="str">
        <f t="shared" si="4"/>
        <v>C</v>
      </c>
      <c r="C68" s="9" t="str">
        <f t="shared" si="6"/>
        <v>1</v>
      </c>
      <c r="D68" s="11" t="s">
        <v>9427</v>
      </c>
      <c r="E68" s="13" t="s">
        <v>222</v>
      </c>
      <c r="F68" s="3">
        <v>45295</v>
      </c>
      <c r="G68" s="3">
        <v>45730</v>
      </c>
      <c r="H68" s="2" t="s">
        <v>6</v>
      </c>
      <c r="I68" s="8">
        <v>45295</v>
      </c>
      <c r="J68" s="5">
        <f t="shared" si="5"/>
        <v>156.94392523364485</v>
      </c>
      <c r="K68" s="5">
        <f t="shared" si="7"/>
        <v>10.986074766355159</v>
      </c>
      <c r="L68" s="22">
        <v>167.93</v>
      </c>
      <c r="M68" s="2" t="s">
        <v>83</v>
      </c>
      <c r="N68" s="2" t="s">
        <v>84</v>
      </c>
    </row>
    <row r="69" spans="1:14" ht="53.4" customHeight="1" x14ac:dyDescent="0.4">
      <c r="A69" s="2" t="s">
        <v>223</v>
      </c>
      <c r="B69" s="9" t="str">
        <f t="shared" si="4"/>
        <v>C</v>
      </c>
      <c r="C69" s="9" t="str">
        <f t="shared" si="6"/>
        <v>1</v>
      </c>
      <c r="D69" s="11" t="s">
        <v>9427</v>
      </c>
      <c r="E69" s="13" t="s">
        <v>224</v>
      </c>
      <c r="F69" s="3">
        <v>45295</v>
      </c>
      <c r="G69" s="3">
        <v>45730</v>
      </c>
      <c r="H69" s="2" t="s">
        <v>6</v>
      </c>
      <c r="I69" s="8">
        <v>45295</v>
      </c>
      <c r="J69" s="5">
        <f t="shared" si="5"/>
        <v>583.95327102803742</v>
      </c>
      <c r="K69" s="5">
        <f t="shared" si="7"/>
        <v>40.876728971962621</v>
      </c>
      <c r="L69" s="22">
        <v>624.83000000000004</v>
      </c>
      <c r="M69" s="2" t="s">
        <v>127</v>
      </c>
      <c r="N69" s="2" t="s">
        <v>128</v>
      </c>
    </row>
    <row r="70" spans="1:14" ht="53.4" customHeight="1" x14ac:dyDescent="0.4">
      <c r="A70" s="2" t="s">
        <v>225</v>
      </c>
      <c r="B70" s="9" t="str">
        <f t="shared" si="4"/>
        <v>C</v>
      </c>
      <c r="C70" s="9" t="str">
        <f t="shared" si="6"/>
        <v>1</v>
      </c>
      <c r="D70" s="11" t="s">
        <v>9427</v>
      </c>
      <c r="E70" s="13" t="s">
        <v>226</v>
      </c>
      <c r="F70" s="3">
        <v>45295</v>
      </c>
      <c r="G70" s="3">
        <v>45730</v>
      </c>
      <c r="H70" s="2" t="s">
        <v>6</v>
      </c>
      <c r="I70" s="8">
        <v>45295</v>
      </c>
      <c r="J70" s="5">
        <f t="shared" si="5"/>
        <v>69.056074766355138</v>
      </c>
      <c r="K70" s="5">
        <f t="shared" si="7"/>
        <v>4.8339252336448624</v>
      </c>
      <c r="L70" s="22">
        <v>73.89</v>
      </c>
      <c r="M70" s="2" t="s">
        <v>71</v>
      </c>
      <c r="N70" s="2" t="s">
        <v>72</v>
      </c>
    </row>
    <row r="71" spans="1:14" ht="53.4" customHeight="1" x14ac:dyDescent="0.4">
      <c r="A71" s="2" t="s">
        <v>227</v>
      </c>
      <c r="B71" s="9" t="str">
        <f t="shared" si="4"/>
        <v>C</v>
      </c>
      <c r="C71" s="9" t="str">
        <f t="shared" si="6"/>
        <v>1</v>
      </c>
      <c r="D71" s="11" t="s">
        <v>9427</v>
      </c>
      <c r="E71" s="13" t="s">
        <v>228</v>
      </c>
      <c r="F71" s="3">
        <v>45295</v>
      </c>
      <c r="G71" s="3">
        <v>45730</v>
      </c>
      <c r="H71" s="2" t="s">
        <v>6</v>
      </c>
      <c r="I71" s="8">
        <v>45295</v>
      </c>
      <c r="J71" s="5">
        <f t="shared" si="5"/>
        <v>253.10280373831773</v>
      </c>
      <c r="K71" s="5">
        <f t="shared" si="7"/>
        <v>17.717196261682261</v>
      </c>
      <c r="L71" s="22">
        <v>270.82</v>
      </c>
      <c r="M71" s="2" t="s">
        <v>83</v>
      </c>
      <c r="N71" s="2" t="s">
        <v>84</v>
      </c>
    </row>
    <row r="72" spans="1:14" ht="53.4" customHeight="1" x14ac:dyDescent="0.4">
      <c r="A72" s="2" t="s">
        <v>229</v>
      </c>
      <c r="B72" s="9" t="str">
        <f t="shared" si="4"/>
        <v>C</v>
      </c>
      <c r="C72" s="9" t="str">
        <f t="shared" si="6"/>
        <v>1</v>
      </c>
      <c r="D72" s="11" t="s">
        <v>9427</v>
      </c>
      <c r="E72" s="13" t="s">
        <v>230</v>
      </c>
      <c r="F72" s="3">
        <v>45295</v>
      </c>
      <c r="G72" s="3">
        <v>45730</v>
      </c>
      <c r="H72" s="2" t="s">
        <v>6</v>
      </c>
      <c r="I72" s="8">
        <v>45295</v>
      </c>
      <c r="J72" s="5">
        <f t="shared" si="5"/>
        <v>91.411214953271028</v>
      </c>
      <c r="K72" s="5">
        <f t="shared" si="7"/>
        <v>6.3987850467289746</v>
      </c>
      <c r="L72" s="22">
        <v>97.81</v>
      </c>
      <c r="M72" s="2" t="s">
        <v>83</v>
      </c>
      <c r="N72" s="2" t="s">
        <v>84</v>
      </c>
    </row>
    <row r="73" spans="1:14" ht="53.4" customHeight="1" x14ac:dyDescent="0.4">
      <c r="A73" s="2" t="s">
        <v>231</v>
      </c>
      <c r="B73" s="9" t="str">
        <f t="shared" si="4"/>
        <v>C</v>
      </c>
      <c r="C73" s="9" t="str">
        <f t="shared" si="6"/>
        <v>1</v>
      </c>
      <c r="D73" s="11" t="s">
        <v>9427</v>
      </c>
      <c r="E73" s="13" t="s">
        <v>232</v>
      </c>
      <c r="F73" s="3">
        <v>45295</v>
      </c>
      <c r="G73" s="3">
        <v>45730</v>
      </c>
      <c r="H73" s="2" t="s">
        <v>6</v>
      </c>
      <c r="I73" s="8">
        <v>45295</v>
      </c>
      <c r="J73" s="5">
        <f t="shared" si="5"/>
        <v>68.168224299065415</v>
      </c>
      <c r="K73" s="5">
        <f t="shared" si="7"/>
        <v>4.7717757009345831</v>
      </c>
      <c r="L73" s="22">
        <v>72.94</v>
      </c>
      <c r="M73" s="2" t="s">
        <v>83</v>
      </c>
      <c r="N73" s="2" t="s">
        <v>84</v>
      </c>
    </row>
    <row r="74" spans="1:14" ht="53.4" customHeight="1" x14ac:dyDescent="0.4">
      <c r="A74" s="2" t="s">
        <v>233</v>
      </c>
      <c r="B74" s="9" t="str">
        <f t="shared" si="4"/>
        <v>C</v>
      </c>
      <c r="C74" s="9" t="str">
        <f t="shared" si="6"/>
        <v>1</v>
      </c>
      <c r="D74" s="11" t="s">
        <v>9427</v>
      </c>
      <c r="E74" s="13" t="s">
        <v>234</v>
      </c>
      <c r="F74" s="3">
        <v>45295</v>
      </c>
      <c r="G74" s="3">
        <v>45730</v>
      </c>
      <c r="H74" s="2" t="s">
        <v>6</v>
      </c>
      <c r="I74" s="8">
        <v>45295</v>
      </c>
      <c r="J74" s="5">
        <f t="shared" si="5"/>
        <v>204.16822429906543</v>
      </c>
      <c r="K74" s="5">
        <f t="shared" si="7"/>
        <v>14.291775700934579</v>
      </c>
      <c r="L74" s="22">
        <v>218.46</v>
      </c>
      <c r="M74" s="2" t="s">
        <v>83</v>
      </c>
      <c r="N74" s="2" t="s">
        <v>84</v>
      </c>
    </row>
    <row r="75" spans="1:14" ht="53.4" customHeight="1" x14ac:dyDescent="0.4">
      <c r="A75" s="2" t="s">
        <v>235</v>
      </c>
      <c r="B75" s="9" t="str">
        <f t="shared" si="4"/>
        <v>C</v>
      </c>
      <c r="C75" s="9" t="str">
        <f t="shared" si="6"/>
        <v>1</v>
      </c>
      <c r="D75" s="11" t="s">
        <v>9427</v>
      </c>
      <c r="E75" s="13" t="s">
        <v>236</v>
      </c>
      <c r="F75" s="3">
        <v>45295</v>
      </c>
      <c r="G75" s="3">
        <v>45730</v>
      </c>
      <c r="H75" s="2" t="s">
        <v>6</v>
      </c>
      <c r="I75" s="8">
        <v>45295</v>
      </c>
      <c r="J75" s="5">
        <f t="shared" si="5"/>
        <v>9.8971962616822431</v>
      </c>
      <c r="K75" s="5">
        <f t="shared" si="7"/>
        <v>0.69280373831775677</v>
      </c>
      <c r="L75" s="22">
        <v>10.59</v>
      </c>
      <c r="M75" s="2" t="s">
        <v>83</v>
      </c>
      <c r="N75" s="2" t="s">
        <v>84</v>
      </c>
    </row>
    <row r="76" spans="1:14" ht="53.4" customHeight="1" x14ac:dyDescent="0.4">
      <c r="A76" s="2" t="s">
        <v>237</v>
      </c>
      <c r="B76" s="9" t="str">
        <f t="shared" si="4"/>
        <v>C</v>
      </c>
      <c r="C76" s="9" t="str">
        <f t="shared" si="6"/>
        <v>1</v>
      </c>
      <c r="D76" s="11" t="s">
        <v>9427</v>
      </c>
      <c r="E76" s="13" t="s">
        <v>238</v>
      </c>
      <c r="F76" s="3">
        <v>45295</v>
      </c>
      <c r="G76" s="3">
        <v>45730</v>
      </c>
      <c r="H76" s="2" t="s">
        <v>6</v>
      </c>
      <c r="I76" s="8">
        <v>45295</v>
      </c>
      <c r="J76" s="5">
        <f t="shared" si="5"/>
        <v>27.785046728971963</v>
      </c>
      <c r="K76" s="5">
        <f t="shared" si="7"/>
        <v>1.9449532710280373</v>
      </c>
      <c r="L76" s="22">
        <v>29.73</v>
      </c>
      <c r="M76" s="2" t="s">
        <v>83</v>
      </c>
      <c r="N76" s="2" t="s">
        <v>84</v>
      </c>
    </row>
    <row r="77" spans="1:14" ht="53.4" customHeight="1" x14ac:dyDescent="0.4">
      <c r="A77" s="2" t="s">
        <v>239</v>
      </c>
      <c r="B77" s="9" t="str">
        <f t="shared" si="4"/>
        <v>E</v>
      </c>
      <c r="C77" s="9" t="str">
        <f t="shared" si="6"/>
        <v>2</v>
      </c>
      <c r="D77" s="11" t="s">
        <v>9426</v>
      </c>
      <c r="E77" s="13" t="s">
        <v>9110</v>
      </c>
      <c r="F77" s="3">
        <v>45295</v>
      </c>
      <c r="G77" s="3">
        <v>45730</v>
      </c>
      <c r="H77" s="2" t="s">
        <v>6</v>
      </c>
      <c r="I77" s="8">
        <v>45295</v>
      </c>
      <c r="J77" s="5">
        <f t="shared" si="5"/>
        <v>6.5420560747663545</v>
      </c>
      <c r="K77" s="5">
        <f t="shared" si="7"/>
        <v>0.45794392523364547</v>
      </c>
      <c r="L77" s="22">
        <v>7</v>
      </c>
      <c r="M77" s="2" t="s">
        <v>240</v>
      </c>
      <c r="N77" s="2" t="s">
        <v>241</v>
      </c>
    </row>
    <row r="78" spans="1:14" ht="53.4" customHeight="1" x14ac:dyDescent="0.4">
      <c r="A78" s="2" t="s">
        <v>242</v>
      </c>
      <c r="B78" s="9" t="str">
        <f t="shared" si="4"/>
        <v>C</v>
      </c>
      <c r="C78" s="9" t="str">
        <f t="shared" si="6"/>
        <v>1</v>
      </c>
      <c r="D78" s="11" t="s">
        <v>9427</v>
      </c>
      <c r="E78" s="13" t="s">
        <v>243</v>
      </c>
      <c r="F78" s="3">
        <v>45296</v>
      </c>
      <c r="G78" s="3">
        <v>45730</v>
      </c>
      <c r="H78" s="2" t="s">
        <v>6</v>
      </c>
      <c r="I78" s="8">
        <v>45296</v>
      </c>
      <c r="J78" s="5">
        <f t="shared" si="5"/>
        <v>26.943925233644858</v>
      </c>
      <c r="K78" s="5">
        <f t="shared" si="7"/>
        <v>1.88607476635514</v>
      </c>
      <c r="L78" s="22">
        <v>28.83</v>
      </c>
      <c r="M78" s="2" t="s">
        <v>25</v>
      </c>
      <c r="N78" s="2" t="s">
        <v>87</v>
      </c>
    </row>
    <row r="79" spans="1:14" ht="53.4" customHeight="1" x14ac:dyDescent="0.4">
      <c r="A79" s="2" t="s">
        <v>244</v>
      </c>
      <c r="B79" s="9" t="str">
        <f t="shared" si="4"/>
        <v>C</v>
      </c>
      <c r="C79" s="9" t="str">
        <f t="shared" si="6"/>
        <v>1</v>
      </c>
      <c r="D79" s="11" t="s">
        <v>9427</v>
      </c>
      <c r="E79" s="13" t="s">
        <v>245</v>
      </c>
      <c r="F79" s="3">
        <v>45296</v>
      </c>
      <c r="G79" s="3">
        <v>45730</v>
      </c>
      <c r="H79" s="2" t="s">
        <v>6</v>
      </c>
      <c r="I79" s="8">
        <v>45296</v>
      </c>
      <c r="J79" s="5">
        <f t="shared" si="5"/>
        <v>37.999999999999993</v>
      </c>
      <c r="K79" s="5">
        <f t="shared" si="7"/>
        <v>2.6600000000000037</v>
      </c>
      <c r="L79" s="22">
        <v>40.659999999999997</v>
      </c>
      <c r="M79" s="2" t="s">
        <v>246</v>
      </c>
      <c r="N79" s="2" t="s">
        <v>247</v>
      </c>
    </row>
    <row r="80" spans="1:14" ht="53.4" customHeight="1" x14ac:dyDescent="0.4">
      <c r="A80" s="2" t="s">
        <v>248</v>
      </c>
      <c r="B80" s="9" t="str">
        <f t="shared" si="4"/>
        <v>C</v>
      </c>
      <c r="C80" s="9" t="str">
        <f t="shared" si="6"/>
        <v>1</v>
      </c>
      <c r="D80" s="11" t="s">
        <v>9427</v>
      </c>
      <c r="E80" s="13" t="s">
        <v>249</v>
      </c>
      <c r="F80" s="3">
        <v>45296</v>
      </c>
      <c r="G80" s="3">
        <v>45730</v>
      </c>
      <c r="H80" s="2" t="s">
        <v>6</v>
      </c>
      <c r="I80" s="8">
        <v>45296</v>
      </c>
      <c r="J80" s="5">
        <f t="shared" si="5"/>
        <v>16.822429906542055</v>
      </c>
      <c r="K80" s="5">
        <f t="shared" si="7"/>
        <v>1.1775700934579447</v>
      </c>
      <c r="L80" s="22">
        <v>18</v>
      </c>
      <c r="M80" s="2" t="s">
        <v>250</v>
      </c>
      <c r="N80" s="2" t="s">
        <v>251</v>
      </c>
    </row>
    <row r="81" spans="1:14" ht="53.4" customHeight="1" x14ac:dyDescent="0.4">
      <c r="A81" s="2" t="s">
        <v>252</v>
      </c>
      <c r="B81" s="9" t="str">
        <f t="shared" si="4"/>
        <v>E</v>
      </c>
      <c r="C81" s="9" t="str">
        <f t="shared" si="6"/>
        <v>2</v>
      </c>
      <c r="D81" s="11" t="s">
        <v>9426</v>
      </c>
      <c r="E81" s="13" t="s">
        <v>253</v>
      </c>
      <c r="F81" s="3">
        <v>45296</v>
      </c>
      <c r="G81" s="3">
        <v>45730</v>
      </c>
      <c r="H81" s="2" t="s">
        <v>6</v>
      </c>
      <c r="I81" s="8">
        <v>45296</v>
      </c>
      <c r="J81" s="5">
        <f t="shared" si="5"/>
        <v>12</v>
      </c>
      <c r="K81" s="5">
        <f t="shared" si="7"/>
        <v>0.83999999999999986</v>
      </c>
      <c r="L81" s="22">
        <v>12.84</v>
      </c>
      <c r="M81" s="2" t="s">
        <v>254</v>
      </c>
      <c r="N81" s="2" t="s">
        <v>255</v>
      </c>
    </row>
    <row r="82" spans="1:14" ht="53.4" customHeight="1" x14ac:dyDescent="0.4">
      <c r="A82" s="2" t="s">
        <v>256</v>
      </c>
      <c r="B82" s="9" t="str">
        <f t="shared" si="4"/>
        <v>E</v>
      </c>
      <c r="C82" s="9" t="str">
        <f t="shared" si="6"/>
        <v>2</v>
      </c>
      <c r="D82" s="11" t="s">
        <v>9426</v>
      </c>
      <c r="E82" s="13" t="s">
        <v>257</v>
      </c>
      <c r="F82" s="3">
        <v>45296</v>
      </c>
      <c r="G82" s="3">
        <v>45730</v>
      </c>
      <c r="H82" s="2" t="s">
        <v>6</v>
      </c>
      <c r="I82" s="8">
        <v>45296</v>
      </c>
      <c r="J82" s="5">
        <f t="shared" si="5"/>
        <v>1757.0841121495325</v>
      </c>
      <c r="K82" s="5">
        <f t="shared" si="7"/>
        <v>122.9958878504674</v>
      </c>
      <c r="L82" s="22">
        <v>1880.08</v>
      </c>
      <c r="M82" s="2" t="s">
        <v>258</v>
      </c>
      <c r="N82" s="2" t="s">
        <v>259</v>
      </c>
    </row>
    <row r="83" spans="1:14" ht="53.4" customHeight="1" x14ac:dyDescent="0.4">
      <c r="A83" s="2" t="s">
        <v>260</v>
      </c>
      <c r="B83" s="9" t="str">
        <f t="shared" si="4"/>
        <v>C</v>
      </c>
      <c r="C83" s="9" t="str">
        <f t="shared" si="6"/>
        <v>1</v>
      </c>
      <c r="D83" s="11" t="s">
        <v>9427</v>
      </c>
      <c r="E83" s="13" t="s">
        <v>261</v>
      </c>
      <c r="F83" s="3">
        <v>45296</v>
      </c>
      <c r="G83" s="3">
        <v>45730</v>
      </c>
      <c r="H83" s="2" t="s">
        <v>6</v>
      </c>
      <c r="I83" s="8">
        <v>45296</v>
      </c>
      <c r="J83" s="5">
        <f t="shared" si="5"/>
        <v>167.98130841121494</v>
      </c>
      <c r="K83" s="5">
        <f t="shared" si="7"/>
        <v>11.758691588785069</v>
      </c>
      <c r="L83" s="22">
        <v>179.74</v>
      </c>
      <c r="M83" s="2" t="s">
        <v>127</v>
      </c>
      <c r="N83" s="2" t="s">
        <v>128</v>
      </c>
    </row>
    <row r="84" spans="1:14" ht="53.4" customHeight="1" x14ac:dyDescent="0.4">
      <c r="A84" s="2" t="s">
        <v>262</v>
      </c>
      <c r="B84" s="9" t="str">
        <f t="shared" si="4"/>
        <v>C</v>
      </c>
      <c r="C84" s="9" t="str">
        <f t="shared" si="6"/>
        <v>1</v>
      </c>
      <c r="D84" s="11" t="s">
        <v>9427</v>
      </c>
      <c r="E84" s="13" t="s">
        <v>263</v>
      </c>
      <c r="F84" s="3">
        <v>45296</v>
      </c>
      <c r="G84" s="3">
        <v>45730</v>
      </c>
      <c r="H84" s="2" t="s">
        <v>6</v>
      </c>
      <c r="I84" s="8">
        <v>45296</v>
      </c>
      <c r="J84" s="5">
        <f t="shared" si="5"/>
        <v>610</v>
      </c>
      <c r="K84" s="5">
        <f t="shared" si="7"/>
        <v>42.700000000000045</v>
      </c>
      <c r="L84" s="22">
        <v>652.70000000000005</v>
      </c>
      <c r="M84" s="2" t="s">
        <v>83</v>
      </c>
      <c r="N84" s="2" t="s">
        <v>84</v>
      </c>
    </row>
    <row r="85" spans="1:14" ht="53.4" customHeight="1" x14ac:dyDescent="0.4">
      <c r="A85" s="2" t="s">
        <v>264</v>
      </c>
      <c r="B85" s="9" t="str">
        <f t="shared" si="4"/>
        <v>E</v>
      </c>
      <c r="C85" s="9" t="str">
        <f t="shared" si="6"/>
        <v>2</v>
      </c>
      <c r="D85" s="11" t="s">
        <v>9426</v>
      </c>
      <c r="E85" s="13" t="s">
        <v>265</v>
      </c>
      <c r="F85" s="3">
        <v>45296</v>
      </c>
      <c r="G85" s="3">
        <v>45730</v>
      </c>
      <c r="H85" s="2" t="s">
        <v>6</v>
      </c>
      <c r="I85" s="8">
        <v>45296</v>
      </c>
      <c r="J85" s="5">
        <f t="shared" si="5"/>
        <v>346.50467289719626</v>
      </c>
      <c r="K85" s="5">
        <f t="shared" si="7"/>
        <v>24.255327102803733</v>
      </c>
      <c r="L85" s="22">
        <v>370.76</v>
      </c>
      <c r="M85" s="2" t="s">
        <v>266</v>
      </c>
      <c r="N85" s="2" t="s">
        <v>9093</v>
      </c>
    </row>
    <row r="86" spans="1:14" ht="53.4" customHeight="1" x14ac:dyDescent="0.4">
      <c r="A86" s="2" t="s">
        <v>267</v>
      </c>
      <c r="B86" s="9" t="str">
        <f t="shared" si="4"/>
        <v>C</v>
      </c>
      <c r="C86" s="9" t="str">
        <f t="shared" si="6"/>
        <v>1</v>
      </c>
      <c r="D86" s="11" t="s">
        <v>9427</v>
      </c>
      <c r="E86" s="13" t="s">
        <v>268</v>
      </c>
      <c r="F86" s="3">
        <v>45296</v>
      </c>
      <c r="G86" s="3">
        <v>45730</v>
      </c>
      <c r="H86" s="2" t="s">
        <v>6</v>
      </c>
      <c r="I86" s="8">
        <v>45296</v>
      </c>
      <c r="J86" s="5">
        <f t="shared" si="5"/>
        <v>104.67289719626167</v>
      </c>
      <c r="K86" s="5">
        <f t="shared" si="7"/>
        <v>7.3271028037383275</v>
      </c>
      <c r="L86" s="22">
        <v>112</v>
      </c>
      <c r="M86" s="2" t="s">
        <v>269</v>
      </c>
      <c r="N86" s="2" t="s">
        <v>270</v>
      </c>
    </row>
    <row r="87" spans="1:14" ht="53.4" customHeight="1" x14ac:dyDescent="0.4">
      <c r="A87" s="2" t="s">
        <v>271</v>
      </c>
      <c r="B87" s="9" t="str">
        <f t="shared" si="4"/>
        <v>C</v>
      </c>
      <c r="C87" s="9" t="str">
        <f t="shared" si="6"/>
        <v>1</v>
      </c>
      <c r="D87" s="11" t="s">
        <v>9427</v>
      </c>
      <c r="E87" s="13" t="s">
        <v>272</v>
      </c>
      <c r="F87" s="3">
        <v>45299</v>
      </c>
      <c r="G87" s="3">
        <v>45730</v>
      </c>
      <c r="H87" s="2" t="s">
        <v>6</v>
      </c>
      <c r="I87" s="8">
        <v>45299</v>
      </c>
      <c r="J87" s="5">
        <f t="shared" si="5"/>
        <v>1829.7570093457941</v>
      </c>
      <c r="K87" s="5">
        <f t="shared" si="7"/>
        <v>128.08299065420579</v>
      </c>
      <c r="L87" s="22">
        <v>1957.84</v>
      </c>
      <c r="M87" s="2" t="s">
        <v>33</v>
      </c>
      <c r="N87" s="2" t="s">
        <v>34</v>
      </c>
    </row>
    <row r="88" spans="1:14" ht="53.4" customHeight="1" x14ac:dyDescent="0.4">
      <c r="A88" s="2" t="s">
        <v>273</v>
      </c>
      <c r="B88" s="9" t="str">
        <f t="shared" si="4"/>
        <v>C</v>
      </c>
      <c r="C88" s="9" t="str">
        <f t="shared" si="6"/>
        <v>1</v>
      </c>
      <c r="D88" s="11" t="s">
        <v>9427</v>
      </c>
      <c r="E88" s="13" t="s">
        <v>274</v>
      </c>
      <c r="F88" s="3">
        <v>45299</v>
      </c>
      <c r="G88" s="3">
        <v>45476</v>
      </c>
      <c r="H88" s="2" t="s">
        <v>6</v>
      </c>
      <c r="I88" s="8">
        <v>45299</v>
      </c>
      <c r="J88" s="5">
        <f t="shared" si="5"/>
        <v>922.65420560747657</v>
      </c>
      <c r="K88" s="5">
        <f t="shared" si="7"/>
        <v>64.585794392523439</v>
      </c>
      <c r="L88" s="22">
        <v>987.24</v>
      </c>
      <c r="M88" s="2" t="s">
        <v>275</v>
      </c>
      <c r="N88" s="2" t="s">
        <v>276</v>
      </c>
    </row>
    <row r="89" spans="1:14" ht="53.4" customHeight="1" x14ac:dyDescent="0.4">
      <c r="A89" s="2" t="s">
        <v>277</v>
      </c>
      <c r="B89" s="9" t="str">
        <f t="shared" si="4"/>
        <v>C</v>
      </c>
      <c r="C89" s="9" t="str">
        <f t="shared" si="6"/>
        <v>1</v>
      </c>
      <c r="D89" s="11" t="s">
        <v>9427</v>
      </c>
      <c r="E89" s="13" t="s">
        <v>278</v>
      </c>
      <c r="F89" s="3">
        <v>45299</v>
      </c>
      <c r="G89" s="3">
        <v>45730</v>
      </c>
      <c r="H89" s="2" t="s">
        <v>6</v>
      </c>
      <c r="I89" s="8">
        <v>45299</v>
      </c>
      <c r="J89" s="5">
        <f t="shared" si="5"/>
        <v>131.18691588785046</v>
      </c>
      <c r="K89" s="5">
        <f t="shared" si="7"/>
        <v>9.1830841121495439</v>
      </c>
      <c r="L89" s="22">
        <v>140.37</v>
      </c>
      <c r="M89" s="2" t="s">
        <v>83</v>
      </c>
      <c r="N89" s="2" t="s">
        <v>84</v>
      </c>
    </row>
    <row r="90" spans="1:14" ht="53.4" customHeight="1" x14ac:dyDescent="0.4">
      <c r="A90" s="2" t="s">
        <v>279</v>
      </c>
      <c r="B90" s="9" t="str">
        <f t="shared" si="4"/>
        <v>E</v>
      </c>
      <c r="C90" s="9" t="str">
        <f t="shared" si="6"/>
        <v>2</v>
      </c>
      <c r="D90" s="11" t="s">
        <v>9426</v>
      </c>
      <c r="E90" s="13" t="s">
        <v>280</v>
      </c>
      <c r="F90" s="3">
        <v>45299</v>
      </c>
      <c r="G90" s="3">
        <v>45730</v>
      </c>
      <c r="H90" s="2" t="s">
        <v>6</v>
      </c>
      <c r="I90" s="8">
        <v>45299</v>
      </c>
      <c r="J90" s="5">
        <f t="shared" si="5"/>
        <v>192.52336448598129</v>
      </c>
      <c r="K90" s="5">
        <f t="shared" si="7"/>
        <v>13.47663551401871</v>
      </c>
      <c r="L90" s="22">
        <v>206</v>
      </c>
      <c r="M90" s="2" t="s">
        <v>281</v>
      </c>
      <c r="N90" s="2" t="s">
        <v>282</v>
      </c>
    </row>
    <row r="91" spans="1:14" ht="53.4" customHeight="1" x14ac:dyDescent="0.4">
      <c r="A91" s="2" t="s">
        <v>283</v>
      </c>
      <c r="B91" s="9" t="str">
        <f t="shared" si="4"/>
        <v>C</v>
      </c>
      <c r="C91" s="9" t="str">
        <f t="shared" si="6"/>
        <v>1</v>
      </c>
      <c r="D91" s="11" t="s">
        <v>9427</v>
      </c>
      <c r="E91" s="13" t="s">
        <v>284</v>
      </c>
      <c r="F91" s="3">
        <v>45299</v>
      </c>
      <c r="G91" s="3">
        <v>45730</v>
      </c>
      <c r="H91" s="2" t="s">
        <v>6</v>
      </c>
      <c r="I91" s="8">
        <v>45299</v>
      </c>
      <c r="J91" s="5">
        <f t="shared" si="5"/>
        <v>262.84112149532712</v>
      </c>
      <c r="K91" s="5">
        <f t="shared" si="7"/>
        <v>18.398878504672894</v>
      </c>
      <c r="L91" s="22">
        <v>281.24</v>
      </c>
      <c r="M91" s="2" t="s">
        <v>83</v>
      </c>
      <c r="N91" s="2" t="s">
        <v>84</v>
      </c>
    </row>
    <row r="92" spans="1:14" ht="53.4" customHeight="1" x14ac:dyDescent="0.4">
      <c r="A92" s="2" t="s">
        <v>285</v>
      </c>
      <c r="B92" s="9" t="str">
        <f t="shared" si="4"/>
        <v>C</v>
      </c>
      <c r="C92" s="9" t="str">
        <f t="shared" si="6"/>
        <v>1</v>
      </c>
      <c r="D92" s="11" t="s">
        <v>9427</v>
      </c>
      <c r="E92" s="13" t="s">
        <v>286</v>
      </c>
      <c r="F92" s="3">
        <v>45299</v>
      </c>
      <c r="G92" s="3">
        <v>45730</v>
      </c>
      <c r="H92" s="2" t="s">
        <v>6</v>
      </c>
      <c r="I92" s="8">
        <v>45299</v>
      </c>
      <c r="J92" s="5">
        <f t="shared" si="5"/>
        <v>20.084112149532707</v>
      </c>
      <c r="K92" s="5">
        <f t="shared" si="7"/>
        <v>1.4058878504672911</v>
      </c>
      <c r="L92" s="22">
        <v>21.49</v>
      </c>
      <c r="M92" s="2" t="s">
        <v>83</v>
      </c>
      <c r="N92" s="2" t="s">
        <v>84</v>
      </c>
    </row>
    <row r="93" spans="1:14" ht="53.4" customHeight="1" x14ac:dyDescent="0.4">
      <c r="A93" s="2" t="s">
        <v>287</v>
      </c>
      <c r="B93" s="9" t="str">
        <f t="shared" si="4"/>
        <v>E</v>
      </c>
      <c r="C93" s="9" t="str">
        <f t="shared" si="6"/>
        <v>2</v>
      </c>
      <c r="D93" s="11" t="s">
        <v>9426</v>
      </c>
      <c r="E93" s="13" t="s">
        <v>288</v>
      </c>
      <c r="F93" s="3">
        <v>45299</v>
      </c>
      <c r="G93" s="3">
        <v>45730</v>
      </c>
      <c r="H93" s="2" t="s">
        <v>6</v>
      </c>
      <c r="I93" s="8">
        <v>45299</v>
      </c>
      <c r="J93" s="5">
        <f t="shared" si="5"/>
        <v>144.39252336448598</v>
      </c>
      <c r="K93" s="5">
        <f t="shared" si="7"/>
        <v>10.107476635514018</v>
      </c>
      <c r="L93" s="22">
        <v>154.5</v>
      </c>
      <c r="M93" s="2" t="s">
        <v>289</v>
      </c>
      <c r="N93" s="2" t="s">
        <v>290</v>
      </c>
    </row>
    <row r="94" spans="1:14" ht="53.4" customHeight="1" x14ac:dyDescent="0.4">
      <c r="A94" s="2" t="s">
        <v>291</v>
      </c>
      <c r="B94" s="9" t="str">
        <f t="shared" si="4"/>
        <v>C</v>
      </c>
      <c r="C94" s="9" t="str">
        <f t="shared" si="6"/>
        <v>1</v>
      </c>
      <c r="D94" s="11" t="s">
        <v>9427</v>
      </c>
      <c r="E94" s="13" t="s">
        <v>292</v>
      </c>
      <c r="F94" s="3">
        <v>45299</v>
      </c>
      <c r="G94" s="3">
        <v>45730</v>
      </c>
      <c r="H94" s="2" t="s">
        <v>6</v>
      </c>
      <c r="I94" s="8">
        <v>45299</v>
      </c>
      <c r="J94" s="5">
        <f t="shared" si="5"/>
        <v>32.934579439252339</v>
      </c>
      <c r="K94" s="5">
        <f t="shared" si="7"/>
        <v>2.3054205607476632</v>
      </c>
      <c r="L94" s="22">
        <v>35.24</v>
      </c>
      <c r="M94" s="2" t="s">
        <v>83</v>
      </c>
      <c r="N94" s="2" t="s">
        <v>84</v>
      </c>
    </row>
    <row r="95" spans="1:14" ht="53.4" customHeight="1" x14ac:dyDescent="0.4">
      <c r="A95" s="2" t="s">
        <v>293</v>
      </c>
      <c r="B95" s="9" t="str">
        <f t="shared" si="4"/>
        <v>E</v>
      </c>
      <c r="C95" s="9" t="str">
        <f t="shared" si="6"/>
        <v>2</v>
      </c>
      <c r="D95" s="11" t="s">
        <v>9426</v>
      </c>
      <c r="E95" s="13" t="s">
        <v>294</v>
      </c>
      <c r="F95" s="3">
        <v>45299</v>
      </c>
      <c r="G95" s="3">
        <v>45730</v>
      </c>
      <c r="H95" s="2" t="s">
        <v>6</v>
      </c>
      <c r="I95" s="8">
        <v>45299</v>
      </c>
      <c r="J95" s="5">
        <f t="shared" si="5"/>
        <v>280.37383177570092</v>
      </c>
      <c r="K95" s="5">
        <f t="shared" si="7"/>
        <v>19.626168224299079</v>
      </c>
      <c r="L95" s="22">
        <v>300</v>
      </c>
      <c r="M95" s="2" t="s">
        <v>295</v>
      </c>
      <c r="N95" s="2" t="s">
        <v>296</v>
      </c>
    </row>
    <row r="96" spans="1:14" ht="53.4" customHeight="1" x14ac:dyDescent="0.4">
      <c r="A96" s="2" t="s">
        <v>297</v>
      </c>
      <c r="B96" s="9" t="str">
        <f t="shared" si="4"/>
        <v>C</v>
      </c>
      <c r="C96" s="9" t="str">
        <f t="shared" si="6"/>
        <v>1</v>
      </c>
      <c r="D96" s="11" t="s">
        <v>9427</v>
      </c>
      <c r="E96" s="13" t="s">
        <v>298</v>
      </c>
      <c r="F96" s="3">
        <v>45299</v>
      </c>
      <c r="G96" s="3">
        <v>45730</v>
      </c>
      <c r="H96" s="2" t="s">
        <v>6</v>
      </c>
      <c r="I96" s="8">
        <v>45299</v>
      </c>
      <c r="J96" s="5">
        <f t="shared" si="5"/>
        <v>2191.897196261682</v>
      </c>
      <c r="K96" s="5">
        <f t="shared" si="7"/>
        <v>153.43280373831794</v>
      </c>
      <c r="L96" s="22">
        <v>2345.33</v>
      </c>
      <c r="M96" s="2" t="s">
        <v>299</v>
      </c>
      <c r="N96" s="2" t="s">
        <v>300</v>
      </c>
    </row>
    <row r="97" spans="1:14" ht="53.4" customHeight="1" x14ac:dyDescent="0.4">
      <c r="A97" s="2" t="s">
        <v>301</v>
      </c>
      <c r="B97" s="9" t="str">
        <f t="shared" si="4"/>
        <v>C</v>
      </c>
      <c r="C97" s="9" t="str">
        <f t="shared" si="6"/>
        <v>1</v>
      </c>
      <c r="D97" s="11" t="s">
        <v>9427</v>
      </c>
      <c r="E97" s="13" t="s">
        <v>302</v>
      </c>
      <c r="F97" s="3">
        <v>45299</v>
      </c>
      <c r="G97" s="3">
        <v>45730</v>
      </c>
      <c r="H97" s="2" t="s">
        <v>6</v>
      </c>
      <c r="I97" s="8">
        <v>45299</v>
      </c>
      <c r="J97" s="5">
        <f t="shared" si="5"/>
        <v>127.64485981308411</v>
      </c>
      <c r="K97" s="5">
        <f t="shared" si="7"/>
        <v>8.9351401869159019</v>
      </c>
      <c r="L97" s="22">
        <v>136.58000000000001</v>
      </c>
      <c r="M97" s="2" t="s">
        <v>303</v>
      </c>
      <c r="N97" s="2" t="s">
        <v>304</v>
      </c>
    </row>
    <row r="98" spans="1:14" ht="53.4" customHeight="1" x14ac:dyDescent="0.4">
      <c r="A98" s="2" t="s">
        <v>305</v>
      </c>
      <c r="B98" s="9" t="str">
        <f t="shared" si="4"/>
        <v>E</v>
      </c>
      <c r="C98" s="9" t="str">
        <f t="shared" si="6"/>
        <v>2</v>
      </c>
      <c r="D98" s="11" t="s">
        <v>9426</v>
      </c>
      <c r="E98" s="13" t="s">
        <v>306</v>
      </c>
      <c r="F98" s="3">
        <v>45299</v>
      </c>
      <c r="G98" s="3">
        <v>45730</v>
      </c>
      <c r="H98" s="2" t="s">
        <v>6</v>
      </c>
      <c r="I98" s="8">
        <v>45299</v>
      </c>
      <c r="J98" s="5">
        <f t="shared" si="5"/>
        <v>786.85046728971952</v>
      </c>
      <c r="K98" s="5">
        <f t="shared" si="7"/>
        <v>55.079532710280432</v>
      </c>
      <c r="L98" s="22">
        <v>841.93</v>
      </c>
      <c r="M98" s="2" t="s">
        <v>307</v>
      </c>
      <c r="N98" s="2" t="s">
        <v>308</v>
      </c>
    </row>
    <row r="99" spans="1:14" ht="53.4" customHeight="1" x14ac:dyDescent="0.4">
      <c r="A99" s="2" t="s">
        <v>309</v>
      </c>
      <c r="B99" s="9" t="str">
        <f t="shared" si="4"/>
        <v>C</v>
      </c>
      <c r="C99" s="9" t="str">
        <f t="shared" si="6"/>
        <v>1</v>
      </c>
      <c r="D99" s="11" t="s">
        <v>9427</v>
      </c>
      <c r="E99" s="13" t="s">
        <v>310</v>
      </c>
      <c r="F99" s="3">
        <v>45299</v>
      </c>
      <c r="G99" s="3">
        <v>45730</v>
      </c>
      <c r="H99" s="2" t="s">
        <v>6</v>
      </c>
      <c r="I99" s="8">
        <v>45299</v>
      </c>
      <c r="J99" s="5">
        <f t="shared" si="5"/>
        <v>75.700934579439249</v>
      </c>
      <c r="K99" s="5">
        <f t="shared" si="7"/>
        <v>5.2990654205607512</v>
      </c>
      <c r="L99" s="22">
        <v>81</v>
      </c>
      <c r="M99" s="2" t="s">
        <v>83</v>
      </c>
      <c r="N99" s="2" t="s">
        <v>84</v>
      </c>
    </row>
    <row r="100" spans="1:14" ht="53.4" customHeight="1" x14ac:dyDescent="0.4">
      <c r="A100" s="2" t="s">
        <v>311</v>
      </c>
      <c r="B100" s="9" t="str">
        <f t="shared" si="4"/>
        <v>C</v>
      </c>
      <c r="C100" s="9" t="str">
        <f t="shared" si="6"/>
        <v>1</v>
      </c>
      <c r="D100" s="11" t="s">
        <v>9427</v>
      </c>
      <c r="E100" s="13" t="s">
        <v>312</v>
      </c>
      <c r="F100" s="3">
        <v>45299</v>
      </c>
      <c r="G100" s="3">
        <v>45532</v>
      </c>
      <c r="H100" s="2" t="s">
        <v>6</v>
      </c>
      <c r="I100" s="8">
        <v>45299</v>
      </c>
      <c r="J100" s="5">
        <f t="shared" si="5"/>
        <v>577.75700934579436</v>
      </c>
      <c r="K100" s="5">
        <f t="shared" si="7"/>
        <v>40.442990654205687</v>
      </c>
      <c r="L100" s="22">
        <v>618.20000000000005</v>
      </c>
      <c r="M100" s="2" t="s">
        <v>313</v>
      </c>
      <c r="N100" s="2" t="s">
        <v>314</v>
      </c>
    </row>
    <row r="101" spans="1:14" ht="53.4" customHeight="1" x14ac:dyDescent="0.4">
      <c r="A101" s="2" t="s">
        <v>315</v>
      </c>
      <c r="B101" s="9" t="str">
        <f t="shared" si="4"/>
        <v>E</v>
      </c>
      <c r="C101" s="9" t="str">
        <f t="shared" si="6"/>
        <v>2</v>
      </c>
      <c r="D101" s="11" t="s">
        <v>9426</v>
      </c>
      <c r="E101" s="13" t="s">
        <v>316</v>
      </c>
      <c r="F101" s="3">
        <v>45299</v>
      </c>
      <c r="G101" s="3">
        <v>45730</v>
      </c>
      <c r="H101" s="2" t="s">
        <v>6</v>
      </c>
      <c r="I101" s="8">
        <v>45299</v>
      </c>
      <c r="J101" s="5">
        <f t="shared" si="5"/>
        <v>559.55140186915889</v>
      </c>
      <c r="K101" s="5">
        <f t="shared" si="7"/>
        <v>39.168598130841133</v>
      </c>
      <c r="L101" s="22">
        <v>598.72</v>
      </c>
      <c r="M101" s="2" t="s">
        <v>104</v>
      </c>
      <c r="N101" s="2" t="s">
        <v>105</v>
      </c>
    </row>
    <row r="102" spans="1:14" ht="53.4" customHeight="1" x14ac:dyDescent="0.4">
      <c r="A102" s="2" t="s">
        <v>317</v>
      </c>
      <c r="B102" s="9" t="str">
        <f t="shared" si="4"/>
        <v>C</v>
      </c>
      <c r="C102" s="9" t="str">
        <f t="shared" si="6"/>
        <v>1</v>
      </c>
      <c r="D102" s="11" t="s">
        <v>9427</v>
      </c>
      <c r="E102" s="13" t="s">
        <v>318</v>
      </c>
      <c r="F102" s="3">
        <v>45299</v>
      </c>
      <c r="G102" s="3">
        <v>45730</v>
      </c>
      <c r="H102" s="2" t="s">
        <v>6</v>
      </c>
      <c r="I102" s="8">
        <v>45299</v>
      </c>
      <c r="J102" s="5">
        <f t="shared" si="5"/>
        <v>497.05607476635515</v>
      </c>
      <c r="K102" s="5">
        <f t="shared" si="7"/>
        <v>34.79392523364487</v>
      </c>
      <c r="L102" s="22">
        <v>531.85</v>
      </c>
      <c r="M102" s="2" t="s">
        <v>319</v>
      </c>
      <c r="N102" s="2" t="s">
        <v>320</v>
      </c>
    </row>
    <row r="103" spans="1:14" ht="53.4" customHeight="1" x14ac:dyDescent="0.4">
      <c r="A103" s="2" t="s">
        <v>321</v>
      </c>
      <c r="B103" s="9" t="str">
        <f t="shared" si="4"/>
        <v>C</v>
      </c>
      <c r="C103" s="9" t="str">
        <f t="shared" si="6"/>
        <v>1</v>
      </c>
      <c r="D103" s="11" t="s">
        <v>9427</v>
      </c>
      <c r="E103" s="13" t="s">
        <v>322</v>
      </c>
      <c r="F103" s="3">
        <v>45299</v>
      </c>
      <c r="G103" s="3">
        <v>45730</v>
      </c>
      <c r="H103" s="2" t="s">
        <v>6</v>
      </c>
      <c r="I103" s="8">
        <v>45299</v>
      </c>
      <c r="J103" s="5">
        <f t="shared" si="5"/>
        <v>3625.4018691588781</v>
      </c>
      <c r="K103" s="5">
        <f t="shared" si="7"/>
        <v>253.77813084112177</v>
      </c>
      <c r="L103" s="22">
        <v>3879.18</v>
      </c>
      <c r="M103" s="2" t="s">
        <v>33</v>
      </c>
      <c r="N103" s="2" t="s">
        <v>34</v>
      </c>
    </row>
    <row r="104" spans="1:14" ht="53.4" customHeight="1" x14ac:dyDescent="0.4">
      <c r="A104" s="2" t="s">
        <v>323</v>
      </c>
      <c r="B104" s="9" t="str">
        <f t="shared" si="4"/>
        <v>C</v>
      </c>
      <c r="C104" s="9" t="str">
        <f t="shared" si="6"/>
        <v>1</v>
      </c>
      <c r="D104" s="11" t="s">
        <v>9427</v>
      </c>
      <c r="E104" s="13" t="s">
        <v>324</v>
      </c>
      <c r="F104" s="3">
        <v>45299</v>
      </c>
      <c r="G104" s="3">
        <v>45476</v>
      </c>
      <c r="H104" s="2" t="s">
        <v>6</v>
      </c>
      <c r="I104" s="8">
        <v>45299</v>
      </c>
      <c r="J104" s="5">
        <f t="shared" si="5"/>
        <v>3796.9158878504668</v>
      </c>
      <c r="K104" s="5">
        <f t="shared" si="7"/>
        <v>265.78411214953303</v>
      </c>
      <c r="L104" s="22">
        <v>4062.7</v>
      </c>
      <c r="M104" s="2" t="s">
        <v>275</v>
      </c>
      <c r="N104" s="2" t="s">
        <v>276</v>
      </c>
    </row>
    <row r="105" spans="1:14" ht="53.4" customHeight="1" x14ac:dyDescent="0.4">
      <c r="A105" s="2" t="s">
        <v>325</v>
      </c>
      <c r="B105" s="9" t="str">
        <f t="shared" si="4"/>
        <v>E</v>
      </c>
      <c r="C105" s="9" t="str">
        <f t="shared" si="6"/>
        <v>2</v>
      </c>
      <c r="D105" s="11" t="s">
        <v>9426</v>
      </c>
      <c r="E105" s="13" t="s">
        <v>326</v>
      </c>
      <c r="F105" s="3">
        <v>45299</v>
      </c>
      <c r="G105" s="3">
        <v>45730</v>
      </c>
      <c r="H105" s="2" t="s">
        <v>6</v>
      </c>
      <c r="I105" s="8">
        <v>45299</v>
      </c>
      <c r="J105" s="5">
        <f t="shared" si="5"/>
        <v>204.90654205607476</v>
      </c>
      <c r="K105" s="5">
        <f t="shared" si="7"/>
        <v>14.343457943925245</v>
      </c>
      <c r="L105" s="22">
        <v>219.25</v>
      </c>
      <c r="M105" s="2" t="s">
        <v>104</v>
      </c>
      <c r="N105" s="2" t="s">
        <v>105</v>
      </c>
    </row>
    <row r="106" spans="1:14" ht="53.4" customHeight="1" x14ac:dyDescent="0.4">
      <c r="A106" s="2" t="s">
        <v>327</v>
      </c>
      <c r="B106" s="9" t="str">
        <f t="shared" si="4"/>
        <v>E</v>
      </c>
      <c r="C106" s="9" t="str">
        <f t="shared" si="6"/>
        <v>2</v>
      </c>
      <c r="D106" s="11" t="s">
        <v>9426</v>
      </c>
      <c r="E106" s="13" t="s">
        <v>328</v>
      </c>
      <c r="F106" s="3">
        <v>45299</v>
      </c>
      <c r="G106" s="3">
        <v>45730</v>
      </c>
      <c r="H106" s="2" t="s">
        <v>6</v>
      </c>
      <c r="I106" s="8">
        <v>45299</v>
      </c>
      <c r="J106" s="5">
        <f t="shared" si="5"/>
        <v>1728.5140186915887</v>
      </c>
      <c r="K106" s="5">
        <f t="shared" si="7"/>
        <v>120.99598130841127</v>
      </c>
      <c r="L106" s="22">
        <v>1849.51</v>
      </c>
      <c r="M106" s="2" t="s">
        <v>102</v>
      </c>
      <c r="N106" s="2" t="s">
        <v>103</v>
      </c>
    </row>
    <row r="107" spans="1:14" ht="53.4" customHeight="1" x14ac:dyDescent="0.4">
      <c r="A107" s="2" t="s">
        <v>329</v>
      </c>
      <c r="B107" s="9" t="str">
        <f t="shared" si="4"/>
        <v>E</v>
      </c>
      <c r="C107" s="9" t="str">
        <f t="shared" si="6"/>
        <v>2</v>
      </c>
      <c r="D107" s="11" t="s">
        <v>9426</v>
      </c>
      <c r="E107" s="13" t="s">
        <v>330</v>
      </c>
      <c r="F107" s="3">
        <v>45299</v>
      </c>
      <c r="G107" s="3">
        <v>45730</v>
      </c>
      <c r="H107" s="2" t="s">
        <v>6</v>
      </c>
      <c r="I107" s="8">
        <v>45299</v>
      </c>
      <c r="J107" s="5">
        <f t="shared" si="5"/>
        <v>1827.7383177570093</v>
      </c>
      <c r="K107" s="5">
        <f t="shared" si="7"/>
        <v>127.94168224299074</v>
      </c>
      <c r="L107" s="22">
        <v>1955.68</v>
      </c>
      <c r="M107" s="2" t="s">
        <v>102</v>
      </c>
      <c r="N107" s="2" t="s">
        <v>103</v>
      </c>
    </row>
    <row r="108" spans="1:14" ht="53.4" customHeight="1" x14ac:dyDescent="0.4">
      <c r="A108" s="2" t="s">
        <v>331</v>
      </c>
      <c r="B108" s="9" t="str">
        <f t="shared" si="4"/>
        <v>E</v>
      </c>
      <c r="C108" s="9" t="str">
        <f t="shared" si="6"/>
        <v>2</v>
      </c>
      <c r="D108" s="11" t="s">
        <v>9426</v>
      </c>
      <c r="E108" s="13" t="s">
        <v>332</v>
      </c>
      <c r="F108" s="3">
        <v>45299</v>
      </c>
      <c r="G108" s="3">
        <v>45730</v>
      </c>
      <c r="H108" s="2" t="s">
        <v>6</v>
      </c>
      <c r="I108" s="8">
        <v>45299</v>
      </c>
      <c r="J108" s="5">
        <f t="shared" si="5"/>
        <v>1121.4953271028037</v>
      </c>
      <c r="K108" s="5">
        <f t="shared" si="7"/>
        <v>78.504672897196315</v>
      </c>
      <c r="L108" s="22">
        <v>1200</v>
      </c>
      <c r="M108" s="2" t="s">
        <v>333</v>
      </c>
      <c r="N108" s="2" t="s">
        <v>9102</v>
      </c>
    </row>
    <row r="109" spans="1:14" ht="53.4" customHeight="1" x14ac:dyDescent="0.4">
      <c r="A109" s="2" t="s">
        <v>334</v>
      </c>
      <c r="B109" s="9" t="str">
        <f t="shared" si="4"/>
        <v>C</v>
      </c>
      <c r="C109" s="9" t="str">
        <f t="shared" si="6"/>
        <v>1</v>
      </c>
      <c r="D109" s="11" t="s">
        <v>9427</v>
      </c>
      <c r="E109" s="13" t="s">
        <v>335</v>
      </c>
      <c r="F109" s="3">
        <v>45300</v>
      </c>
      <c r="G109" s="3">
        <v>45730</v>
      </c>
      <c r="H109" s="2" t="s">
        <v>6</v>
      </c>
      <c r="I109" s="8">
        <v>45300</v>
      </c>
      <c r="J109" s="5">
        <f t="shared" si="5"/>
        <v>311.96261682242988</v>
      </c>
      <c r="K109" s="5">
        <f t="shared" si="7"/>
        <v>21.837383177570132</v>
      </c>
      <c r="L109" s="22">
        <v>333.8</v>
      </c>
      <c r="M109" s="2" t="s">
        <v>336</v>
      </c>
      <c r="N109" s="2" t="s">
        <v>337</v>
      </c>
    </row>
    <row r="110" spans="1:14" ht="53.4" customHeight="1" x14ac:dyDescent="0.4">
      <c r="A110" s="2" t="s">
        <v>338</v>
      </c>
      <c r="B110" s="9" t="str">
        <f t="shared" si="4"/>
        <v>C</v>
      </c>
      <c r="C110" s="9" t="str">
        <f t="shared" si="6"/>
        <v>1</v>
      </c>
      <c r="D110" s="11" t="s">
        <v>9427</v>
      </c>
      <c r="E110" s="13" t="s">
        <v>339</v>
      </c>
      <c r="F110" s="3">
        <v>45300</v>
      </c>
      <c r="G110" s="3">
        <v>45730</v>
      </c>
      <c r="H110" s="2" t="s">
        <v>6</v>
      </c>
      <c r="I110" s="8">
        <v>45300</v>
      </c>
      <c r="J110" s="5">
        <f t="shared" si="5"/>
        <v>433.94392523364485</v>
      </c>
      <c r="K110" s="5">
        <f t="shared" si="7"/>
        <v>30.376074766355146</v>
      </c>
      <c r="L110" s="22">
        <v>464.32</v>
      </c>
      <c r="M110" s="2" t="s">
        <v>340</v>
      </c>
      <c r="N110" s="2" t="s">
        <v>341</v>
      </c>
    </row>
    <row r="111" spans="1:14" ht="53.4" customHeight="1" x14ac:dyDescent="0.4">
      <c r="A111" s="2" t="s">
        <v>342</v>
      </c>
      <c r="B111" s="9" t="str">
        <f t="shared" si="4"/>
        <v>C</v>
      </c>
      <c r="C111" s="9" t="str">
        <f t="shared" si="6"/>
        <v>1</v>
      </c>
      <c r="D111" s="11" t="s">
        <v>9427</v>
      </c>
      <c r="E111" s="13" t="s">
        <v>343</v>
      </c>
      <c r="F111" s="3">
        <v>45300</v>
      </c>
      <c r="G111" s="3">
        <v>45730</v>
      </c>
      <c r="H111" s="2" t="s">
        <v>6</v>
      </c>
      <c r="I111" s="8">
        <v>45300</v>
      </c>
      <c r="J111" s="5">
        <f t="shared" si="5"/>
        <v>679.71962616822418</v>
      </c>
      <c r="K111" s="5">
        <f t="shared" si="7"/>
        <v>47.580373831775773</v>
      </c>
      <c r="L111" s="22">
        <v>727.3</v>
      </c>
      <c r="M111" s="2" t="s">
        <v>11</v>
      </c>
      <c r="N111" s="2" t="s">
        <v>12</v>
      </c>
    </row>
    <row r="112" spans="1:14" ht="53.4" customHeight="1" x14ac:dyDescent="0.4">
      <c r="A112" s="2" t="s">
        <v>344</v>
      </c>
      <c r="B112" s="9" t="str">
        <f t="shared" si="4"/>
        <v>E</v>
      </c>
      <c r="C112" s="9" t="str">
        <f t="shared" si="6"/>
        <v>2</v>
      </c>
      <c r="D112" s="11" t="s">
        <v>9426</v>
      </c>
      <c r="E112" s="13" t="s">
        <v>345</v>
      </c>
      <c r="F112" s="3">
        <v>45300</v>
      </c>
      <c r="G112" s="3">
        <v>45300</v>
      </c>
      <c r="H112" s="2" t="s">
        <v>6</v>
      </c>
      <c r="I112" s="8">
        <v>45300</v>
      </c>
      <c r="J112" s="5">
        <f t="shared" si="5"/>
        <v>600</v>
      </c>
      <c r="K112" s="5">
        <f t="shared" si="7"/>
        <v>42</v>
      </c>
      <c r="L112" s="22">
        <v>642</v>
      </c>
      <c r="M112" s="2" t="s">
        <v>346</v>
      </c>
      <c r="N112" s="2" t="s">
        <v>347</v>
      </c>
    </row>
    <row r="113" spans="1:14" ht="53.4" customHeight="1" x14ac:dyDescent="0.4">
      <c r="A113" s="2" t="s">
        <v>348</v>
      </c>
      <c r="B113" s="9" t="str">
        <f t="shared" si="4"/>
        <v>C</v>
      </c>
      <c r="C113" s="9" t="str">
        <f t="shared" si="6"/>
        <v>1</v>
      </c>
      <c r="D113" s="11" t="s">
        <v>9427</v>
      </c>
      <c r="E113" s="13" t="s">
        <v>349</v>
      </c>
      <c r="F113" s="3">
        <v>45300</v>
      </c>
      <c r="G113" s="3">
        <v>45730</v>
      </c>
      <c r="H113" s="2" t="s">
        <v>6</v>
      </c>
      <c r="I113" s="8">
        <v>45300</v>
      </c>
      <c r="J113" s="5">
        <f t="shared" si="5"/>
        <v>691.58878504672896</v>
      </c>
      <c r="K113" s="5">
        <f t="shared" si="7"/>
        <v>48.411214953271042</v>
      </c>
      <c r="L113" s="22">
        <v>740</v>
      </c>
      <c r="M113" s="2" t="s">
        <v>350</v>
      </c>
      <c r="N113" s="2" t="s">
        <v>351</v>
      </c>
    </row>
    <row r="114" spans="1:14" ht="53.4" customHeight="1" x14ac:dyDescent="0.4">
      <c r="A114" s="2" t="s">
        <v>352</v>
      </c>
      <c r="B114" s="9" t="str">
        <f t="shared" si="4"/>
        <v>C</v>
      </c>
      <c r="C114" s="9" t="str">
        <f t="shared" si="6"/>
        <v>1</v>
      </c>
      <c r="D114" s="11" t="s">
        <v>9427</v>
      </c>
      <c r="E114" s="13" t="s">
        <v>353</v>
      </c>
      <c r="F114" s="3">
        <v>45300</v>
      </c>
      <c r="G114" s="3">
        <v>45730</v>
      </c>
      <c r="H114" s="2" t="s">
        <v>6</v>
      </c>
      <c r="I114" s="8">
        <v>45300</v>
      </c>
      <c r="J114" s="5">
        <f t="shared" si="5"/>
        <v>687.70093457943926</v>
      </c>
      <c r="K114" s="5">
        <f t="shared" si="7"/>
        <v>48.139065420560769</v>
      </c>
      <c r="L114" s="22">
        <v>735.84</v>
      </c>
      <c r="M114" s="2" t="s">
        <v>354</v>
      </c>
      <c r="N114" s="2" t="s">
        <v>355</v>
      </c>
    </row>
    <row r="115" spans="1:14" ht="53.4" customHeight="1" x14ac:dyDescent="0.4">
      <c r="A115" s="2" t="s">
        <v>356</v>
      </c>
      <c r="B115" s="9" t="str">
        <f t="shared" si="4"/>
        <v>E</v>
      </c>
      <c r="C115" s="9" t="str">
        <f t="shared" si="6"/>
        <v>2</v>
      </c>
      <c r="D115" s="11" t="s">
        <v>9426</v>
      </c>
      <c r="E115" s="13" t="s">
        <v>357</v>
      </c>
      <c r="F115" s="3">
        <v>45300</v>
      </c>
      <c r="G115" s="3">
        <v>45730</v>
      </c>
      <c r="H115" s="2" t="s">
        <v>6</v>
      </c>
      <c r="I115" s="8">
        <v>45300</v>
      </c>
      <c r="J115" s="5">
        <f t="shared" si="5"/>
        <v>203.82242990654206</v>
      </c>
      <c r="K115" s="5">
        <f t="shared" si="7"/>
        <v>14.267570093457948</v>
      </c>
      <c r="L115" s="22">
        <v>218.09</v>
      </c>
      <c r="M115" s="2" t="s">
        <v>104</v>
      </c>
      <c r="N115" s="2" t="s">
        <v>105</v>
      </c>
    </row>
    <row r="116" spans="1:14" ht="53.4" customHeight="1" x14ac:dyDescent="0.4">
      <c r="A116" s="2" t="s">
        <v>358</v>
      </c>
      <c r="B116" s="9" t="str">
        <f t="shared" ref="B116:B173" si="8">IF(D116="Obras","A",IF(D116="Servicios","E",IF(D116="Suministros","C","Z")))</f>
        <v>E</v>
      </c>
      <c r="C116" s="9" t="str">
        <f t="shared" si="6"/>
        <v>2</v>
      </c>
      <c r="D116" s="11" t="s">
        <v>9426</v>
      </c>
      <c r="E116" s="13" t="s">
        <v>359</v>
      </c>
      <c r="F116" s="3">
        <v>45300</v>
      </c>
      <c r="G116" s="3">
        <v>45730</v>
      </c>
      <c r="H116" s="2" t="s">
        <v>6</v>
      </c>
      <c r="I116" s="8">
        <v>45300</v>
      </c>
      <c r="J116" s="5">
        <f t="shared" ref="J116:J173" si="9">L116/(1+0.07)</f>
        <v>211.77570093457942</v>
      </c>
      <c r="K116" s="5">
        <f t="shared" si="7"/>
        <v>14.824299065420576</v>
      </c>
      <c r="L116" s="22">
        <v>226.6</v>
      </c>
      <c r="M116" s="2" t="s">
        <v>289</v>
      </c>
      <c r="N116" s="2" t="s">
        <v>290</v>
      </c>
    </row>
    <row r="117" spans="1:14" ht="53.4" customHeight="1" x14ac:dyDescent="0.4">
      <c r="A117" s="2" t="s">
        <v>360</v>
      </c>
      <c r="B117" s="9" t="str">
        <f t="shared" si="8"/>
        <v>E</v>
      </c>
      <c r="C117" s="9" t="str">
        <f t="shared" si="6"/>
        <v>2</v>
      </c>
      <c r="D117" s="11" t="s">
        <v>9426</v>
      </c>
      <c r="E117" s="13" t="s">
        <v>361</v>
      </c>
      <c r="F117" s="3">
        <v>45300</v>
      </c>
      <c r="G117" s="3">
        <v>45730</v>
      </c>
      <c r="H117" s="2" t="s">
        <v>6</v>
      </c>
      <c r="I117" s="8">
        <v>45300</v>
      </c>
      <c r="J117" s="5">
        <f t="shared" si="9"/>
        <v>1323.3271028037382</v>
      </c>
      <c r="K117" s="5">
        <f t="shared" si="7"/>
        <v>92.632897196261865</v>
      </c>
      <c r="L117" s="22">
        <v>1415.96</v>
      </c>
      <c r="M117" s="2" t="s">
        <v>362</v>
      </c>
      <c r="N117" s="2" t="s">
        <v>363</v>
      </c>
    </row>
    <row r="118" spans="1:14" ht="53.4" customHeight="1" x14ac:dyDescent="0.4">
      <c r="A118" s="2" t="s">
        <v>364</v>
      </c>
      <c r="B118" s="9" t="str">
        <f t="shared" si="8"/>
        <v>E</v>
      </c>
      <c r="C118" s="9" t="str">
        <f t="shared" si="6"/>
        <v>2</v>
      </c>
      <c r="D118" s="11" t="s">
        <v>9426</v>
      </c>
      <c r="E118" s="13" t="s">
        <v>365</v>
      </c>
      <c r="F118" s="3">
        <v>45300</v>
      </c>
      <c r="G118" s="3">
        <v>45730</v>
      </c>
      <c r="H118" s="2" t="s">
        <v>6</v>
      </c>
      <c r="I118" s="8">
        <v>45300</v>
      </c>
      <c r="J118" s="5">
        <f t="shared" si="9"/>
        <v>288.78504672897196</v>
      </c>
      <c r="K118" s="5">
        <f t="shared" si="7"/>
        <v>20.214953271028037</v>
      </c>
      <c r="L118" s="22">
        <v>309</v>
      </c>
      <c r="M118" s="2" t="s">
        <v>289</v>
      </c>
      <c r="N118" s="2" t="s">
        <v>290</v>
      </c>
    </row>
    <row r="119" spans="1:14" ht="53.4" customHeight="1" x14ac:dyDescent="0.4">
      <c r="A119" s="2" t="s">
        <v>366</v>
      </c>
      <c r="B119" s="9" t="str">
        <f t="shared" si="8"/>
        <v>E</v>
      </c>
      <c r="C119" s="9" t="str">
        <f t="shared" si="6"/>
        <v>2</v>
      </c>
      <c r="D119" s="11" t="s">
        <v>9426</v>
      </c>
      <c r="E119" s="13" t="s">
        <v>9195</v>
      </c>
      <c r="F119" s="3">
        <v>45300</v>
      </c>
      <c r="G119" s="3">
        <v>45730</v>
      </c>
      <c r="H119" s="2" t="s">
        <v>6</v>
      </c>
      <c r="I119" s="8">
        <v>45300</v>
      </c>
      <c r="J119" s="5">
        <f t="shared" si="9"/>
        <v>430</v>
      </c>
      <c r="K119" s="5">
        <f t="shared" si="7"/>
        <v>30.100000000000023</v>
      </c>
      <c r="L119" s="22">
        <v>460.1</v>
      </c>
      <c r="M119" s="2" t="s">
        <v>173</v>
      </c>
      <c r="N119" s="2" t="s">
        <v>367</v>
      </c>
    </row>
    <row r="120" spans="1:14" ht="53.4" customHeight="1" x14ac:dyDescent="0.4">
      <c r="A120" s="2" t="s">
        <v>368</v>
      </c>
      <c r="B120" s="9" t="str">
        <f t="shared" si="8"/>
        <v>C</v>
      </c>
      <c r="C120" s="9" t="str">
        <f t="shared" si="6"/>
        <v>1</v>
      </c>
      <c r="D120" s="11" t="s">
        <v>9427</v>
      </c>
      <c r="E120" s="13" t="s">
        <v>369</v>
      </c>
      <c r="F120" s="3">
        <v>45300</v>
      </c>
      <c r="G120" s="3">
        <v>45730</v>
      </c>
      <c r="H120" s="2" t="s">
        <v>6</v>
      </c>
      <c r="I120" s="8">
        <v>45300</v>
      </c>
      <c r="J120" s="5">
        <f t="shared" si="9"/>
        <v>34</v>
      </c>
      <c r="K120" s="5">
        <f t="shared" si="7"/>
        <v>2.3800000000000026</v>
      </c>
      <c r="L120" s="22">
        <v>36.380000000000003</v>
      </c>
      <c r="M120" s="2" t="s">
        <v>336</v>
      </c>
      <c r="N120" s="2" t="s">
        <v>337</v>
      </c>
    </row>
    <row r="121" spans="1:14" ht="53.4" customHeight="1" x14ac:dyDescent="0.4">
      <c r="A121" s="2" t="s">
        <v>370</v>
      </c>
      <c r="B121" s="9" t="str">
        <f t="shared" si="8"/>
        <v>C</v>
      </c>
      <c r="C121" s="9" t="str">
        <f t="shared" si="6"/>
        <v>1</v>
      </c>
      <c r="D121" s="11" t="s">
        <v>9427</v>
      </c>
      <c r="E121" s="13" t="s">
        <v>371</v>
      </c>
      <c r="F121" s="3">
        <v>45300</v>
      </c>
      <c r="G121" s="3">
        <v>45730</v>
      </c>
      <c r="H121" s="2" t="s">
        <v>6</v>
      </c>
      <c r="I121" s="8">
        <v>45300</v>
      </c>
      <c r="J121" s="5">
        <f t="shared" si="9"/>
        <v>3.5140186915887845</v>
      </c>
      <c r="K121" s="5">
        <f t="shared" si="7"/>
        <v>0.24598130841121524</v>
      </c>
      <c r="L121" s="22">
        <v>3.76</v>
      </c>
      <c r="M121" s="2" t="s">
        <v>336</v>
      </c>
      <c r="N121" s="2" t="s">
        <v>337</v>
      </c>
    </row>
    <row r="122" spans="1:14" ht="53.4" customHeight="1" x14ac:dyDescent="0.4">
      <c r="A122" s="2" t="s">
        <v>372</v>
      </c>
      <c r="B122" s="9" t="str">
        <f t="shared" si="8"/>
        <v>C</v>
      </c>
      <c r="C122" s="9" t="str">
        <f t="shared" si="6"/>
        <v>1</v>
      </c>
      <c r="D122" s="11" t="s">
        <v>9427</v>
      </c>
      <c r="E122" s="13" t="s">
        <v>373</v>
      </c>
      <c r="F122" s="3">
        <v>45300</v>
      </c>
      <c r="G122" s="3">
        <v>45730</v>
      </c>
      <c r="H122" s="2" t="s">
        <v>6</v>
      </c>
      <c r="I122" s="8">
        <v>45300</v>
      </c>
      <c r="J122" s="5">
        <f t="shared" si="9"/>
        <v>1121.4953271028037</v>
      </c>
      <c r="K122" s="5">
        <f t="shared" si="7"/>
        <v>78.504672897196315</v>
      </c>
      <c r="L122" s="22">
        <v>1200</v>
      </c>
      <c r="M122" s="2" t="s">
        <v>374</v>
      </c>
      <c r="N122" s="2" t="s">
        <v>375</v>
      </c>
    </row>
    <row r="123" spans="1:14" ht="53.4" customHeight="1" x14ac:dyDescent="0.4">
      <c r="A123" s="2" t="s">
        <v>376</v>
      </c>
      <c r="B123" s="9" t="str">
        <f t="shared" si="8"/>
        <v>E</v>
      </c>
      <c r="C123" s="9" t="str">
        <f t="shared" si="6"/>
        <v>2</v>
      </c>
      <c r="D123" s="11" t="s">
        <v>9426</v>
      </c>
      <c r="E123" s="13" t="s">
        <v>377</v>
      </c>
      <c r="F123" s="3">
        <v>45300</v>
      </c>
      <c r="G123" s="3">
        <v>45730</v>
      </c>
      <c r="H123" s="2" t="s">
        <v>6</v>
      </c>
      <c r="I123" s="8">
        <v>45300</v>
      </c>
      <c r="J123" s="5">
        <f t="shared" si="9"/>
        <v>74.766355140186917</v>
      </c>
      <c r="K123" s="5">
        <f t="shared" si="7"/>
        <v>5.2336448598130829</v>
      </c>
      <c r="L123" s="22">
        <v>80</v>
      </c>
      <c r="M123" s="2" t="s">
        <v>378</v>
      </c>
      <c r="N123" s="2" t="s">
        <v>379</v>
      </c>
    </row>
    <row r="124" spans="1:14" ht="53.4" customHeight="1" x14ac:dyDescent="0.4">
      <c r="A124" s="2" t="s">
        <v>380</v>
      </c>
      <c r="B124" s="9" t="str">
        <f t="shared" si="8"/>
        <v>C</v>
      </c>
      <c r="C124" s="9" t="str">
        <f t="shared" si="6"/>
        <v>1</v>
      </c>
      <c r="D124" s="11" t="s">
        <v>9427</v>
      </c>
      <c r="E124" s="13" t="s">
        <v>381</v>
      </c>
      <c r="F124" s="3">
        <v>45300</v>
      </c>
      <c r="G124" s="3">
        <v>45730</v>
      </c>
      <c r="H124" s="2" t="s">
        <v>6</v>
      </c>
      <c r="I124" s="8">
        <v>45300</v>
      </c>
      <c r="J124" s="5">
        <f t="shared" si="9"/>
        <v>247.66355140186914</v>
      </c>
      <c r="K124" s="5">
        <f t="shared" si="7"/>
        <v>17.336448598130858</v>
      </c>
      <c r="L124" s="22">
        <v>265</v>
      </c>
      <c r="M124" s="2" t="s">
        <v>382</v>
      </c>
      <c r="N124" s="2" t="s">
        <v>383</v>
      </c>
    </row>
    <row r="125" spans="1:14" ht="53.4" customHeight="1" x14ac:dyDescent="0.4">
      <c r="A125" s="2" t="s">
        <v>384</v>
      </c>
      <c r="B125" s="9" t="str">
        <f t="shared" si="8"/>
        <v>C</v>
      </c>
      <c r="C125" s="9" t="str">
        <f t="shared" si="6"/>
        <v>1</v>
      </c>
      <c r="D125" s="11" t="s">
        <v>9427</v>
      </c>
      <c r="E125" s="13" t="s">
        <v>385</v>
      </c>
      <c r="F125" s="3">
        <v>45300</v>
      </c>
      <c r="G125" s="3">
        <v>45730</v>
      </c>
      <c r="H125" s="2" t="s">
        <v>6</v>
      </c>
      <c r="I125" s="8">
        <v>45300</v>
      </c>
      <c r="J125" s="5">
        <f t="shared" si="9"/>
        <v>277.57009345794393</v>
      </c>
      <c r="K125" s="5">
        <f t="shared" si="7"/>
        <v>19.429906542056074</v>
      </c>
      <c r="L125" s="22">
        <v>297</v>
      </c>
      <c r="M125" s="2" t="s">
        <v>382</v>
      </c>
      <c r="N125" s="2" t="s">
        <v>383</v>
      </c>
    </row>
    <row r="126" spans="1:14" ht="53.4" customHeight="1" x14ac:dyDescent="0.4">
      <c r="A126" s="2" t="s">
        <v>386</v>
      </c>
      <c r="B126" s="9" t="str">
        <f t="shared" si="8"/>
        <v>E</v>
      </c>
      <c r="C126" s="9" t="str">
        <f t="shared" si="6"/>
        <v>2</v>
      </c>
      <c r="D126" s="11" t="s">
        <v>9426</v>
      </c>
      <c r="E126" s="13" t="s">
        <v>387</v>
      </c>
      <c r="F126" s="3">
        <v>45300</v>
      </c>
      <c r="G126" s="3">
        <v>45730</v>
      </c>
      <c r="H126" s="2" t="s">
        <v>6</v>
      </c>
      <c r="I126" s="8">
        <v>45300</v>
      </c>
      <c r="J126" s="5">
        <f t="shared" si="9"/>
        <v>600</v>
      </c>
      <c r="K126" s="5">
        <f t="shared" si="7"/>
        <v>42</v>
      </c>
      <c r="L126" s="22">
        <v>642</v>
      </c>
      <c r="M126" s="2" t="s">
        <v>388</v>
      </c>
      <c r="N126" s="2" t="s">
        <v>389</v>
      </c>
    </row>
    <row r="127" spans="1:14" ht="53.4" customHeight="1" x14ac:dyDescent="0.4">
      <c r="A127" s="2" t="s">
        <v>390</v>
      </c>
      <c r="B127" s="9" t="str">
        <f t="shared" si="8"/>
        <v>C</v>
      </c>
      <c r="C127" s="9" t="str">
        <f t="shared" si="6"/>
        <v>1</v>
      </c>
      <c r="D127" s="11" t="s">
        <v>9427</v>
      </c>
      <c r="E127" s="13" t="s">
        <v>391</v>
      </c>
      <c r="F127" s="3">
        <v>45300</v>
      </c>
      <c r="G127" s="3">
        <v>45730</v>
      </c>
      <c r="H127" s="2" t="s">
        <v>6</v>
      </c>
      <c r="I127" s="8">
        <v>45300</v>
      </c>
      <c r="J127" s="5">
        <f t="shared" si="9"/>
        <v>393.49532710280374</v>
      </c>
      <c r="K127" s="5">
        <f t="shared" si="7"/>
        <v>27.544672897196278</v>
      </c>
      <c r="L127" s="22">
        <v>421.04</v>
      </c>
      <c r="M127" s="2" t="s">
        <v>83</v>
      </c>
      <c r="N127" s="2" t="s">
        <v>84</v>
      </c>
    </row>
    <row r="128" spans="1:14" ht="53.4" customHeight="1" x14ac:dyDescent="0.4">
      <c r="A128" s="2" t="s">
        <v>392</v>
      </c>
      <c r="B128" s="9" t="str">
        <f t="shared" si="8"/>
        <v>C</v>
      </c>
      <c r="C128" s="9" t="str">
        <f t="shared" si="6"/>
        <v>1</v>
      </c>
      <c r="D128" s="11" t="s">
        <v>9427</v>
      </c>
      <c r="E128" s="13" t="s">
        <v>393</v>
      </c>
      <c r="F128" s="3">
        <v>45300</v>
      </c>
      <c r="G128" s="3">
        <v>45730</v>
      </c>
      <c r="H128" s="2" t="s">
        <v>6</v>
      </c>
      <c r="I128" s="8">
        <v>45300</v>
      </c>
      <c r="J128" s="5">
        <f t="shared" si="9"/>
        <v>1098.3457943925234</v>
      </c>
      <c r="K128" s="5">
        <f t="shared" si="7"/>
        <v>76.884205607476588</v>
      </c>
      <c r="L128" s="22">
        <v>1175.23</v>
      </c>
      <c r="M128" s="2" t="s">
        <v>219</v>
      </c>
      <c r="N128" s="2" t="s">
        <v>220</v>
      </c>
    </row>
    <row r="129" spans="1:14" ht="53.4" customHeight="1" x14ac:dyDescent="0.4">
      <c r="A129" s="2" t="s">
        <v>394</v>
      </c>
      <c r="B129" s="9" t="str">
        <f t="shared" si="8"/>
        <v>E</v>
      </c>
      <c r="C129" s="9" t="str">
        <f t="shared" si="6"/>
        <v>2</v>
      </c>
      <c r="D129" s="11" t="s">
        <v>9426</v>
      </c>
      <c r="E129" s="13" t="s">
        <v>395</v>
      </c>
      <c r="F129" s="3">
        <v>45300</v>
      </c>
      <c r="G129" s="3">
        <v>45730</v>
      </c>
      <c r="H129" s="2" t="s">
        <v>6</v>
      </c>
      <c r="I129" s="8">
        <v>45300</v>
      </c>
      <c r="J129" s="5">
        <f t="shared" si="9"/>
        <v>186.91588785046727</v>
      </c>
      <c r="K129" s="5">
        <f t="shared" si="7"/>
        <v>13.084112149532729</v>
      </c>
      <c r="L129" s="22">
        <v>200</v>
      </c>
      <c r="M129" s="2" t="s">
        <v>396</v>
      </c>
      <c r="N129" s="2" t="s">
        <v>397</v>
      </c>
    </row>
    <row r="130" spans="1:14" ht="53.4" customHeight="1" x14ac:dyDescent="0.4">
      <c r="A130" s="2" t="s">
        <v>398</v>
      </c>
      <c r="B130" s="9" t="str">
        <f t="shared" si="8"/>
        <v>C</v>
      </c>
      <c r="C130" s="9" t="str">
        <f t="shared" si="6"/>
        <v>1</v>
      </c>
      <c r="D130" s="11" t="s">
        <v>9427</v>
      </c>
      <c r="E130" s="13" t="s">
        <v>399</v>
      </c>
      <c r="F130" s="3">
        <v>45300</v>
      </c>
      <c r="G130" s="3">
        <v>45730</v>
      </c>
      <c r="H130" s="2" t="s">
        <v>6</v>
      </c>
      <c r="I130" s="8">
        <v>45300</v>
      </c>
      <c r="J130" s="5">
        <f t="shared" si="9"/>
        <v>951.79439252336442</v>
      </c>
      <c r="K130" s="5">
        <f t="shared" si="7"/>
        <v>66.625607476635537</v>
      </c>
      <c r="L130" s="22">
        <v>1018.42</v>
      </c>
      <c r="M130" s="2" t="s">
        <v>83</v>
      </c>
      <c r="N130" s="2" t="s">
        <v>84</v>
      </c>
    </row>
    <row r="131" spans="1:14" ht="53.4" customHeight="1" x14ac:dyDescent="0.4">
      <c r="A131" s="2" t="s">
        <v>400</v>
      </c>
      <c r="B131" s="9" t="str">
        <f t="shared" si="8"/>
        <v>C</v>
      </c>
      <c r="C131" s="9" t="str">
        <f t="shared" ref="C131:C194" si="10">IF(D131="Obras","3",IF(D131="Servicios","2",IF(D131="Suministros","1","REVISAR")))</f>
        <v>1</v>
      </c>
      <c r="D131" s="11" t="s">
        <v>9427</v>
      </c>
      <c r="E131" s="13" t="s">
        <v>401</v>
      </c>
      <c r="F131" s="3">
        <v>45300</v>
      </c>
      <c r="G131" s="3">
        <v>45730</v>
      </c>
      <c r="H131" s="2" t="s">
        <v>6</v>
      </c>
      <c r="I131" s="8">
        <v>45300</v>
      </c>
      <c r="J131" s="5">
        <f t="shared" si="9"/>
        <v>403.73831775700933</v>
      </c>
      <c r="K131" s="5">
        <f t="shared" ref="K131:K194" si="11">L131-J131</f>
        <v>28.261682242990673</v>
      </c>
      <c r="L131" s="22">
        <v>432</v>
      </c>
      <c r="M131" s="2" t="s">
        <v>402</v>
      </c>
      <c r="N131" s="2" t="s">
        <v>403</v>
      </c>
    </row>
    <row r="132" spans="1:14" ht="53.4" customHeight="1" x14ac:dyDescent="0.4">
      <c r="A132" s="2" t="s">
        <v>404</v>
      </c>
      <c r="B132" s="9" t="str">
        <f t="shared" si="8"/>
        <v>E</v>
      </c>
      <c r="C132" s="9" t="str">
        <f t="shared" si="10"/>
        <v>2</v>
      </c>
      <c r="D132" s="11" t="s">
        <v>9426</v>
      </c>
      <c r="E132" s="13" t="s">
        <v>405</v>
      </c>
      <c r="F132" s="3">
        <v>45300</v>
      </c>
      <c r="G132" s="3">
        <v>45730</v>
      </c>
      <c r="H132" s="2" t="s">
        <v>6</v>
      </c>
      <c r="I132" s="8">
        <v>45300</v>
      </c>
      <c r="J132" s="5">
        <v>293.25</v>
      </c>
      <c r="K132" s="5">
        <f t="shared" si="11"/>
        <v>0</v>
      </c>
      <c r="L132" s="23">
        <v>293.25</v>
      </c>
      <c r="M132" s="6" t="s">
        <v>9080</v>
      </c>
      <c r="N132" s="6" t="s">
        <v>9081</v>
      </c>
    </row>
    <row r="133" spans="1:14" ht="53.4" customHeight="1" x14ac:dyDescent="0.4">
      <c r="A133" s="2" t="s">
        <v>406</v>
      </c>
      <c r="B133" s="9" t="str">
        <f t="shared" si="8"/>
        <v>E</v>
      </c>
      <c r="C133" s="9" t="str">
        <f t="shared" si="10"/>
        <v>2</v>
      </c>
      <c r="D133" s="11" t="s">
        <v>9426</v>
      </c>
      <c r="E133" s="13" t="s">
        <v>407</v>
      </c>
      <c r="F133" s="3">
        <v>45300</v>
      </c>
      <c r="G133" s="3">
        <v>45730</v>
      </c>
      <c r="H133" s="2" t="s">
        <v>6</v>
      </c>
      <c r="I133" s="8">
        <v>45300</v>
      </c>
      <c r="J133" s="5">
        <f t="shared" si="9"/>
        <v>373.83177570093454</v>
      </c>
      <c r="K133" s="5">
        <f t="shared" si="11"/>
        <v>26.168224299065457</v>
      </c>
      <c r="L133" s="22">
        <v>400</v>
      </c>
      <c r="M133" s="2" t="s">
        <v>408</v>
      </c>
      <c r="N133" s="2" t="s">
        <v>409</v>
      </c>
    </row>
    <row r="134" spans="1:14" ht="53.4" customHeight="1" x14ac:dyDescent="0.4">
      <c r="A134" s="2" t="s">
        <v>410</v>
      </c>
      <c r="B134" s="9" t="str">
        <f t="shared" si="8"/>
        <v>E</v>
      </c>
      <c r="C134" s="9" t="str">
        <f t="shared" si="10"/>
        <v>2</v>
      </c>
      <c r="D134" s="11" t="s">
        <v>9426</v>
      </c>
      <c r="E134" s="13" t="s">
        <v>411</v>
      </c>
      <c r="F134" s="3">
        <v>45301</v>
      </c>
      <c r="G134" s="3">
        <v>45730</v>
      </c>
      <c r="H134" s="2" t="s">
        <v>6</v>
      </c>
      <c r="I134" s="8">
        <v>45301</v>
      </c>
      <c r="J134" s="5">
        <f t="shared" si="9"/>
        <v>346.57943925233639</v>
      </c>
      <c r="K134" s="5">
        <f t="shared" si="11"/>
        <v>24.26056074766359</v>
      </c>
      <c r="L134" s="22">
        <v>370.84</v>
      </c>
      <c r="M134" s="2" t="s">
        <v>412</v>
      </c>
      <c r="N134" s="2" t="s">
        <v>413</v>
      </c>
    </row>
    <row r="135" spans="1:14" ht="53.4" customHeight="1" x14ac:dyDescent="0.4">
      <c r="A135" s="2" t="s">
        <v>414</v>
      </c>
      <c r="B135" s="9" t="str">
        <f t="shared" si="8"/>
        <v>C</v>
      </c>
      <c r="C135" s="9" t="str">
        <f t="shared" si="10"/>
        <v>1</v>
      </c>
      <c r="D135" s="11" t="s">
        <v>9427</v>
      </c>
      <c r="E135" s="13" t="s">
        <v>415</v>
      </c>
      <c r="F135" s="3">
        <v>45301</v>
      </c>
      <c r="G135" s="3">
        <v>45730</v>
      </c>
      <c r="H135" s="2" t="s">
        <v>6</v>
      </c>
      <c r="I135" s="8">
        <v>45301</v>
      </c>
      <c r="J135" s="5">
        <f t="shared" si="9"/>
        <v>840.32710280373828</v>
      </c>
      <c r="K135" s="5">
        <f t="shared" si="11"/>
        <v>58.822897196261692</v>
      </c>
      <c r="L135" s="22">
        <v>899.15</v>
      </c>
      <c r="M135" s="2" t="s">
        <v>416</v>
      </c>
      <c r="N135" s="2" t="s">
        <v>417</v>
      </c>
    </row>
    <row r="136" spans="1:14" ht="53.4" customHeight="1" x14ac:dyDescent="0.4">
      <c r="A136" s="2" t="s">
        <v>418</v>
      </c>
      <c r="B136" s="9" t="str">
        <f t="shared" si="8"/>
        <v>C</v>
      </c>
      <c r="C136" s="9" t="str">
        <f t="shared" si="10"/>
        <v>1</v>
      </c>
      <c r="D136" s="11" t="s">
        <v>9427</v>
      </c>
      <c r="E136" s="13" t="s">
        <v>419</v>
      </c>
      <c r="F136" s="3">
        <v>45301</v>
      </c>
      <c r="G136" s="3">
        <v>45730</v>
      </c>
      <c r="H136" s="2" t="s">
        <v>6</v>
      </c>
      <c r="I136" s="8">
        <v>45301</v>
      </c>
      <c r="J136" s="5">
        <f t="shared" si="9"/>
        <v>1691.6542056074766</v>
      </c>
      <c r="K136" s="5">
        <f t="shared" si="11"/>
        <v>118.41579439252337</v>
      </c>
      <c r="L136" s="22">
        <v>1810.07</v>
      </c>
      <c r="M136" s="2" t="s">
        <v>151</v>
      </c>
      <c r="N136" s="2" t="s">
        <v>152</v>
      </c>
    </row>
    <row r="137" spans="1:14" ht="53.4" customHeight="1" x14ac:dyDescent="0.4">
      <c r="A137" s="2" t="s">
        <v>420</v>
      </c>
      <c r="B137" s="9" t="str">
        <f t="shared" si="8"/>
        <v>C</v>
      </c>
      <c r="C137" s="9" t="str">
        <f t="shared" si="10"/>
        <v>1</v>
      </c>
      <c r="D137" s="11" t="s">
        <v>9427</v>
      </c>
      <c r="E137" s="13" t="s">
        <v>421</v>
      </c>
      <c r="F137" s="3">
        <v>45301</v>
      </c>
      <c r="G137" s="3">
        <v>45730</v>
      </c>
      <c r="H137" s="2" t="s">
        <v>6</v>
      </c>
      <c r="I137" s="8">
        <v>45301</v>
      </c>
      <c r="J137" s="5">
        <f t="shared" si="9"/>
        <v>2768.9532710280373</v>
      </c>
      <c r="K137" s="5">
        <f t="shared" si="11"/>
        <v>193.82672897196289</v>
      </c>
      <c r="L137" s="22">
        <v>2962.78</v>
      </c>
      <c r="M137" s="2" t="s">
        <v>151</v>
      </c>
      <c r="N137" s="2" t="s">
        <v>152</v>
      </c>
    </row>
    <row r="138" spans="1:14" ht="53.4" customHeight="1" x14ac:dyDescent="0.4">
      <c r="A138" s="2" t="s">
        <v>422</v>
      </c>
      <c r="B138" s="9" t="str">
        <f t="shared" si="8"/>
        <v>C</v>
      </c>
      <c r="C138" s="9" t="str">
        <f t="shared" si="10"/>
        <v>1</v>
      </c>
      <c r="D138" s="11" t="s">
        <v>9427</v>
      </c>
      <c r="E138" s="13" t="s">
        <v>423</v>
      </c>
      <c r="F138" s="3">
        <v>45301</v>
      </c>
      <c r="G138" s="3">
        <v>45730</v>
      </c>
      <c r="H138" s="2" t="s">
        <v>6</v>
      </c>
      <c r="I138" s="8">
        <v>45301</v>
      </c>
      <c r="J138" s="5">
        <f t="shared" si="9"/>
        <v>2444.1028037383176</v>
      </c>
      <c r="K138" s="5">
        <f t="shared" si="11"/>
        <v>171.08719626168249</v>
      </c>
      <c r="L138" s="22">
        <v>2615.19</v>
      </c>
      <c r="M138" s="2" t="s">
        <v>94</v>
      </c>
      <c r="N138" s="2" t="s">
        <v>593</v>
      </c>
    </row>
    <row r="139" spans="1:14" ht="53.4" customHeight="1" x14ac:dyDescent="0.4">
      <c r="A139" s="2" t="s">
        <v>424</v>
      </c>
      <c r="B139" s="9" t="str">
        <f t="shared" si="8"/>
        <v>A</v>
      </c>
      <c r="C139" s="9" t="str">
        <f t="shared" si="10"/>
        <v>3</v>
      </c>
      <c r="D139" s="11" t="s">
        <v>9428</v>
      </c>
      <c r="E139" s="13" t="s">
        <v>425</v>
      </c>
      <c r="F139" s="3">
        <v>45301</v>
      </c>
      <c r="G139" s="3">
        <v>45730</v>
      </c>
      <c r="H139" s="2" t="s">
        <v>6</v>
      </c>
      <c r="I139" s="8">
        <v>45301</v>
      </c>
      <c r="J139" s="5">
        <f t="shared" si="9"/>
        <v>930.57943925233644</v>
      </c>
      <c r="K139" s="5">
        <f t="shared" si="11"/>
        <v>65.140560747663585</v>
      </c>
      <c r="L139" s="22">
        <v>995.72</v>
      </c>
      <c r="M139" s="2" t="s">
        <v>426</v>
      </c>
      <c r="N139" s="2" t="s">
        <v>427</v>
      </c>
    </row>
    <row r="140" spans="1:14" ht="53.4" customHeight="1" x14ac:dyDescent="0.4">
      <c r="A140" s="2" t="s">
        <v>428</v>
      </c>
      <c r="B140" s="9" t="str">
        <f t="shared" si="8"/>
        <v>A</v>
      </c>
      <c r="C140" s="9" t="str">
        <f t="shared" si="10"/>
        <v>3</v>
      </c>
      <c r="D140" s="11" t="s">
        <v>9428</v>
      </c>
      <c r="E140" s="13" t="s">
        <v>429</v>
      </c>
      <c r="F140" s="3">
        <v>45301</v>
      </c>
      <c r="G140" s="3">
        <v>45730</v>
      </c>
      <c r="H140" s="2" t="s">
        <v>6</v>
      </c>
      <c r="I140" s="8">
        <v>45301</v>
      </c>
      <c r="J140" s="5">
        <f t="shared" si="9"/>
        <v>3157.9532710280373</v>
      </c>
      <c r="K140" s="5">
        <f t="shared" si="11"/>
        <v>221.05672897196291</v>
      </c>
      <c r="L140" s="22">
        <v>3379.01</v>
      </c>
      <c r="M140" s="2" t="s">
        <v>426</v>
      </c>
      <c r="N140" s="2" t="s">
        <v>427</v>
      </c>
    </row>
    <row r="141" spans="1:14" ht="53.4" customHeight="1" x14ac:dyDescent="0.4">
      <c r="A141" s="2" t="s">
        <v>430</v>
      </c>
      <c r="B141" s="9" t="str">
        <f t="shared" si="8"/>
        <v>A</v>
      </c>
      <c r="C141" s="9" t="str">
        <f t="shared" si="10"/>
        <v>3</v>
      </c>
      <c r="D141" s="11" t="s">
        <v>9428</v>
      </c>
      <c r="E141" s="13" t="s">
        <v>431</v>
      </c>
      <c r="F141" s="3">
        <v>45301</v>
      </c>
      <c r="G141" s="3">
        <v>45730</v>
      </c>
      <c r="H141" s="2" t="s">
        <v>6</v>
      </c>
      <c r="I141" s="8">
        <v>45301</v>
      </c>
      <c r="J141" s="5">
        <f t="shared" si="9"/>
        <v>1556.0467289719625</v>
      </c>
      <c r="K141" s="5">
        <f t="shared" si="11"/>
        <v>108.92327102803756</v>
      </c>
      <c r="L141" s="22">
        <v>1664.97</v>
      </c>
      <c r="M141" s="2" t="s">
        <v>426</v>
      </c>
      <c r="N141" s="2" t="s">
        <v>427</v>
      </c>
    </row>
    <row r="142" spans="1:14" ht="53.4" customHeight="1" x14ac:dyDescent="0.4">
      <c r="A142" s="2" t="s">
        <v>432</v>
      </c>
      <c r="B142" s="9" t="str">
        <f t="shared" si="8"/>
        <v>C</v>
      </c>
      <c r="C142" s="9" t="str">
        <f t="shared" si="10"/>
        <v>1</v>
      </c>
      <c r="D142" s="11" t="s">
        <v>9427</v>
      </c>
      <c r="E142" s="13" t="s">
        <v>433</v>
      </c>
      <c r="F142" s="3">
        <v>45301</v>
      </c>
      <c r="G142" s="3">
        <v>45730</v>
      </c>
      <c r="H142" s="2" t="s">
        <v>6</v>
      </c>
      <c r="I142" s="8">
        <v>45301</v>
      </c>
      <c r="J142" s="5">
        <f t="shared" si="9"/>
        <v>185.98130841121494</v>
      </c>
      <c r="K142" s="5">
        <f t="shared" si="11"/>
        <v>13.01869158878506</v>
      </c>
      <c r="L142" s="22">
        <v>199</v>
      </c>
      <c r="M142" s="2" t="s">
        <v>83</v>
      </c>
      <c r="N142" s="2" t="s">
        <v>84</v>
      </c>
    </row>
    <row r="143" spans="1:14" ht="53.4" customHeight="1" x14ac:dyDescent="0.4">
      <c r="A143" s="2" t="s">
        <v>434</v>
      </c>
      <c r="B143" s="9" t="str">
        <f t="shared" si="8"/>
        <v>A</v>
      </c>
      <c r="C143" s="9" t="str">
        <f t="shared" si="10"/>
        <v>3</v>
      </c>
      <c r="D143" s="11" t="s">
        <v>9428</v>
      </c>
      <c r="E143" s="13" t="s">
        <v>435</v>
      </c>
      <c r="F143" s="3">
        <v>45301</v>
      </c>
      <c r="G143" s="3">
        <v>45730</v>
      </c>
      <c r="H143" s="2" t="s">
        <v>6</v>
      </c>
      <c r="I143" s="8">
        <v>45301</v>
      </c>
      <c r="J143" s="5">
        <f t="shared" si="9"/>
        <v>1380.4018691588783</v>
      </c>
      <c r="K143" s="5">
        <f t="shared" si="11"/>
        <v>96.628130841121674</v>
      </c>
      <c r="L143" s="22">
        <v>1477.03</v>
      </c>
      <c r="M143" s="2" t="s">
        <v>426</v>
      </c>
      <c r="N143" s="2" t="s">
        <v>427</v>
      </c>
    </row>
    <row r="144" spans="1:14" ht="53.4" customHeight="1" x14ac:dyDescent="0.4">
      <c r="A144" s="2" t="s">
        <v>436</v>
      </c>
      <c r="B144" s="9" t="str">
        <f t="shared" si="8"/>
        <v>E</v>
      </c>
      <c r="C144" s="9" t="str">
        <f t="shared" si="10"/>
        <v>2</v>
      </c>
      <c r="D144" s="11" t="s">
        <v>9426</v>
      </c>
      <c r="E144" s="13" t="s">
        <v>437</v>
      </c>
      <c r="F144" s="3">
        <v>45301</v>
      </c>
      <c r="G144" s="3">
        <v>45730</v>
      </c>
      <c r="H144" s="2" t="s">
        <v>6</v>
      </c>
      <c r="I144" s="8">
        <v>45301</v>
      </c>
      <c r="J144" s="5">
        <f t="shared" si="9"/>
        <v>38.504672897196265</v>
      </c>
      <c r="K144" s="5">
        <f t="shared" si="11"/>
        <v>2.6953271028037378</v>
      </c>
      <c r="L144" s="22">
        <v>41.2</v>
      </c>
      <c r="M144" s="2" t="s">
        <v>281</v>
      </c>
      <c r="N144" s="2" t="s">
        <v>282</v>
      </c>
    </row>
    <row r="145" spans="1:14" ht="53.4" customHeight="1" x14ac:dyDescent="0.4">
      <c r="A145" s="2" t="s">
        <v>438</v>
      </c>
      <c r="B145" s="9" t="str">
        <f t="shared" si="8"/>
        <v>C</v>
      </c>
      <c r="C145" s="9" t="str">
        <f t="shared" si="10"/>
        <v>1</v>
      </c>
      <c r="D145" s="11" t="s">
        <v>9427</v>
      </c>
      <c r="E145" s="13" t="s">
        <v>439</v>
      </c>
      <c r="F145" s="3">
        <v>45301</v>
      </c>
      <c r="G145" s="3">
        <v>45730</v>
      </c>
      <c r="H145" s="2" t="s">
        <v>6</v>
      </c>
      <c r="I145" s="8">
        <v>45301</v>
      </c>
      <c r="J145" s="5">
        <f t="shared" si="9"/>
        <v>17.822429906542055</v>
      </c>
      <c r="K145" s="5">
        <f t="shared" si="11"/>
        <v>1.247570093457945</v>
      </c>
      <c r="L145" s="22">
        <v>19.07</v>
      </c>
      <c r="M145" s="2" t="s">
        <v>71</v>
      </c>
      <c r="N145" s="2" t="s">
        <v>72</v>
      </c>
    </row>
    <row r="146" spans="1:14" ht="53.4" customHeight="1" x14ac:dyDescent="0.4">
      <c r="A146" s="2" t="s">
        <v>440</v>
      </c>
      <c r="B146" s="9" t="str">
        <f t="shared" si="8"/>
        <v>C</v>
      </c>
      <c r="C146" s="9" t="str">
        <f t="shared" si="10"/>
        <v>1</v>
      </c>
      <c r="D146" s="11" t="s">
        <v>9427</v>
      </c>
      <c r="E146" s="13" t="s">
        <v>441</v>
      </c>
      <c r="F146" s="3">
        <v>45301</v>
      </c>
      <c r="G146" s="3">
        <v>45730</v>
      </c>
      <c r="H146" s="2" t="s">
        <v>6</v>
      </c>
      <c r="I146" s="8">
        <v>45301</v>
      </c>
      <c r="J146" s="5">
        <f t="shared" si="9"/>
        <v>27.121495327102803</v>
      </c>
      <c r="K146" s="5">
        <f t="shared" si="11"/>
        <v>1.8985046728971966</v>
      </c>
      <c r="L146" s="22">
        <v>29.02</v>
      </c>
      <c r="M146" s="2" t="s">
        <v>83</v>
      </c>
      <c r="N146" s="2" t="s">
        <v>84</v>
      </c>
    </row>
    <row r="147" spans="1:14" ht="53.4" customHeight="1" x14ac:dyDescent="0.4">
      <c r="A147" s="2" t="s">
        <v>442</v>
      </c>
      <c r="B147" s="9" t="str">
        <f t="shared" si="8"/>
        <v>C</v>
      </c>
      <c r="C147" s="9" t="str">
        <f t="shared" si="10"/>
        <v>1</v>
      </c>
      <c r="D147" s="11" t="s">
        <v>9427</v>
      </c>
      <c r="E147" s="13" t="s">
        <v>443</v>
      </c>
      <c r="F147" s="3">
        <v>45301</v>
      </c>
      <c r="G147" s="3">
        <v>45730</v>
      </c>
      <c r="H147" s="2" t="s">
        <v>6</v>
      </c>
      <c r="I147" s="8">
        <v>45301</v>
      </c>
      <c r="J147" s="5">
        <f t="shared" si="9"/>
        <v>67.878504672897193</v>
      </c>
      <c r="K147" s="5">
        <f t="shared" si="11"/>
        <v>4.751495327102802</v>
      </c>
      <c r="L147" s="22">
        <v>72.63</v>
      </c>
      <c r="M147" s="2" t="s">
        <v>83</v>
      </c>
      <c r="N147" s="2" t="s">
        <v>84</v>
      </c>
    </row>
    <row r="148" spans="1:14" ht="53.4" customHeight="1" x14ac:dyDescent="0.4">
      <c r="A148" s="2" t="s">
        <v>444</v>
      </c>
      <c r="B148" s="9" t="str">
        <f t="shared" si="8"/>
        <v>A</v>
      </c>
      <c r="C148" s="9" t="str">
        <f t="shared" si="10"/>
        <v>3</v>
      </c>
      <c r="D148" s="11" t="s">
        <v>9428</v>
      </c>
      <c r="E148" s="13" t="s">
        <v>445</v>
      </c>
      <c r="F148" s="3">
        <v>45302</v>
      </c>
      <c r="G148" s="3">
        <v>45730</v>
      </c>
      <c r="H148" s="2" t="s">
        <v>6</v>
      </c>
      <c r="I148" s="8">
        <v>45302</v>
      </c>
      <c r="J148" s="5">
        <f t="shared" si="9"/>
        <v>146.8504672897196</v>
      </c>
      <c r="K148" s="5">
        <f t="shared" si="11"/>
        <v>10.279532710280392</v>
      </c>
      <c r="L148" s="22">
        <v>157.13</v>
      </c>
      <c r="M148" s="2" t="s">
        <v>426</v>
      </c>
      <c r="N148" s="2" t="s">
        <v>427</v>
      </c>
    </row>
    <row r="149" spans="1:14" ht="53.4" customHeight="1" x14ac:dyDescent="0.4">
      <c r="A149" s="2" t="s">
        <v>446</v>
      </c>
      <c r="B149" s="9" t="str">
        <f t="shared" si="8"/>
        <v>C</v>
      </c>
      <c r="C149" s="9" t="str">
        <f t="shared" si="10"/>
        <v>1</v>
      </c>
      <c r="D149" s="11" t="s">
        <v>9427</v>
      </c>
      <c r="E149" s="13" t="s">
        <v>447</v>
      </c>
      <c r="F149" s="3">
        <v>45302</v>
      </c>
      <c r="G149" s="3">
        <v>45730</v>
      </c>
      <c r="H149" s="2" t="s">
        <v>6</v>
      </c>
      <c r="I149" s="8">
        <v>45302</v>
      </c>
      <c r="J149" s="5">
        <f t="shared" si="9"/>
        <v>139.47663551401868</v>
      </c>
      <c r="K149" s="5">
        <f t="shared" si="11"/>
        <v>9.7633644859813273</v>
      </c>
      <c r="L149" s="22">
        <v>149.24</v>
      </c>
      <c r="M149" s="2" t="s">
        <v>336</v>
      </c>
      <c r="N149" s="2" t="s">
        <v>337</v>
      </c>
    </row>
    <row r="150" spans="1:14" ht="53.4" customHeight="1" x14ac:dyDescent="0.4">
      <c r="A150" s="2" t="s">
        <v>448</v>
      </c>
      <c r="B150" s="9" t="str">
        <f t="shared" si="8"/>
        <v>C</v>
      </c>
      <c r="C150" s="9" t="str">
        <f t="shared" si="10"/>
        <v>1</v>
      </c>
      <c r="D150" s="11" t="s">
        <v>9427</v>
      </c>
      <c r="E150" s="13" t="s">
        <v>449</v>
      </c>
      <c r="F150" s="3">
        <v>45302</v>
      </c>
      <c r="G150" s="3">
        <v>45730</v>
      </c>
      <c r="H150" s="2" t="s">
        <v>6</v>
      </c>
      <c r="I150" s="8">
        <v>45302</v>
      </c>
      <c r="J150" s="5">
        <f t="shared" si="9"/>
        <v>122.1588785046729</v>
      </c>
      <c r="K150" s="5">
        <f t="shared" si="11"/>
        <v>8.5511214953271093</v>
      </c>
      <c r="L150" s="22">
        <v>130.71</v>
      </c>
      <c r="M150" s="2" t="s">
        <v>336</v>
      </c>
      <c r="N150" s="2" t="s">
        <v>337</v>
      </c>
    </row>
    <row r="151" spans="1:14" ht="53.4" customHeight="1" x14ac:dyDescent="0.4">
      <c r="A151" s="2" t="s">
        <v>450</v>
      </c>
      <c r="B151" s="9" t="str">
        <f t="shared" si="8"/>
        <v>C</v>
      </c>
      <c r="C151" s="9" t="str">
        <f t="shared" si="10"/>
        <v>1</v>
      </c>
      <c r="D151" s="11" t="s">
        <v>9427</v>
      </c>
      <c r="E151" s="13" t="s">
        <v>451</v>
      </c>
      <c r="F151" s="3">
        <v>45302</v>
      </c>
      <c r="G151" s="3">
        <v>45730</v>
      </c>
      <c r="H151" s="2" t="s">
        <v>6</v>
      </c>
      <c r="I151" s="8">
        <v>45302</v>
      </c>
      <c r="J151" s="5">
        <f t="shared" si="9"/>
        <v>254.20560747663549</v>
      </c>
      <c r="K151" s="5">
        <f t="shared" si="11"/>
        <v>17.794392523364507</v>
      </c>
      <c r="L151" s="22">
        <v>272</v>
      </c>
      <c r="M151" s="2" t="s">
        <v>452</v>
      </c>
      <c r="N151" s="2" t="s">
        <v>453</v>
      </c>
    </row>
    <row r="152" spans="1:14" ht="53.4" customHeight="1" x14ac:dyDescent="0.4">
      <c r="A152" s="2" t="s">
        <v>454</v>
      </c>
      <c r="B152" s="9" t="str">
        <f t="shared" si="8"/>
        <v>C</v>
      </c>
      <c r="C152" s="9" t="str">
        <f t="shared" si="10"/>
        <v>1</v>
      </c>
      <c r="D152" s="11" t="s">
        <v>9427</v>
      </c>
      <c r="E152" s="13" t="s">
        <v>455</v>
      </c>
      <c r="F152" s="3">
        <v>45302</v>
      </c>
      <c r="G152" s="3">
        <v>45730</v>
      </c>
      <c r="H152" s="2" t="s">
        <v>6</v>
      </c>
      <c r="I152" s="8">
        <v>45302</v>
      </c>
      <c r="J152" s="5">
        <f t="shared" si="9"/>
        <v>60.271028037383168</v>
      </c>
      <c r="K152" s="5">
        <f t="shared" si="11"/>
        <v>4.2189719626168269</v>
      </c>
      <c r="L152" s="22">
        <v>64.489999999999995</v>
      </c>
      <c r="M152" s="2" t="s">
        <v>336</v>
      </c>
      <c r="N152" s="2" t="s">
        <v>337</v>
      </c>
    </row>
    <row r="153" spans="1:14" ht="53.4" customHeight="1" x14ac:dyDescent="0.4">
      <c r="A153" s="2" t="s">
        <v>456</v>
      </c>
      <c r="B153" s="9" t="str">
        <f t="shared" si="8"/>
        <v>E</v>
      </c>
      <c r="C153" s="9" t="str">
        <f t="shared" si="10"/>
        <v>2</v>
      </c>
      <c r="D153" s="11" t="s">
        <v>9426</v>
      </c>
      <c r="E153" s="13" t="s">
        <v>457</v>
      </c>
      <c r="F153" s="3">
        <v>45302</v>
      </c>
      <c r="G153" s="3">
        <v>45730</v>
      </c>
      <c r="H153" s="2" t="s">
        <v>6</v>
      </c>
      <c r="I153" s="8">
        <v>45302</v>
      </c>
      <c r="J153" s="5">
        <f t="shared" si="9"/>
        <v>844</v>
      </c>
      <c r="K153" s="5">
        <f t="shared" si="11"/>
        <v>59.080000000000041</v>
      </c>
      <c r="L153" s="22">
        <v>903.08</v>
      </c>
      <c r="M153" s="2" t="s">
        <v>458</v>
      </c>
      <c r="N153" s="2" t="s">
        <v>459</v>
      </c>
    </row>
    <row r="154" spans="1:14" ht="53.4" customHeight="1" x14ac:dyDescent="0.4">
      <c r="A154" s="2" t="s">
        <v>460</v>
      </c>
      <c r="B154" s="9" t="str">
        <f t="shared" si="8"/>
        <v>C</v>
      </c>
      <c r="C154" s="9" t="str">
        <f t="shared" si="10"/>
        <v>1</v>
      </c>
      <c r="D154" s="11" t="s">
        <v>9427</v>
      </c>
      <c r="E154" s="13" t="s">
        <v>461</v>
      </c>
      <c r="F154" s="3">
        <v>45302</v>
      </c>
      <c r="G154" s="3">
        <v>45730</v>
      </c>
      <c r="H154" s="2" t="s">
        <v>6</v>
      </c>
      <c r="I154" s="8">
        <v>45302</v>
      </c>
      <c r="J154" s="5">
        <f t="shared" si="9"/>
        <v>43.841121495327094</v>
      </c>
      <c r="K154" s="5">
        <f t="shared" si="11"/>
        <v>3.0688785046729024</v>
      </c>
      <c r="L154" s="22">
        <v>46.91</v>
      </c>
      <c r="M154" s="2" t="s">
        <v>71</v>
      </c>
      <c r="N154" s="2" t="s">
        <v>72</v>
      </c>
    </row>
    <row r="155" spans="1:14" ht="53.4" customHeight="1" x14ac:dyDescent="0.4">
      <c r="A155" s="2" t="s">
        <v>462</v>
      </c>
      <c r="B155" s="9" t="str">
        <f t="shared" si="8"/>
        <v>E</v>
      </c>
      <c r="C155" s="9" t="str">
        <f t="shared" si="10"/>
        <v>2</v>
      </c>
      <c r="D155" s="11" t="s">
        <v>9426</v>
      </c>
      <c r="E155" s="13" t="s">
        <v>463</v>
      </c>
      <c r="F155" s="3">
        <v>45302</v>
      </c>
      <c r="G155" s="3">
        <v>45730</v>
      </c>
      <c r="H155" s="2" t="s">
        <v>6</v>
      </c>
      <c r="I155" s="8">
        <v>45302</v>
      </c>
      <c r="J155" s="5">
        <f t="shared" si="9"/>
        <v>2047.5140186915887</v>
      </c>
      <c r="K155" s="5">
        <f t="shared" si="11"/>
        <v>143.32598130841143</v>
      </c>
      <c r="L155" s="22">
        <v>2190.84</v>
      </c>
      <c r="M155" s="2" t="s">
        <v>464</v>
      </c>
      <c r="N155" s="2" t="s">
        <v>465</v>
      </c>
    </row>
    <row r="156" spans="1:14" ht="53.4" customHeight="1" x14ac:dyDescent="0.4">
      <c r="A156" s="2" t="s">
        <v>466</v>
      </c>
      <c r="B156" s="9" t="str">
        <f t="shared" si="8"/>
        <v>C</v>
      </c>
      <c r="C156" s="9" t="str">
        <f t="shared" si="10"/>
        <v>1</v>
      </c>
      <c r="D156" s="11" t="s">
        <v>9427</v>
      </c>
      <c r="E156" s="13" t="s">
        <v>9393</v>
      </c>
      <c r="F156" s="3">
        <v>45302</v>
      </c>
      <c r="G156" s="3">
        <v>45730</v>
      </c>
      <c r="H156" s="2" t="s">
        <v>6</v>
      </c>
      <c r="I156" s="8">
        <v>45302</v>
      </c>
      <c r="J156" s="5">
        <f t="shared" si="9"/>
        <v>329.30841121495325</v>
      </c>
      <c r="K156" s="5">
        <f t="shared" si="11"/>
        <v>23.051588785046761</v>
      </c>
      <c r="L156" s="22">
        <v>352.36</v>
      </c>
      <c r="M156" s="2" t="s">
        <v>156</v>
      </c>
      <c r="N156" s="2" t="s">
        <v>9394</v>
      </c>
    </row>
    <row r="157" spans="1:14" ht="53.4" customHeight="1" x14ac:dyDescent="0.4">
      <c r="A157" s="2" t="s">
        <v>467</v>
      </c>
      <c r="B157" s="9" t="str">
        <f t="shared" si="8"/>
        <v>E</v>
      </c>
      <c r="C157" s="9" t="str">
        <f t="shared" si="10"/>
        <v>2</v>
      </c>
      <c r="D157" s="11" t="s">
        <v>9426</v>
      </c>
      <c r="E157" s="13" t="s">
        <v>468</v>
      </c>
      <c r="F157" s="3">
        <v>45302</v>
      </c>
      <c r="G157" s="3">
        <v>45730</v>
      </c>
      <c r="H157" s="2" t="s">
        <v>6</v>
      </c>
      <c r="I157" s="8">
        <v>45302</v>
      </c>
      <c r="J157" s="5">
        <f t="shared" si="9"/>
        <v>62</v>
      </c>
      <c r="K157" s="5">
        <f t="shared" si="11"/>
        <v>4.3400000000000034</v>
      </c>
      <c r="L157" s="22">
        <v>66.34</v>
      </c>
      <c r="M157" s="2" t="s">
        <v>464</v>
      </c>
      <c r="N157" s="2" t="s">
        <v>465</v>
      </c>
    </row>
    <row r="158" spans="1:14" ht="53.4" customHeight="1" x14ac:dyDescent="0.4">
      <c r="A158" s="2" t="s">
        <v>469</v>
      </c>
      <c r="B158" s="9" t="str">
        <f t="shared" si="8"/>
        <v>E</v>
      </c>
      <c r="C158" s="9" t="str">
        <f t="shared" si="10"/>
        <v>2</v>
      </c>
      <c r="D158" s="11" t="s">
        <v>9426</v>
      </c>
      <c r="E158" s="13" t="s">
        <v>470</v>
      </c>
      <c r="F158" s="3">
        <v>45302</v>
      </c>
      <c r="G158" s="3">
        <v>45730</v>
      </c>
      <c r="H158" s="2" t="s">
        <v>6</v>
      </c>
      <c r="I158" s="8">
        <v>45302</v>
      </c>
      <c r="J158" s="5">
        <f t="shared" si="9"/>
        <v>428.99999999999994</v>
      </c>
      <c r="K158" s="5">
        <f t="shared" si="11"/>
        <v>30.03000000000003</v>
      </c>
      <c r="L158" s="22">
        <v>459.03</v>
      </c>
      <c r="M158" s="2" t="s">
        <v>464</v>
      </c>
      <c r="N158" s="2" t="s">
        <v>465</v>
      </c>
    </row>
    <row r="159" spans="1:14" ht="53.4" customHeight="1" x14ac:dyDescent="0.4">
      <c r="A159" s="2" t="s">
        <v>471</v>
      </c>
      <c r="B159" s="9" t="str">
        <f t="shared" si="8"/>
        <v>C</v>
      </c>
      <c r="C159" s="9" t="str">
        <f t="shared" si="10"/>
        <v>1</v>
      </c>
      <c r="D159" s="11" t="s">
        <v>9427</v>
      </c>
      <c r="E159" s="13" t="s">
        <v>472</v>
      </c>
      <c r="F159" s="3">
        <v>45302</v>
      </c>
      <c r="G159" s="3">
        <v>45730</v>
      </c>
      <c r="H159" s="2" t="s">
        <v>6</v>
      </c>
      <c r="I159" s="8">
        <v>45302</v>
      </c>
      <c r="J159" s="5">
        <f t="shared" si="9"/>
        <v>355.14018691588785</v>
      </c>
      <c r="K159" s="5">
        <f t="shared" si="11"/>
        <v>24.859813084112147</v>
      </c>
      <c r="L159" s="22">
        <v>380</v>
      </c>
      <c r="M159" s="2" t="s">
        <v>396</v>
      </c>
      <c r="N159" s="2" t="s">
        <v>397</v>
      </c>
    </row>
    <row r="160" spans="1:14" ht="53.4" customHeight="1" x14ac:dyDescent="0.4">
      <c r="A160" s="2" t="s">
        <v>473</v>
      </c>
      <c r="B160" s="9" t="str">
        <f t="shared" si="8"/>
        <v>C</v>
      </c>
      <c r="C160" s="9" t="str">
        <f t="shared" si="10"/>
        <v>1</v>
      </c>
      <c r="D160" s="11" t="s">
        <v>9427</v>
      </c>
      <c r="E160" s="13" t="s">
        <v>474</v>
      </c>
      <c r="F160" s="3">
        <v>45303</v>
      </c>
      <c r="G160" s="3">
        <v>45730</v>
      </c>
      <c r="H160" s="2" t="s">
        <v>6</v>
      </c>
      <c r="I160" s="8">
        <v>45303</v>
      </c>
      <c r="J160" s="5">
        <f t="shared" si="9"/>
        <v>61.682242990654203</v>
      </c>
      <c r="K160" s="5">
        <f t="shared" si="11"/>
        <v>4.3177570093457973</v>
      </c>
      <c r="L160" s="22">
        <v>66</v>
      </c>
      <c r="M160" s="2" t="s">
        <v>51</v>
      </c>
      <c r="N160" s="2" t="s">
        <v>475</v>
      </c>
    </row>
    <row r="161" spans="1:14" ht="53.4" customHeight="1" x14ac:dyDescent="0.4">
      <c r="A161" s="2" t="s">
        <v>476</v>
      </c>
      <c r="B161" s="9" t="str">
        <f t="shared" si="8"/>
        <v>C</v>
      </c>
      <c r="C161" s="9" t="str">
        <f t="shared" si="10"/>
        <v>1</v>
      </c>
      <c r="D161" s="11" t="s">
        <v>9427</v>
      </c>
      <c r="E161" s="13" t="s">
        <v>477</v>
      </c>
      <c r="F161" s="3">
        <v>45303</v>
      </c>
      <c r="G161" s="3">
        <v>45730</v>
      </c>
      <c r="H161" s="2" t="s">
        <v>6</v>
      </c>
      <c r="I161" s="8">
        <v>45303</v>
      </c>
      <c r="J161" s="5">
        <f t="shared" si="9"/>
        <v>632.71028037383178</v>
      </c>
      <c r="K161" s="5">
        <f t="shared" si="11"/>
        <v>44.289719626168221</v>
      </c>
      <c r="L161" s="22">
        <v>677</v>
      </c>
      <c r="M161" s="2" t="s">
        <v>17</v>
      </c>
      <c r="N161" s="2" t="s">
        <v>18</v>
      </c>
    </row>
    <row r="162" spans="1:14" ht="53.4" customHeight="1" x14ac:dyDescent="0.4">
      <c r="A162" s="2" t="s">
        <v>478</v>
      </c>
      <c r="B162" s="9" t="str">
        <f t="shared" si="8"/>
        <v>C</v>
      </c>
      <c r="C162" s="9" t="str">
        <f t="shared" si="10"/>
        <v>1</v>
      </c>
      <c r="D162" s="11" t="s">
        <v>9427</v>
      </c>
      <c r="E162" s="13" t="s">
        <v>479</v>
      </c>
      <c r="F162" s="3">
        <v>45303</v>
      </c>
      <c r="G162" s="3">
        <v>45730</v>
      </c>
      <c r="H162" s="2" t="s">
        <v>6</v>
      </c>
      <c r="I162" s="8">
        <v>45303</v>
      </c>
      <c r="J162" s="5">
        <f t="shared" si="9"/>
        <v>507.59813084112147</v>
      </c>
      <c r="K162" s="5">
        <f t="shared" si="11"/>
        <v>35.531869158878521</v>
      </c>
      <c r="L162" s="22">
        <v>543.13</v>
      </c>
      <c r="M162" s="2" t="s">
        <v>480</v>
      </c>
      <c r="N162" s="2" t="s">
        <v>481</v>
      </c>
    </row>
    <row r="163" spans="1:14" ht="53.4" customHeight="1" x14ac:dyDescent="0.4">
      <c r="A163" s="2" t="s">
        <v>482</v>
      </c>
      <c r="B163" s="9" t="str">
        <f t="shared" si="8"/>
        <v>C</v>
      </c>
      <c r="C163" s="9" t="str">
        <f t="shared" si="10"/>
        <v>1</v>
      </c>
      <c r="D163" s="11" t="s">
        <v>9427</v>
      </c>
      <c r="E163" s="13" t="s">
        <v>483</v>
      </c>
      <c r="F163" s="3">
        <v>45303</v>
      </c>
      <c r="G163" s="3">
        <v>45730</v>
      </c>
      <c r="H163" s="2" t="s">
        <v>6</v>
      </c>
      <c r="I163" s="8">
        <v>45303</v>
      </c>
      <c r="J163" s="5">
        <f t="shared" si="9"/>
        <v>951.55140186915878</v>
      </c>
      <c r="K163" s="5">
        <f t="shared" si="11"/>
        <v>66.608598130841187</v>
      </c>
      <c r="L163" s="22">
        <v>1018.16</v>
      </c>
      <c r="M163" s="2" t="s">
        <v>480</v>
      </c>
      <c r="N163" s="2" t="s">
        <v>481</v>
      </c>
    </row>
    <row r="164" spans="1:14" ht="53.4" customHeight="1" x14ac:dyDescent="0.4">
      <c r="A164" s="2" t="s">
        <v>484</v>
      </c>
      <c r="B164" s="9" t="str">
        <f t="shared" si="8"/>
        <v>C</v>
      </c>
      <c r="C164" s="9" t="str">
        <f t="shared" si="10"/>
        <v>1</v>
      </c>
      <c r="D164" s="11" t="s">
        <v>9427</v>
      </c>
      <c r="E164" s="13" t="s">
        <v>485</v>
      </c>
      <c r="F164" s="3">
        <v>45303</v>
      </c>
      <c r="G164" s="3">
        <v>45730</v>
      </c>
      <c r="H164" s="2" t="s">
        <v>6</v>
      </c>
      <c r="I164" s="8">
        <v>45303</v>
      </c>
      <c r="J164" s="5">
        <f t="shared" si="9"/>
        <v>3806.7757009345792</v>
      </c>
      <c r="K164" s="5">
        <f t="shared" si="11"/>
        <v>266.47429906542084</v>
      </c>
      <c r="L164" s="22">
        <v>4073.25</v>
      </c>
      <c r="M164" s="2" t="s">
        <v>480</v>
      </c>
      <c r="N164" s="2" t="s">
        <v>481</v>
      </c>
    </row>
    <row r="165" spans="1:14" ht="53.4" customHeight="1" x14ac:dyDescent="0.4">
      <c r="A165" s="2" t="s">
        <v>486</v>
      </c>
      <c r="B165" s="9" t="str">
        <f t="shared" si="8"/>
        <v>C</v>
      </c>
      <c r="C165" s="9" t="str">
        <f t="shared" si="10"/>
        <v>1</v>
      </c>
      <c r="D165" s="11" t="s">
        <v>9427</v>
      </c>
      <c r="E165" s="13" t="s">
        <v>487</v>
      </c>
      <c r="F165" s="3">
        <v>45303</v>
      </c>
      <c r="G165" s="3">
        <v>45730</v>
      </c>
      <c r="H165" s="2" t="s">
        <v>6</v>
      </c>
      <c r="I165" s="8">
        <v>45303</v>
      </c>
      <c r="J165" s="5">
        <f t="shared" si="9"/>
        <v>47.663551401869157</v>
      </c>
      <c r="K165" s="5">
        <f t="shared" si="11"/>
        <v>3.3364485981308434</v>
      </c>
      <c r="L165" s="22">
        <v>51</v>
      </c>
      <c r="M165" s="2" t="s">
        <v>480</v>
      </c>
      <c r="N165" s="2" t="s">
        <v>481</v>
      </c>
    </row>
    <row r="166" spans="1:14" ht="53.4" customHeight="1" x14ac:dyDescent="0.4">
      <c r="A166" s="2" t="s">
        <v>488</v>
      </c>
      <c r="B166" s="9" t="str">
        <f t="shared" si="8"/>
        <v>E</v>
      </c>
      <c r="C166" s="9" t="str">
        <f t="shared" si="10"/>
        <v>2</v>
      </c>
      <c r="D166" s="11" t="s">
        <v>9426</v>
      </c>
      <c r="E166" s="13" t="s">
        <v>489</v>
      </c>
      <c r="F166" s="3">
        <v>45303</v>
      </c>
      <c r="G166" s="3">
        <v>45730</v>
      </c>
      <c r="H166" s="2" t="s">
        <v>6</v>
      </c>
      <c r="I166" s="8">
        <v>45303</v>
      </c>
      <c r="J166" s="5">
        <f t="shared" si="9"/>
        <v>2462.1121495327102</v>
      </c>
      <c r="K166" s="5">
        <f t="shared" si="11"/>
        <v>172.34785046728985</v>
      </c>
      <c r="L166" s="22">
        <v>2634.46</v>
      </c>
      <c r="M166" s="2" t="s">
        <v>490</v>
      </c>
      <c r="N166" s="2" t="s">
        <v>491</v>
      </c>
    </row>
    <row r="167" spans="1:14" ht="53.4" customHeight="1" x14ac:dyDescent="0.4">
      <c r="A167" s="2" t="s">
        <v>492</v>
      </c>
      <c r="B167" s="9" t="str">
        <f t="shared" si="8"/>
        <v>C</v>
      </c>
      <c r="C167" s="9" t="str">
        <f t="shared" si="10"/>
        <v>1</v>
      </c>
      <c r="D167" s="11" t="s">
        <v>9427</v>
      </c>
      <c r="E167" s="13" t="s">
        <v>493</v>
      </c>
      <c r="F167" s="3">
        <v>45303</v>
      </c>
      <c r="G167" s="3">
        <v>45730</v>
      </c>
      <c r="H167" s="2" t="s">
        <v>6</v>
      </c>
      <c r="I167" s="8">
        <v>45303</v>
      </c>
      <c r="J167" s="5">
        <f t="shared" si="9"/>
        <v>261.98130841121491</v>
      </c>
      <c r="K167" s="5">
        <f t="shared" si="11"/>
        <v>18.338691588785082</v>
      </c>
      <c r="L167" s="22">
        <v>280.32</v>
      </c>
      <c r="M167" s="2" t="s">
        <v>138</v>
      </c>
      <c r="N167" s="2" t="s">
        <v>214</v>
      </c>
    </row>
    <row r="168" spans="1:14" ht="53.4" customHeight="1" x14ac:dyDescent="0.4">
      <c r="A168" s="2" t="s">
        <v>494</v>
      </c>
      <c r="B168" s="9" t="str">
        <f t="shared" si="8"/>
        <v>C</v>
      </c>
      <c r="C168" s="9" t="str">
        <f t="shared" si="10"/>
        <v>1</v>
      </c>
      <c r="D168" s="11" t="s">
        <v>9427</v>
      </c>
      <c r="E168" s="13" t="s">
        <v>495</v>
      </c>
      <c r="F168" s="3">
        <v>45303</v>
      </c>
      <c r="G168" s="3">
        <v>45730</v>
      </c>
      <c r="H168" s="2" t="s">
        <v>6</v>
      </c>
      <c r="I168" s="8">
        <v>45303</v>
      </c>
      <c r="J168" s="5">
        <f t="shared" si="9"/>
        <v>61.504672897196258</v>
      </c>
      <c r="K168" s="5">
        <f t="shared" si="11"/>
        <v>4.3053271028037443</v>
      </c>
      <c r="L168" s="22">
        <v>65.81</v>
      </c>
      <c r="M168" s="2" t="s">
        <v>94</v>
      </c>
      <c r="N168" s="2" t="s">
        <v>593</v>
      </c>
    </row>
    <row r="169" spans="1:14" ht="53.4" customHeight="1" x14ac:dyDescent="0.4">
      <c r="A169" s="2" t="s">
        <v>496</v>
      </c>
      <c r="B169" s="9" t="str">
        <f t="shared" si="8"/>
        <v>A</v>
      </c>
      <c r="C169" s="9" t="str">
        <f t="shared" si="10"/>
        <v>3</v>
      </c>
      <c r="D169" s="11" t="s">
        <v>9428</v>
      </c>
      <c r="E169" s="13" t="s">
        <v>497</v>
      </c>
      <c r="F169" s="3">
        <v>45303</v>
      </c>
      <c r="G169" s="3">
        <v>45730</v>
      </c>
      <c r="H169" s="2" t="s">
        <v>6</v>
      </c>
      <c r="I169" s="8">
        <v>45303</v>
      </c>
      <c r="J169" s="5">
        <f t="shared" si="9"/>
        <v>3860.4018691588785</v>
      </c>
      <c r="K169" s="5">
        <f t="shared" si="11"/>
        <v>270.22813084112158</v>
      </c>
      <c r="L169" s="22">
        <v>4130.63</v>
      </c>
      <c r="M169" s="2" t="s">
        <v>108</v>
      </c>
      <c r="N169" s="2" t="s">
        <v>9297</v>
      </c>
    </row>
    <row r="170" spans="1:14" ht="53.4" customHeight="1" x14ac:dyDescent="0.4">
      <c r="A170" s="2" t="s">
        <v>498</v>
      </c>
      <c r="B170" s="9" t="str">
        <f t="shared" si="8"/>
        <v>E</v>
      </c>
      <c r="C170" s="9" t="str">
        <f t="shared" si="10"/>
        <v>2</v>
      </c>
      <c r="D170" s="11" t="s">
        <v>9426</v>
      </c>
      <c r="E170" s="13" t="s">
        <v>499</v>
      </c>
      <c r="F170" s="3">
        <v>45303</v>
      </c>
      <c r="G170" s="3">
        <v>45622</v>
      </c>
      <c r="H170" s="2" t="s">
        <v>6</v>
      </c>
      <c r="I170" s="8">
        <v>45303</v>
      </c>
      <c r="J170" s="5">
        <f t="shared" si="9"/>
        <v>14550</v>
      </c>
      <c r="K170" s="5">
        <f t="shared" si="11"/>
        <v>1018.5</v>
      </c>
      <c r="L170" s="22">
        <v>15568.5</v>
      </c>
      <c r="M170" s="2" t="s">
        <v>500</v>
      </c>
      <c r="N170" s="2" t="s">
        <v>501</v>
      </c>
    </row>
    <row r="171" spans="1:14" ht="53.4" customHeight="1" x14ac:dyDescent="0.4">
      <c r="A171" s="2" t="s">
        <v>502</v>
      </c>
      <c r="B171" s="9" t="str">
        <f t="shared" si="8"/>
        <v>E</v>
      </c>
      <c r="C171" s="9" t="str">
        <f t="shared" si="10"/>
        <v>2</v>
      </c>
      <c r="D171" s="11" t="s">
        <v>9426</v>
      </c>
      <c r="E171" s="13" t="s">
        <v>503</v>
      </c>
      <c r="F171" s="3">
        <v>45303</v>
      </c>
      <c r="G171" s="3">
        <v>45586</v>
      </c>
      <c r="H171" s="2" t="s">
        <v>6</v>
      </c>
      <c r="I171" s="8">
        <v>45303</v>
      </c>
      <c r="J171" s="5">
        <f t="shared" si="9"/>
        <v>65</v>
      </c>
      <c r="K171" s="5">
        <f t="shared" si="11"/>
        <v>4.5499999999999972</v>
      </c>
      <c r="L171" s="22">
        <v>69.55</v>
      </c>
      <c r="M171" s="2" t="s">
        <v>464</v>
      </c>
      <c r="N171" s="2" t="s">
        <v>465</v>
      </c>
    </row>
    <row r="172" spans="1:14" ht="53.4" customHeight="1" x14ac:dyDescent="0.4">
      <c r="A172" s="2" t="s">
        <v>504</v>
      </c>
      <c r="B172" s="9" t="str">
        <f t="shared" si="8"/>
        <v>E</v>
      </c>
      <c r="C172" s="9" t="str">
        <f t="shared" si="10"/>
        <v>2</v>
      </c>
      <c r="D172" s="11" t="s">
        <v>9426</v>
      </c>
      <c r="E172" s="13" t="s">
        <v>505</v>
      </c>
      <c r="F172" s="3">
        <v>45303</v>
      </c>
      <c r="G172" s="3">
        <v>45730</v>
      </c>
      <c r="H172" s="2" t="s">
        <v>6</v>
      </c>
      <c r="I172" s="8">
        <v>45303</v>
      </c>
      <c r="J172" s="5">
        <f t="shared" si="9"/>
        <v>8500</v>
      </c>
      <c r="K172" s="5">
        <f t="shared" si="11"/>
        <v>595</v>
      </c>
      <c r="L172" s="22">
        <v>9095</v>
      </c>
      <c r="M172" s="2" t="s">
        <v>506</v>
      </c>
      <c r="N172" s="2" t="s">
        <v>507</v>
      </c>
    </row>
    <row r="173" spans="1:14" ht="53.4" customHeight="1" x14ac:dyDescent="0.4">
      <c r="A173" s="2" t="s">
        <v>508</v>
      </c>
      <c r="B173" s="9" t="str">
        <f t="shared" si="8"/>
        <v>C</v>
      </c>
      <c r="C173" s="9" t="str">
        <f t="shared" si="10"/>
        <v>1</v>
      </c>
      <c r="D173" s="11" t="s">
        <v>9427</v>
      </c>
      <c r="E173" s="13" t="s">
        <v>509</v>
      </c>
      <c r="F173" s="3">
        <v>45303</v>
      </c>
      <c r="G173" s="3">
        <v>45730</v>
      </c>
      <c r="H173" s="2" t="s">
        <v>6</v>
      </c>
      <c r="I173" s="8">
        <v>45303</v>
      </c>
      <c r="J173" s="5">
        <f t="shared" si="9"/>
        <v>11.822429906542055</v>
      </c>
      <c r="K173" s="5">
        <f t="shared" si="11"/>
        <v>0.82757009345794508</v>
      </c>
      <c r="L173" s="22">
        <v>12.65</v>
      </c>
      <c r="M173" s="2" t="s">
        <v>33</v>
      </c>
      <c r="N173" s="2" t="s">
        <v>34</v>
      </c>
    </row>
    <row r="174" spans="1:14" ht="53.4" customHeight="1" x14ac:dyDescent="0.4">
      <c r="A174" s="2" t="s">
        <v>510</v>
      </c>
      <c r="B174" s="9" t="str">
        <f t="shared" ref="B174:B229" si="12">IF(D174="Obras","A",IF(D174="Servicios","E",IF(D174="Suministros","C","Z")))</f>
        <v>C</v>
      </c>
      <c r="C174" s="9" t="str">
        <f t="shared" si="10"/>
        <v>1</v>
      </c>
      <c r="D174" s="11" t="s">
        <v>9427</v>
      </c>
      <c r="E174" s="13" t="s">
        <v>511</v>
      </c>
      <c r="F174" s="3">
        <v>45303</v>
      </c>
      <c r="G174" s="3">
        <v>45730</v>
      </c>
      <c r="H174" s="2" t="s">
        <v>6</v>
      </c>
      <c r="I174" s="8">
        <v>45303</v>
      </c>
      <c r="J174" s="5">
        <f t="shared" ref="J174:J229" si="13">L174/(1+0.07)</f>
        <v>6.5420560747663545</v>
      </c>
      <c r="K174" s="5">
        <f t="shared" si="11"/>
        <v>0.45794392523364547</v>
      </c>
      <c r="L174" s="22">
        <v>7</v>
      </c>
      <c r="M174" s="2" t="s">
        <v>83</v>
      </c>
      <c r="N174" s="2" t="s">
        <v>84</v>
      </c>
    </row>
    <row r="175" spans="1:14" ht="53.4" customHeight="1" x14ac:dyDescent="0.4">
      <c r="A175" s="2" t="s">
        <v>512</v>
      </c>
      <c r="B175" s="9" t="str">
        <f t="shared" si="12"/>
        <v>E</v>
      </c>
      <c r="C175" s="9" t="str">
        <f t="shared" si="10"/>
        <v>2</v>
      </c>
      <c r="D175" s="11" t="s">
        <v>9426</v>
      </c>
      <c r="E175" s="13" t="s">
        <v>513</v>
      </c>
      <c r="F175" s="3">
        <v>45304</v>
      </c>
      <c r="G175" s="3">
        <v>45730</v>
      </c>
      <c r="H175" s="2" t="s">
        <v>6</v>
      </c>
      <c r="I175" s="8">
        <v>45304</v>
      </c>
      <c r="J175" s="5">
        <f t="shared" si="13"/>
        <v>265.90654205607473</v>
      </c>
      <c r="K175" s="5">
        <f t="shared" si="11"/>
        <v>18.613457943925255</v>
      </c>
      <c r="L175" s="22">
        <v>284.52</v>
      </c>
      <c r="M175" s="2" t="s">
        <v>514</v>
      </c>
      <c r="N175" s="2" t="s">
        <v>515</v>
      </c>
    </row>
    <row r="176" spans="1:14" ht="53.4" customHeight="1" x14ac:dyDescent="0.4">
      <c r="A176" s="2" t="s">
        <v>516</v>
      </c>
      <c r="B176" s="9" t="str">
        <f t="shared" si="12"/>
        <v>C</v>
      </c>
      <c r="C176" s="9" t="str">
        <f t="shared" si="10"/>
        <v>1</v>
      </c>
      <c r="D176" s="11" t="s">
        <v>9427</v>
      </c>
      <c r="E176" s="13" t="s">
        <v>517</v>
      </c>
      <c r="F176" s="3">
        <v>45306</v>
      </c>
      <c r="G176" s="3">
        <v>45730</v>
      </c>
      <c r="H176" s="2" t="s">
        <v>6</v>
      </c>
      <c r="I176" s="8">
        <v>45306</v>
      </c>
      <c r="J176" s="5">
        <f t="shared" si="13"/>
        <v>253.67289719626169</v>
      </c>
      <c r="K176" s="5">
        <f t="shared" si="11"/>
        <v>17.75710280373832</v>
      </c>
      <c r="L176" s="22">
        <v>271.43</v>
      </c>
      <c r="M176" s="2" t="s">
        <v>518</v>
      </c>
      <c r="N176" s="2" t="s">
        <v>519</v>
      </c>
    </row>
    <row r="177" spans="1:14" ht="53.4" customHeight="1" x14ac:dyDescent="0.4">
      <c r="A177" s="2" t="s">
        <v>520</v>
      </c>
      <c r="B177" s="9" t="str">
        <f t="shared" si="12"/>
        <v>E</v>
      </c>
      <c r="C177" s="9" t="str">
        <f t="shared" si="10"/>
        <v>2</v>
      </c>
      <c r="D177" s="11" t="s">
        <v>9426</v>
      </c>
      <c r="E177" s="13" t="s">
        <v>521</v>
      </c>
      <c r="F177" s="3">
        <v>45306</v>
      </c>
      <c r="G177" s="3">
        <v>45730</v>
      </c>
      <c r="H177" s="2" t="s">
        <v>6</v>
      </c>
      <c r="I177" s="8">
        <v>45306</v>
      </c>
      <c r="J177" s="5">
        <f t="shared" si="13"/>
        <v>2500</v>
      </c>
      <c r="K177" s="5">
        <f t="shared" si="11"/>
        <v>175</v>
      </c>
      <c r="L177" s="22">
        <v>2675</v>
      </c>
      <c r="M177" s="2" t="s">
        <v>522</v>
      </c>
      <c r="N177" s="2" t="s">
        <v>523</v>
      </c>
    </row>
    <row r="178" spans="1:14" ht="53.4" customHeight="1" x14ac:dyDescent="0.4">
      <c r="A178" s="2" t="s">
        <v>524</v>
      </c>
      <c r="B178" s="9" t="str">
        <f t="shared" si="12"/>
        <v>C</v>
      </c>
      <c r="C178" s="9" t="str">
        <f t="shared" si="10"/>
        <v>1</v>
      </c>
      <c r="D178" s="11" t="s">
        <v>9427</v>
      </c>
      <c r="E178" s="13" t="s">
        <v>525</v>
      </c>
      <c r="F178" s="3">
        <v>45306</v>
      </c>
      <c r="G178" s="3">
        <v>45730</v>
      </c>
      <c r="H178" s="2" t="s">
        <v>6</v>
      </c>
      <c r="I178" s="8">
        <v>45306</v>
      </c>
      <c r="J178" s="5">
        <f t="shared" si="13"/>
        <v>39.22429906542056</v>
      </c>
      <c r="K178" s="5">
        <f t="shared" si="11"/>
        <v>2.745700934579439</v>
      </c>
      <c r="L178" s="22">
        <v>41.97</v>
      </c>
      <c r="M178" s="2" t="s">
        <v>526</v>
      </c>
      <c r="N178" s="2" t="s">
        <v>527</v>
      </c>
    </row>
    <row r="179" spans="1:14" ht="53.4" customHeight="1" x14ac:dyDescent="0.4">
      <c r="A179" s="2" t="s">
        <v>528</v>
      </c>
      <c r="B179" s="9" t="str">
        <f t="shared" si="12"/>
        <v>C</v>
      </c>
      <c r="C179" s="9" t="str">
        <f t="shared" si="10"/>
        <v>1</v>
      </c>
      <c r="D179" s="11" t="s">
        <v>9427</v>
      </c>
      <c r="E179" s="13" t="s">
        <v>529</v>
      </c>
      <c r="F179" s="3">
        <v>45306</v>
      </c>
      <c r="G179" s="3">
        <v>45730</v>
      </c>
      <c r="H179" s="2" t="s">
        <v>6</v>
      </c>
      <c r="I179" s="8">
        <v>45306</v>
      </c>
      <c r="J179" s="5">
        <f t="shared" si="13"/>
        <v>59.345794392523359</v>
      </c>
      <c r="K179" s="5">
        <f t="shared" si="11"/>
        <v>4.1542056074766407</v>
      </c>
      <c r="L179" s="22">
        <v>63.5</v>
      </c>
      <c r="M179" s="2" t="s">
        <v>151</v>
      </c>
      <c r="N179" s="2" t="s">
        <v>152</v>
      </c>
    </row>
    <row r="180" spans="1:14" ht="53.4" customHeight="1" x14ac:dyDescent="0.4">
      <c r="A180" s="2" t="s">
        <v>530</v>
      </c>
      <c r="B180" s="9" t="str">
        <f t="shared" si="12"/>
        <v>C</v>
      </c>
      <c r="C180" s="9" t="str">
        <f t="shared" si="10"/>
        <v>1</v>
      </c>
      <c r="D180" s="11" t="s">
        <v>9427</v>
      </c>
      <c r="E180" s="13" t="s">
        <v>531</v>
      </c>
      <c r="F180" s="3">
        <v>45306</v>
      </c>
      <c r="G180" s="3">
        <v>45730</v>
      </c>
      <c r="H180" s="2" t="s">
        <v>6</v>
      </c>
      <c r="I180" s="8">
        <v>45306</v>
      </c>
      <c r="J180" s="5">
        <f t="shared" si="13"/>
        <v>45.691588785046726</v>
      </c>
      <c r="K180" s="5">
        <f t="shared" si="11"/>
        <v>3.1984112149532749</v>
      </c>
      <c r="L180" s="22">
        <v>48.89</v>
      </c>
      <c r="M180" s="2" t="s">
        <v>526</v>
      </c>
      <c r="N180" s="2" t="s">
        <v>527</v>
      </c>
    </row>
    <row r="181" spans="1:14" ht="53.4" customHeight="1" x14ac:dyDescent="0.4">
      <c r="A181" s="2" t="s">
        <v>532</v>
      </c>
      <c r="B181" s="9" t="str">
        <f t="shared" si="12"/>
        <v>E</v>
      </c>
      <c r="C181" s="9" t="str">
        <f t="shared" si="10"/>
        <v>2</v>
      </c>
      <c r="D181" s="11" t="s">
        <v>9426</v>
      </c>
      <c r="E181" s="13" t="s">
        <v>533</v>
      </c>
      <c r="F181" s="3">
        <v>45306</v>
      </c>
      <c r="G181" s="3">
        <v>45730</v>
      </c>
      <c r="H181" s="2" t="s">
        <v>6</v>
      </c>
      <c r="I181" s="8">
        <v>45306</v>
      </c>
      <c r="J181" s="5">
        <f t="shared" si="13"/>
        <v>1952.0654205607475</v>
      </c>
      <c r="K181" s="5">
        <f t="shared" si="11"/>
        <v>136.64457943925254</v>
      </c>
      <c r="L181" s="22">
        <v>2088.71</v>
      </c>
      <c r="M181" s="2" t="s">
        <v>534</v>
      </c>
      <c r="N181" s="2" t="s">
        <v>535</v>
      </c>
    </row>
    <row r="182" spans="1:14" ht="53.4" customHeight="1" x14ac:dyDescent="0.4">
      <c r="A182" s="2" t="s">
        <v>536</v>
      </c>
      <c r="B182" s="9" t="str">
        <f t="shared" si="12"/>
        <v>C</v>
      </c>
      <c r="C182" s="9" t="str">
        <f t="shared" si="10"/>
        <v>1</v>
      </c>
      <c r="D182" s="11" t="s">
        <v>9427</v>
      </c>
      <c r="E182" s="13" t="s">
        <v>537</v>
      </c>
      <c r="F182" s="3">
        <v>45306</v>
      </c>
      <c r="G182" s="3">
        <v>45730</v>
      </c>
      <c r="H182" s="2" t="s">
        <v>6</v>
      </c>
      <c r="I182" s="8">
        <v>45306</v>
      </c>
      <c r="J182" s="5">
        <f t="shared" si="13"/>
        <v>1401.8504672897195</v>
      </c>
      <c r="K182" s="5">
        <f t="shared" si="11"/>
        <v>98.1295327102805</v>
      </c>
      <c r="L182" s="22">
        <v>1499.98</v>
      </c>
      <c r="M182" s="2" t="s">
        <v>83</v>
      </c>
      <c r="N182" s="2" t="s">
        <v>84</v>
      </c>
    </row>
    <row r="183" spans="1:14" ht="53.4" customHeight="1" x14ac:dyDescent="0.4">
      <c r="A183" s="2" t="s">
        <v>538</v>
      </c>
      <c r="B183" s="9" t="str">
        <f t="shared" si="12"/>
        <v>E</v>
      </c>
      <c r="C183" s="9" t="str">
        <f t="shared" si="10"/>
        <v>2</v>
      </c>
      <c r="D183" s="11" t="s">
        <v>9426</v>
      </c>
      <c r="E183" s="13" t="s">
        <v>539</v>
      </c>
      <c r="F183" s="3">
        <v>45306</v>
      </c>
      <c r="G183" s="3">
        <v>45730</v>
      </c>
      <c r="H183" s="2" t="s">
        <v>6</v>
      </c>
      <c r="I183" s="8">
        <v>45306</v>
      </c>
      <c r="J183" s="5">
        <f t="shared" si="13"/>
        <v>1401.8691588785045</v>
      </c>
      <c r="K183" s="5">
        <f t="shared" si="11"/>
        <v>98.13084112149545</v>
      </c>
      <c r="L183" s="22">
        <v>1500</v>
      </c>
      <c r="M183" s="2" t="s">
        <v>295</v>
      </c>
      <c r="N183" s="2" t="s">
        <v>296</v>
      </c>
    </row>
    <row r="184" spans="1:14" ht="53.4" customHeight="1" x14ac:dyDescent="0.4">
      <c r="A184" s="2" t="s">
        <v>540</v>
      </c>
      <c r="B184" s="9" t="str">
        <f t="shared" si="12"/>
        <v>E</v>
      </c>
      <c r="C184" s="9" t="str">
        <f t="shared" si="10"/>
        <v>2</v>
      </c>
      <c r="D184" s="11" t="s">
        <v>9426</v>
      </c>
      <c r="E184" s="13" t="s">
        <v>541</v>
      </c>
      <c r="F184" s="3">
        <v>45306</v>
      </c>
      <c r="G184" s="3">
        <v>45730</v>
      </c>
      <c r="H184" s="2" t="s">
        <v>6</v>
      </c>
      <c r="I184" s="8">
        <v>45306</v>
      </c>
      <c r="J184" s="5">
        <f t="shared" si="13"/>
        <v>650</v>
      </c>
      <c r="K184" s="5">
        <f t="shared" si="11"/>
        <v>45.5</v>
      </c>
      <c r="L184" s="22">
        <v>695.5</v>
      </c>
      <c r="M184" s="2" t="s">
        <v>464</v>
      </c>
      <c r="N184" s="2" t="s">
        <v>465</v>
      </c>
    </row>
    <row r="185" spans="1:14" ht="53.4" customHeight="1" x14ac:dyDescent="0.4">
      <c r="A185" s="2" t="s">
        <v>542</v>
      </c>
      <c r="B185" s="9" t="str">
        <f t="shared" si="12"/>
        <v>E</v>
      </c>
      <c r="C185" s="9" t="str">
        <f t="shared" si="10"/>
        <v>2</v>
      </c>
      <c r="D185" s="11" t="s">
        <v>9426</v>
      </c>
      <c r="E185" s="13" t="s">
        <v>543</v>
      </c>
      <c r="F185" s="3">
        <v>45306</v>
      </c>
      <c r="G185" s="3">
        <v>45730</v>
      </c>
      <c r="H185" s="2" t="s">
        <v>6</v>
      </c>
      <c r="I185" s="8">
        <v>45306</v>
      </c>
      <c r="J185" s="5">
        <f t="shared" si="13"/>
        <v>130</v>
      </c>
      <c r="K185" s="5">
        <f t="shared" si="11"/>
        <v>9.0999999999999943</v>
      </c>
      <c r="L185" s="22">
        <v>139.1</v>
      </c>
      <c r="M185" s="2" t="s">
        <v>464</v>
      </c>
      <c r="N185" s="2" t="s">
        <v>465</v>
      </c>
    </row>
    <row r="186" spans="1:14" ht="53.4" customHeight="1" x14ac:dyDescent="0.4">
      <c r="A186" s="2" t="s">
        <v>544</v>
      </c>
      <c r="B186" s="9" t="str">
        <f t="shared" si="12"/>
        <v>E</v>
      </c>
      <c r="C186" s="9" t="str">
        <f t="shared" si="10"/>
        <v>2</v>
      </c>
      <c r="D186" s="11" t="s">
        <v>9426</v>
      </c>
      <c r="E186" s="13" t="s">
        <v>545</v>
      </c>
      <c r="F186" s="3">
        <v>45306</v>
      </c>
      <c r="G186" s="3">
        <v>45730</v>
      </c>
      <c r="H186" s="2" t="s">
        <v>6</v>
      </c>
      <c r="I186" s="8">
        <v>45306</v>
      </c>
      <c r="J186" s="5">
        <f t="shared" si="13"/>
        <v>121.49532710280373</v>
      </c>
      <c r="K186" s="5">
        <f t="shared" si="11"/>
        <v>8.5046728971962722</v>
      </c>
      <c r="L186" s="22">
        <v>130</v>
      </c>
      <c r="M186" s="2" t="s">
        <v>546</v>
      </c>
      <c r="N186" s="2" t="s">
        <v>547</v>
      </c>
    </row>
    <row r="187" spans="1:14" ht="53.4" customHeight="1" x14ac:dyDescent="0.4">
      <c r="A187" s="2" t="s">
        <v>548</v>
      </c>
      <c r="B187" s="9" t="str">
        <f t="shared" si="12"/>
        <v>E</v>
      </c>
      <c r="C187" s="9" t="str">
        <f t="shared" si="10"/>
        <v>2</v>
      </c>
      <c r="D187" s="11" t="s">
        <v>9426</v>
      </c>
      <c r="E187" s="13" t="s">
        <v>549</v>
      </c>
      <c r="F187" s="3">
        <v>45306</v>
      </c>
      <c r="G187" s="3">
        <v>45730</v>
      </c>
      <c r="H187" s="2" t="s">
        <v>6</v>
      </c>
      <c r="I187" s="8">
        <v>45306</v>
      </c>
      <c r="J187" s="5">
        <f t="shared" si="13"/>
        <v>377.99999999999994</v>
      </c>
      <c r="K187" s="5">
        <f t="shared" si="11"/>
        <v>26.460000000000036</v>
      </c>
      <c r="L187" s="22">
        <v>404.46</v>
      </c>
      <c r="M187" s="2" t="s">
        <v>550</v>
      </c>
      <c r="N187" s="2" t="s">
        <v>551</v>
      </c>
    </row>
    <row r="188" spans="1:14" ht="53.4" customHeight="1" x14ac:dyDescent="0.4">
      <c r="A188" s="2" t="s">
        <v>552</v>
      </c>
      <c r="B188" s="9" t="str">
        <f t="shared" si="12"/>
        <v>C</v>
      </c>
      <c r="C188" s="9" t="str">
        <f t="shared" si="10"/>
        <v>1</v>
      </c>
      <c r="D188" s="11" t="s">
        <v>9427</v>
      </c>
      <c r="E188" s="13" t="s">
        <v>553</v>
      </c>
      <c r="F188" s="3">
        <v>45306</v>
      </c>
      <c r="G188" s="3">
        <v>45730</v>
      </c>
      <c r="H188" s="2" t="s">
        <v>6</v>
      </c>
      <c r="I188" s="8">
        <v>45306</v>
      </c>
      <c r="J188" s="5">
        <f t="shared" si="13"/>
        <v>944.99999999999989</v>
      </c>
      <c r="K188" s="5">
        <f t="shared" si="11"/>
        <v>66.150000000000091</v>
      </c>
      <c r="L188" s="22">
        <v>1011.15</v>
      </c>
      <c r="M188" s="2" t="s">
        <v>554</v>
      </c>
      <c r="N188" s="2" t="s">
        <v>555</v>
      </c>
    </row>
    <row r="189" spans="1:14" ht="53.4" customHeight="1" x14ac:dyDescent="0.4">
      <c r="A189" s="2" t="s">
        <v>556</v>
      </c>
      <c r="B189" s="9" t="str">
        <f t="shared" si="12"/>
        <v>C</v>
      </c>
      <c r="C189" s="9" t="str">
        <f t="shared" si="10"/>
        <v>1</v>
      </c>
      <c r="D189" s="11" t="s">
        <v>9427</v>
      </c>
      <c r="E189" s="13" t="s">
        <v>557</v>
      </c>
      <c r="F189" s="3">
        <v>45306</v>
      </c>
      <c r="G189" s="3">
        <v>45730</v>
      </c>
      <c r="H189" s="2" t="s">
        <v>6</v>
      </c>
      <c r="I189" s="8">
        <v>45306</v>
      </c>
      <c r="J189" s="5">
        <f t="shared" si="13"/>
        <v>4224.2990654205605</v>
      </c>
      <c r="K189" s="5">
        <f t="shared" si="11"/>
        <v>295.70093457943949</v>
      </c>
      <c r="L189" s="22">
        <v>4520</v>
      </c>
      <c r="M189" s="2" t="s">
        <v>558</v>
      </c>
      <c r="N189" s="2" t="s">
        <v>559</v>
      </c>
    </row>
    <row r="190" spans="1:14" ht="53.4" customHeight="1" x14ac:dyDescent="0.4">
      <c r="A190" s="2" t="s">
        <v>560</v>
      </c>
      <c r="B190" s="9" t="str">
        <f t="shared" si="12"/>
        <v>C</v>
      </c>
      <c r="C190" s="9" t="str">
        <f t="shared" si="10"/>
        <v>1</v>
      </c>
      <c r="D190" s="11" t="s">
        <v>9427</v>
      </c>
      <c r="E190" s="13" t="s">
        <v>561</v>
      </c>
      <c r="F190" s="3">
        <v>45307</v>
      </c>
      <c r="G190" s="3">
        <v>45730</v>
      </c>
      <c r="H190" s="2" t="s">
        <v>6</v>
      </c>
      <c r="I190" s="8">
        <v>45307</v>
      </c>
      <c r="J190" s="5">
        <f t="shared" si="13"/>
        <v>31.747663551401867</v>
      </c>
      <c r="K190" s="5">
        <f t="shared" si="11"/>
        <v>2.2223364485981314</v>
      </c>
      <c r="L190" s="22">
        <v>33.97</v>
      </c>
      <c r="M190" s="2" t="s">
        <v>151</v>
      </c>
      <c r="N190" s="2" t="s">
        <v>152</v>
      </c>
    </row>
    <row r="191" spans="1:14" ht="53.4" customHeight="1" x14ac:dyDescent="0.4">
      <c r="A191" s="2" t="s">
        <v>562</v>
      </c>
      <c r="B191" s="9" t="str">
        <f t="shared" si="12"/>
        <v>C</v>
      </c>
      <c r="C191" s="9" t="str">
        <f t="shared" si="10"/>
        <v>1</v>
      </c>
      <c r="D191" s="11" t="s">
        <v>9427</v>
      </c>
      <c r="E191" s="13" t="s">
        <v>563</v>
      </c>
      <c r="F191" s="3">
        <v>45307</v>
      </c>
      <c r="G191" s="3">
        <v>45730</v>
      </c>
      <c r="H191" s="2" t="s">
        <v>6</v>
      </c>
      <c r="I191" s="8">
        <v>45307</v>
      </c>
      <c r="J191" s="5">
        <f t="shared" si="13"/>
        <v>42.588785046728972</v>
      </c>
      <c r="K191" s="5">
        <f t="shared" si="11"/>
        <v>2.9812149532710279</v>
      </c>
      <c r="L191" s="22">
        <v>45.57</v>
      </c>
      <c r="M191" s="2" t="s">
        <v>526</v>
      </c>
      <c r="N191" s="2" t="s">
        <v>564</v>
      </c>
    </row>
    <row r="192" spans="1:14" ht="53.4" customHeight="1" x14ac:dyDescent="0.4">
      <c r="A192" s="2" t="s">
        <v>565</v>
      </c>
      <c r="B192" s="9" t="str">
        <f t="shared" si="12"/>
        <v>C</v>
      </c>
      <c r="C192" s="9" t="str">
        <f t="shared" si="10"/>
        <v>1</v>
      </c>
      <c r="D192" s="11" t="s">
        <v>9427</v>
      </c>
      <c r="E192" s="13" t="s">
        <v>566</v>
      </c>
      <c r="F192" s="3">
        <v>45307</v>
      </c>
      <c r="G192" s="3">
        <v>45730</v>
      </c>
      <c r="H192" s="2" t="s">
        <v>6</v>
      </c>
      <c r="I192" s="8">
        <v>45307</v>
      </c>
      <c r="J192" s="5">
        <f t="shared" si="13"/>
        <v>1878.6822429906542</v>
      </c>
      <c r="K192" s="5">
        <f t="shared" si="11"/>
        <v>131.50775700934582</v>
      </c>
      <c r="L192" s="22">
        <v>2010.19</v>
      </c>
      <c r="M192" s="2" t="s">
        <v>554</v>
      </c>
      <c r="N192" s="2" t="s">
        <v>555</v>
      </c>
    </row>
    <row r="193" spans="1:14" ht="53.4" customHeight="1" x14ac:dyDescent="0.4">
      <c r="A193" s="2" t="s">
        <v>567</v>
      </c>
      <c r="B193" s="9" t="str">
        <f t="shared" si="12"/>
        <v>C</v>
      </c>
      <c r="C193" s="9" t="str">
        <f t="shared" si="10"/>
        <v>1</v>
      </c>
      <c r="D193" s="11" t="s">
        <v>9427</v>
      </c>
      <c r="E193" s="13" t="s">
        <v>568</v>
      </c>
      <c r="F193" s="3">
        <v>45307</v>
      </c>
      <c r="G193" s="3">
        <v>45730</v>
      </c>
      <c r="H193" s="2" t="s">
        <v>6</v>
      </c>
      <c r="I193" s="8">
        <v>45307</v>
      </c>
      <c r="J193" s="5">
        <f t="shared" si="13"/>
        <v>587.99999999999989</v>
      </c>
      <c r="K193" s="5">
        <f t="shared" si="11"/>
        <v>41.160000000000082</v>
      </c>
      <c r="L193" s="22">
        <v>629.16</v>
      </c>
      <c r="M193" s="2" t="s">
        <v>177</v>
      </c>
      <c r="N193" s="2" t="s">
        <v>178</v>
      </c>
    </row>
    <row r="194" spans="1:14" ht="53.4" customHeight="1" x14ac:dyDescent="0.4">
      <c r="A194" s="2" t="s">
        <v>569</v>
      </c>
      <c r="B194" s="9" t="str">
        <f t="shared" si="12"/>
        <v>E</v>
      </c>
      <c r="C194" s="9" t="str">
        <f t="shared" si="10"/>
        <v>2</v>
      </c>
      <c r="D194" s="11" t="s">
        <v>9426</v>
      </c>
      <c r="E194" s="13" t="s">
        <v>570</v>
      </c>
      <c r="F194" s="3">
        <v>45307</v>
      </c>
      <c r="G194" s="3">
        <v>45730</v>
      </c>
      <c r="H194" s="2" t="s">
        <v>6</v>
      </c>
      <c r="I194" s="8">
        <v>45307</v>
      </c>
      <c r="J194" s="5">
        <f t="shared" si="13"/>
        <v>3581</v>
      </c>
      <c r="K194" s="5">
        <f t="shared" si="11"/>
        <v>250.67000000000007</v>
      </c>
      <c r="L194" s="22">
        <v>3831.67</v>
      </c>
      <c r="M194" s="2" t="s">
        <v>571</v>
      </c>
      <c r="N194" s="2" t="s">
        <v>572</v>
      </c>
    </row>
    <row r="195" spans="1:14" ht="53.4" customHeight="1" x14ac:dyDescent="0.4">
      <c r="A195" s="2" t="s">
        <v>573</v>
      </c>
      <c r="B195" s="9" t="str">
        <f t="shared" si="12"/>
        <v>C</v>
      </c>
      <c r="C195" s="9" t="str">
        <f t="shared" ref="C195:C258" si="14">IF(D195="Obras","3",IF(D195="Servicios","2",IF(D195="Suministros","1","REVISAR")))</f>
        <v>1</v>
      </c>
      <c r="D195" s="11" t="s">
        <v>9427</v>
      </c>
      <c r="E195" s="13" t="s">
        <v>574</v>
      </c>
      <c r="F195" s="3">
        <v>45307</v>
      </c>
      <c r="G195" s="3">
        <v>45730</v>
      </c>
      <c r="H195" s="2" t="s">
        <v>6</v>
      </c>
      <c r="I195" s="8">
        <v>45307</v>
      </c>
      <c r="J195" s="5">
        <f t="shared" si="13"/>
        <v>70.0841121495327</v>
      </c>
      <c r="K195" s="5">
        <f t="shared" ref="K195:K258" si="15">L195-J195</f>
        <v>4.9058878504672947</v>
      </c>
      <c r="L195" s="22">
        <v>74.989999999999995</v>
      </c>
      <c r="M195" s="2" t="s">
        <v>575</v>
      </c>
      <c r="N195" s="2" t="s">
        <v>576</v>
      </c>
    </row>
    <row r="196" spans="1:14" ht="53.4" customHeight="1" x14ac:dyDescent="0.4">
      <c r="A196" s="2" t="s">
        <v>577</v>
      </c>
      <c r="B196" s="9" t="str">
        <f t="shared" si="12"/>
        <v>E</v>
      </c>
      <c r="C196" s="9" t="str">
        <f t="shared" si="14"/>
        <v>2</v>
      </c>
      <c r="D196" s="11" t="s">
        <v>9426</v>
      </c>
      <c r="E196" s="13" t="s">
        <v>578</v>
      </c>
      <c r="F196" s="3">
        <v>45307</v>
      </c>
      <c r="G196" s="3">
        <v>45730</v>
      </c>
      <c r="H196" s="2" t="s">
        <v>6</v>
      </c>
      <c r="I196" s="8">
        <v>45307</v>
      </c>
      <c r="J196" s="5">
        <f t="shared" si="13"/>
        <v>8500</v>
      </c>
      <c r="K196" s="5">
        <f t="shared" si="15"/>
        <v>595</v>
      </c>
      <c r="L196" s="22">
        <v>9095</v>
      </c>
      <c r="M196" s="2" t="s">
        <v>579</v>
      </c>
      <c r="N196" s="2" t="s">
        <v>580</v>
      </c>
    </row>
    <row r="197" spans="1:14" ht="53.4" customHeight="1" x14ac:dyDescent="0.4">
      <c r="A197" s="2" t="s">
        <v>581</v>
      </c>
      <c r="B197" s="9" t="str">
        <f t="shared" si="12"/>
        <v>C</v>
      </c>
      <c r="C197" s="9" t="str">
        <f t="shared" si="14"/>
        <v>1</v>
      </c>
      <c r="D197" s="11" t="s">
        <v>9427</v>
      </c>
      <c r="E197" s="13" t="s">
        <v>582</v>
      </c>
      <c r="F197" s="3">
        <v>45307</v>
      </c>
      <c r="G197" s="3">
        <v>45730</v>
      </c>
      <c r="H197" s="2" t="s">
        <v>6</v>
      </c>
      <c r="I197" s="8">
        <v>45307</v>
      </c>
      <c r="J197" s="5">
        <f t="shared" si="13"/>
        <v>59.813084112149532</v>
      </c>
      <c r="K197" s="5">
        <f t="shared" si="15"/>
        <v>4.1869158878504678</v>
      </c>
      <c r="L197" s="22">
        <v>64</v>
      </c>
      <c r="M197" s="2" t="s">
        <v>83</v>
      </c>
      <c r="N197" s="2" t="s">
        <v>84</v>
      </c>
    </row>
    <row r="198" spans="1:14" ht="53.4" customHeight="1" x14ac:dyDescent="0.4">
      <c r="A198" s="2" t="s">
        <v>583</v>
      </c>
      <c r="B198" s="9" t="str">
        <f t="shared" si="12"/>
        <v>E</v>
      </c>
      <c r="C198" s="9" t="str">
        <f t="shared" si="14"/>
        <v>2</v>
      </c>
      <c r="D198" s="11" t="s">
        <v>9426</v>
      </c>
      <c r="E198" s="13" t="s">
        <v>584</v>
      </c>
      <c r="F198" s="3">
        <v>45307</v>
      </c>
      <c r="G198" s="3">
        <v>45730</v>
      </c>
      <c r="H198" s="2" t="s">
        <v>6</v>
      </c>
      <c r="I198" s="8">
        <v>45307</v>
      </c>
      <c r="J198" s="5">
        <f t="shared" si="13"/>
        <v>119.62616822429906</v>
      </c>
      <c r="K198" s="5">
        <f t="shared" si="15"/>
        <v>8.3738317757009355</v>
      </c>
      <c r="L198" s="22">
        <v>128</v>
      </c>
      <c r="M198" s="2" t="s">
        <v>585</v>
      </c>
      <c r="N198" s="2" t="s">
        <v>586</v>
      </c>
    </row>
    <row r="199" spans="1:14" ht="53.4" customHeight="1" x14ac:dyDescent="0.4">
      <c r="A199" s="2" t="s">
        <v>587</v>
      </c>
      <c r="B199" s="9" t="str">
        <f t="shared" si="12"/>
        <v>E</v>
      </c>
      <c r="C199" s="9" t="str">
        <f t="shared" si="14"/>
        <v>2</v>
      </c>
      <c r="D199" s="11" t="s">
        <v>9426</v>
      </c>
      <c r="E199" s="13" t="s">
        <v>588</v>
      </c>
      <c r="F199" s="3">
        <v>45307</v>
      </c>
      <c r="G199" s="3">
        <v>45730</v>
      </c>
      <c r="H199" s="2" t="s">
        <v>6</v>
      </c>
      <c r="I199" s="8">
        <v>45307</v>
      </c>
      <c r="J199" s="5">
        <f t="shared" si="13"/>
        <v>159.99999999999997</v>
      </c>
      <c r="K199" s="5">
        <f t="shared" si="15"/>
        <v>11.200000000000017</v>
      </c>
      <c r="L199" s="22">
        <v>171.2</v>
      </c>
      <c r="M199" s="2" t="s">
        <v>585</v>
      </c>
      <c r="N199" s="2" t="s">
        <v>586</v>
      </c>
    </row>
    <row r="200" spans="1:14" ht="53.4" customHeight="1" x14ac:dyDescent="0.4">
      <c r="A200" s="2" t="s">
        <v>589</v>
      </c>
      <c r="B200" s="9" t="str">
        <f t="shared" si="12"/>
        <v>E</v>
      </c>
      <c r="C200" s="9" t="str">
        <f t="shared" si="14"/>
        <v>2</v>
      </c>
      <c r="D200" s="11" t="s">
        <v>9426</v>
      </c>
      <c r="E200" s="13" t="s">
        <v>590</v>
      </c>
      <c r="F200" s="3">
        <v>45307</v>
      </c>
      <c r="G200" s="3">
        <v>45730</v>
      </c>
      <c r="H200" s="2" t="s">
        <v>6</v>
      </c>
      <c r="I200" s="8">
        <v>45307</v>
      </c>
      <c r="J200" s="5">
        <f t="shared" si="13"/>
        <v>158.50467289719626</v>
      </c>
      <c r="K200" s="5">
        <f t="shared" si="15"/>
        <v>11.095327102803736</v>
      </c>
      <c r="L200" s="22">
        <v>169.6</v>
      </c>
      <c r="M200" s="2" t="s">
        <v>585</v>
      </c>
      <c r="N200" s="2" t="s">
        <v>586</v>
      </c>
    </row>
    <row r="201" spans="1:14" ht="53.4" customHeight="1" x14ac:dyDescent="0.4">
      <c r="A201" s="2" t="s">
        <v>591</v>
      </c>
      <c r="B201" s="9" t="str">
        <f t="shared" si="12"/>
        <v>C</v>
      </c>
      <c r="C201" s="9" t="str">
        <f t="shared" si="14"/>
        <v>1</v>
      </c>
      <c r="D201" s="11" t="s">
        <v>9427</v>
      </c>
      <c r="E201" s="13" t="s">
        <v>592</v>
      </c>
      <c r="F201" s="3">
        <v>45307</v>
      </c>
      <c r="G201" s="3">
        <v>45730</v>
      </c>
      <c r="H201" s="2" t="s">
        <v>6</v>
      </c>
      <c r="I201" s="8">
        <v>45307</v>
      </c>
      <c r="J201" s="5">
        <f t="shared" si="13"/>
        <v>172.28971962616822</v>
      </c>
      <c r="K201" s="5">
        <f t="shared" si="15"/>
        <v>12.060280373831773</v>
      </c>
      <c r="L201" s="22">
        <v>184.35</v>
      </c>
      <c r="M201" s="2" t="s">
        <v>83</v>
      </c>
      <c r="N201" s="2" t="s">
        <v>84</v>
      </c>
    </row>
    <row r="202" spans="1:14" ht="53.4" customHeight="1" x14ac:dyDescent="0.4">
      <c r="A202" s="2" t="s">
        <v>594</v>
      </c>
      <c r="B202" s="9" t="str">
        <f t="shared" si="12"/>
        <v>C</v>
      </c>
      <c r="C202" s="9" t="str">
        <f t="shared" si="14"/>
        <v>1</v>
      </c>
      <c r="D202" s="11" t="s">
        <v>9427</v>
      </c>
      <c r="E202" s="13" t="s">
        <v>595</v>
      </c>
      <c r="F202" s="3">
        <v>45307</v>
      </c>
      <c r="G202" s="3">
        <v>45730</v>
      </c>
      <c r="H202" s="2" t="s">
        <v>6</v>
      </c>
      <c r="I202" s="8">
        <v>45307</v>
      </c>
      <c r="J202" s="5">
        <f t="shared" si="13"/>
        <v>54.242990654205606</v>
      </c>
      <c r="K202" s="5">
        <f t="shared" si="15"/>
        <v>3.7970093457943932</v>
      </c>
      <c r="L202" s="22">
        <v>58.04</v>
      </c>
      <c r="M202" s="2" t="s">
        <v>518</v>
      </c>
      <c r="N202" s="2" t="s">
        <v>519</v>
      </c>
    </row>
    <row r="203" spans="1:14" ht="53.4" customHeight="1" x14ac:dyDescent="0.4">
      <c r="A203" s="2" t="s">
        <v>596</v>
      </c>
      <c r="B203" s="9" t="str">
        <f t="shared" si="12"/>
        <v>E</v>
      </c>
      <c r="C203" s="9" t="str">
        <f t="shared" si="14"/>
        <v>2</v>
      </c>
      <c r="D203" s="11" t="s">
        <v>9426</v>
      </c>
      <c r="E203" s="13" t="s">
        <v>597</v>
      </c>
      <c r="F203" s="3">
        <v>45307</v>
      </c>
      <c r="G203" s="3">
        <v>45730</v>
      </c>
      <c r="H203" s="2" t="s">
        <v>6</v>
      </c>
      <c r="I203" s="8">
        <v>45307</v>
      </c>
      <c r="J203" s="5">
        <f t="shared" si="13"/>
        <v>407.84112149532706</v>
      </c>
      <c r="K203" s="5">
        <f t="shared" si="15"/>
        <v>28.548878504672928</v>
      </c>
      <c r="L203" s="22">
        <v>436.39</v>
      </c>
      <c r="M203" s="2" t="s">
        <v>575</v>
      </c>
      <c r="N203" s="2" t="s">
        <v>519</v>
      </c>
    </row>
    <row r="204" spans="1:14" ht="53.4" customHeight="1" x14ac:dyDescent="0.4">
      <c r="A204" s="2" t="s">
        <v>598</v>
      </c>
      <c r="B204" s="9" t="str">
        <f t="shared" si="12"/>
        <v>E</v>
      </c>
      <c r="C204" s="9" t="str">
        <f t="shared" si="14"/>
        <v>2</v>
      </c>
      <c r="D204" s="11" t="s">
        <v>9426</v>
      </c>
      <c r="E204" s="13" t="s">
        <v>599</v>
      </c>
      <c r="F204" s="3">
        <v>45307</v>
      </c>
      <c r="G204" s="3">
        <v>45730</v>
      </c>
      <c r="H204" s="2" t="s">
        <v>6</v>
      </c>
      <c r="I204" s="8">
        <v>45307</v>
      </c>
      <c r="J204" s="5">
        <f t="shared" si="13"/>
        <v>1848.2242990654204</v>
      </c>
      <c r="K204" s="5">
        <f t="shared" si="15"/>
        <v>129.37570093457953</v>
      </c>
      <c r="L204" s="22">
        <v>1977.6</v>
      </c>
      <c r="M204" s="2" t="s">
        <v>600</v>
      </c>
      <c r="N204" s="2" t="s">
        <v>601</v>
      </c>
    </row>
    <row r="205" spans="1:14" ht="53.4" customHeight="1" x14ac:dyDescent="0.4">
      <c r="A205" s="2" t="s">
        <v>602</v>
      </c>
      <c r="B205" s="9" t="str">
        <f t="shared" si="12"/>
        <v>C</v>
      </c>
      <c r="C205" s="9" t="str">
        <f t="shared" si="14"/>
        <v>1</v>
      </c>
      <c r="D205" s="11" t="s">
        <v>9427</v>
      </c>
      <c r="E205" s="13" t="s">
        <v>603</v>
      </c>
      <c r="F205" s="3">
        <v>45307</v>
      </c>
      <c r="G205" s="3">
        <v>45436</v>
      </c>
      <c r="H205" s="2" t="s">
        <v>6</v>
      </c>
      <c r="I205" s="8">
        <v>45307</v>
      </c>
      <c r="J205" s="5">
        <f t="shared" si="13"/>
        <v>25.224299065420556</v>
      </c>
      <c r="K205" s="5">
        <f t="shared" si="15"/>
        <v>1.7657009345794421</v>
      </c>
      <c r="L205" s="22">
        <v>26.99</v>
      </c>
      <c r="M205" s="2" t="s">
        <v>336</v>
      </c>
      <c r="N205" s="2" t="s">
        <v>337</v>
      </c>
    </row>
    <row r="206" spans="1:14" ht="53.4" customHeight="1" x14ac:dyDescent="0.4">
      <c r="A206" s="2" t="s">
        <v>604</v>
      </c>
      <c r="B206" s="9" t="str">
        <f t="shared" si="12"/>
        <v>C</v>
      </c>
      <c r="C206" s="9" t="str">
        <f t="shared" si="14"/>
        <v>1</v>
      </c>
      <c r="D206" s="11" t="s">
        <v>9427</v>
      </c>
      <c r="E206" s="13" t="s">
        <v>605</v>
      </c>
      <c r="F206" s="3">
        <v>45307</v>
      </c>
      <c r="G206" s="3">
        <v>45730</v>
      </c>
      <c r="H206" s="2" t="s">
        <v>6</v>
      </c>
      <c r="I206" s="8">
        <v>45307</v>
      </c>
      <c r="J206" s="5">
        <f t="shared" si="13"/>
        <v>23.364485981308409</v>
      </c>
      <c r="K206" s="5">
        <f t="shared" si="15"/>
        <v>1.6355140186915911</v>
      </c>
      <c r="L206" s="22">
        <v>25</v>
      </c>
      <c r="M206" s="2" t="s">
        <v>382</v>
      </c>
      <c r="N206" s="2" t="s">
        <v>383</v>
      </c>
    </row>
    <row r="207" spans="1:14" ht="53.4" customHeight="1" x14ac:dyDescent="0.4">
      <c r="A207" s="2" t="s">
        <v>606</v>
      </c>
      <c r="B207" s="9" t="str">
        <f t="shared" si="12"/>
        <v>A</v>
      </c>
      <c r="C207" s="9" t="str">
        <f t="shared" si="14"/>
        <v>3</v>
      </c>
      <c r="D207" s="11" t="s">
        <v>9428</v>
      </c>
      <c r="E207" s="13" t="s">
        <v>607</v>
      </c>
      <c r="F207" s="3">
        <v>45307</v>
      </c>
      <c r="G207" s="3">
        <v>45730</v>
      </c>
      <c r="H207" s="2" t="s">
        <v>6</v>
      </c>
      <c r="I207" s="8">
        <v>45307</v>
      </c>
      <c r="J207" s="5">
        <f t="shared" si="13"/>
        <v>4669.9999999999991</v>
      </c>
      <c r="K207" s="5">
        <f t="shared" si="15"/>
        <v>326.90000000000055</v>
      </c>
      <c r="L207" s="22">
        <v>4996.8999999999996</v>
      </c>
      <c r="M207" s="2" t="s">
        <v>108</v>
      </c>
      <c r="N207" s="2" t="s">
        <v>9297</v>
      </c>
    </row>
    <row r="208" spans="1:14" ht="53.4" customHeight="1" x14ac:dyDescent="0.4">
      <c r="A208" s="2" t="s">
        <v>608</v>
      </c>
      <c r="B208" s="9" t="str">
        <f t="shared" si="12"/>
        <v>A</v>
      </c>
      <c r="C208" s="9" t="str">
        <f t="shared" si="14"/>
        <v>3</v>
      </c>
      <c r="D208" s="11" t="s">
        <v>9428</v>
      </c>
      <c r="E208" s="13" t="s">
        <v>609</v>
      </c>
      <c r="F208" s="3">
        <v>45307</v>
      </c>
      <c r="G208" s="3">
        <v>45730</v>
      </c>
      <c r="H208" s="2" t="s">
        <v>6</v>
      </c>
      <c r="I208" s="8">
        <v>45307</v>
      </c>
      <c r="J208" s="5">
        <f t="shared" si="13"/>
        <v>3370</v>
      </c>
      <c r="K208" s="5">
        <f t="shared" si="15"/>
        <v>235.90000000000009</v>
      </c>
      <c r="L208" s="22">
        <v>3605.9</v>
      </c>
      <c r="M208" s="2" t="s">
        <v>108</v>
      </c>
      <c r="N208" s="2" t="s">
        <v>9297</v>
      </c>
    </row>
    <row r="209" spans="1:14" ht="53.4" customHeight="1" x14ac:dyDescent="0.4">
      <c r="A209" s="2" t="s">
        <v>610</v>
      </c>
      <c r="B209" s="9" t="str">
        <f t="shared" si="12"/>
        <v>C</v>
      </c>
      <c r="C209" s="9" t="str">
        <f t="shared" si="14"/>
        <v>1</v>
      </c>
      <c r="D209" s="11" t="s">
        <v>9427</v>
      </c>
      <c r="E209" s="13" t="s">
        <v>611</v>
      </c>
      <c r="F209" s="3">
        <v>45307</v>
      </c>
      <c r="G209" s="3">
        <v>45730</v>
      </c>
      <c r="H209" s="2" t="s">
        <v>6</v>
      </c>
      <c r="I209" s="8">
        <v>45307</v>
      </c>
      <c r="J209" s="5">
        <f t="shared" si="13"/>
        <v>281.47663551401865</v>
      </c>
      <c r="K209" s="5">
        <f t="shared" si="15"/>
        <v>19.703364485981353</v>
      </c>
      <c r="L209" s="22">
        <v>301.18</v>
      </c>
      <c r="M209" s="2" t="s">
        <v>336</v>
      </c>
      <c r="N209" s="2" t="s">
        <v>337</v>
      </c>
    </row>
    <row r="210" spans="1:14" ht="53.4" customHeight="1" x14ac:dyDescent="0.4">
      <c r="A210" s="2" t="s">
        <v>612</v>
      </c>
      <c r="B210" s="9" t="str">
        <f t="shared" si="12"/>
        <v>C</v>
      </c>
      <c r="C210" s="9" t="str">
        <f t="shared" si="14"/>
        <v>1</v>
      </c>
      <c r="D210" s="11" t="s">
        <v>9427</v>
      </c>
      <c r="E210" s="13" t="s">
        <v>613</v>
      </c>
      <c r="F210" s="3">
        <v>45307</v>
      </c>
      <c r="G210" s="3">
        <v>45730</v>
      </c>
      <c r="H210" s="2" t="s">
        <v>6</v>
      </c>
      <c r="I210" s="8">
        <v>45307</v>
      </c>
      <c r="J210" s="5">
        <f t="shared" si="13"/>
        <v>97.205607476635507</v>
      </c>
      <c r="K210" s="5">
        <f t="shared" si="15"/>
        <v>6.8043925233644984</v>
      </c>
      <c r="L210" s="22">
        <v>104.01</v>
      </c>
      <c r="M210" s="2" t="s">
        <v>138</v>
      </c>
      <c r="N210" s="2" t="s">
        <v>214</v>
      </c>
    </row>
    <row r="211" spans="1:14" ht="53.4" customHeight="1" x14ac:dyDescent="0.4">
      <c r="A211" s="2" t="s">
        <v>614</v>
      </c>
      <c r="B211" s="9" t="str">
        <f t="shared" si="12"/>
        <v>C</v>
      </c>
      <c r="C211" s="9" t="str">
        <f t="shared" si="14"/>
        <v>1</v>
      </c>
      <c r="D211" s="11" t="s">
        <v>9427</v>
      </c>
      <c r="E211" s="13" t="s">
        <v>615</v>
      </c>
      <c r="F211" s="3">
        <v>45307</v>
      </c>
      <c r="G211" s="3">
        <v>45730</v>
      </c>
      <c r="H211" s="2" t="s">
        <v>6</v>
      </c>
      <c r="I211" s="8">
        <v>45307</v>
      </c>
      <c r="J211" s="5">
        <f t="shared" si="13"/>
        <v>50.943925233644855</v>
      </c>
      <c r="K211" s="5">
        <f t="shared" si="15"/>
        <v>3.5660747663551433</v>
      </c>
      <c r="L211" s="22">
        <v>54.51</v>
      </c>
      <c r="M211" s="2" t="s">
        <v>138</v>
      </c>
      <c r="N211" s="2" t="s">
        <v>214</v>
      </c>
    </row>
    <row r="212" spans="1:14" ht="53.4" customHeight="1" x14ac:dyDescent="0.4">
      <c r="A212" s="2" t="s">
        <v>616</v>
      </c>
      <c r="B212" s="9" t="str">
        <f t="shared" si="12"/>
        <v>E</v>
      </c>
      <c r="C212" s="9" t="str">
        <f t="shared" si="14"/>
        <v>2</v>
      </c>
      <c r="D212" s="11" t="s">
        <v>9426</v>
      </c>
      <c r="E212" s="13" t="s">
        <v>617</v>
      </c>
      <c r="F212" s="3">
        <v>45307</v>
      </c>
      <c r="G212" s="3">
        <v>45730</v>
      </c>
      <c r="H212" s="2" t="s">
        <v>6</v>
      </c>
      <c r="I212" s="8">
        <v>45307</v>
      </c>
      <c r="J212" s="5">
        <f t="shared" si="13"/>
        <v>1850</v>
      </c>
      <c r="K212" s="5">
        <f t="shared" si="15"/>
        <v>129.5</v>
      </c>
      <c r="L212" s="22">
        <v>1979.5</v>
      </c>
      <c r="M212" s="2" t="s">
        <v>102</v>
      </c>
      <c r="N212" s="2" t="s">
        <v>103</v>
      </c>
    </row>
    <row r="213" spans="1:14" ht="53.4" customHeight="1" x14ac:dyDescent="0.4">
      <c r="A213" s="2" t="s">
        <v>618</v>
      </c>
      <c r="B213" s="9" t="str">
        <f t="shared" si="12"/>
        <v>E</v>
      </c>
      <c r="C213" s="9" t="str">
        <f t="shared" si="14"/>
        <v>2</v>
      </c>
      <c r="D213" s="11" t="s">
        <v>9426</v>
      </c>
      <c r="E213" s="13" t="s">
        <v>619</v>
      </c>
      <c r="F213" s="3">
        <v>45307</v>
      </c>
      <c r="G213" s="3">
        <v>45730</v>
      </c>
      <c r="H213" s="2" t="s">
        <v>6</v>
      </c>
      <c r="I213" s="8">
        <v>45307</v>
      </c>
      <c r="J213" s="5">
        <f t="shared" si="13"/>
        <v>2046.1401869158876</v>
      </c>
      <c r="K213" s="5">
        <f t="shared" si="15"/>
        <v>143.22981308411227</v>
      </c>
      <c r="L213" s="22">
        <v>2189.37</v>
      </c>
      <c r="M213" s="2" t="s">
        <v>620</v>
      </c>
      <c r="N213" s="2" t="s">
        <v>621</v>
      </c>
    </row>
    <row r="214" spans="1:14" ht="53.4" customHeight="1" x14ac:dyDescent="0.4">
      <c r="A214" s="2" t="s">
        <v>622</v>
      </c>
      <c r="B214" s="9" t="str">
        <f t="shared" si="12"/>
        <v>E</v>
      </c>
      <c r="C214" s="9" t="str">
        <f t="shared" si="14"/>
        <v>2</v>
      </c>
      <c r="D214" s="11" t="s">
        <v>9426</v>
      </c>
      <c r="E214" s="13" t="s">
        <v>623</v>
      </c>
      <c r="F214" s="3">
        <v>45307</v>
      </c>
      <c r="G214" s="3">
        <v>45730</v>
      </c>
      <c r="H214" s="2" t="s">
        <v>6</v>
      </c>
      <c r="I214" s="8">
        <v>45307</v>
      </c>
      <c r="J214" s="5">
        <f t="shared" si="13"/>
        <v>467.28971962616822</v>
      </c>
      <c r="K214" s="5">
        <f t="shared" si="15"/>
        <v>32.710280373831779</v>
      </c>
      <c r="L214" s="22">
        <v>500</v>
      </c>
      <c r="M214" s="2" t="s">
        <v>624</v>
      </c>
      <c r="N214" s="2" t="s">
        <v>625</v>
      </c>
    </row>
    <row r="215" spans="1:14" ht="53.4" customHeight="1" x14ac:dyDescent="0.4">
      <c r="A215" s="2" t="s">
        <v>626</v>
      </c>
      <c r="B215" s="9" t="str">
        <f t="shared" si="12"/>
        <v>C</v>
      </c>
      <c r="C215" s="9" t="str">
        <f t="shared" si="14"/>
        <v>1</v>
      </c>
      <c r="D215" s="11" t="s">
        <v>9427</v>
      </c>
      <c r="E215" s="13" t="s">
        <v>627</v>
      </c>
      <c r="F215" s="3">
        <v>45307</v>
      </c>
      <c r="G215" s="3">
        <v>45730</v>
      </c>
      <c r="H215" s="2" t="s">
        <v>6</v>
      </c>
      <c r="I215" s="8">
        <v>45307</v>
      </c>
      <c r="J215" s="5">
        <f t="shared" si="13"/>
        <v>466.35514018691583</v>
      </c>
      <c r="K215" s="5">
        <f t="shared" si="15"/>
        <v>32.644859813084167</v>
      </c>
      <c r="L215" s="22">
        <v>499</v>
      </c>
      <c r="M215" s="2" t="s">
        <v>382</v>
      </c>
      <c r="N215" s="2" t="s">
        <v>383</v>
      </c>
    </row>
    <row r="216" spans="1:14" ht="53.4" customHeight="1" x14ac:dyDescent="0.4">
      <c r="A216" s="2" t="s">
        <v>628</v>
      </c>
      <c r="B216" s="9" t="str">
        <f t="shared" si="12"/>
        <v>E</v>
      </c>
      <c r="C216" s="9" t="str">
        <f t="shared" si="14"/>
        <v>2</v>
      </c>
      <c r="D216" s="11" t="s">
        <v>9426</v>
      </c>
      <c r="E216" s="13" t="s">
        <v>629</v>
      </c>
      <c r="F216" s="3">
        <v>45308</v>
      </c>
      <c r="G216" s="3">
        <v>45730</v>
      </c>
      <c r="H216" s="2" t="s">
        <v>6</v>
      </c>
      <c r="I216" s="8">
        <v>45308</v>
      </c>
      <c r="J216" s="5">
        <f t="shared" si="13"/>
        <v>1070.4579439252336</v>
      </c>
      <c r="K216" s="5">
        <f t="shared" si="15"/>
        <v>74.932056074766479</v>
      </c>
      <c r="L216" s="22">
        <v>1145.3900000000001</v>
      </c>
      <c r="M216" s="2" t="s">
        <v>193</v>
      </c>
      <c r="N216" s="2" t="s">
        <v>630</v>
      </c>
    </row>
    <row r="217" spans="1:14" ht="53.4" customHeight="1" x14ac:dyDescent="0.4">
      <c r="A217" s="2" t="s">
        <v>631</v>
      </c>
      <c r="B217" s="9" t="str">
        <f t="shared" si="12"/>
        <v>E</v>
      </c>
      <c r="C217" s="9" t="str">
        <f t="shared" si="14"/>
        <v>2</v>
      </c>
      <c r="D217" s="11" t="s">
        <v>9426</v>
      </c>
      <c r="E217" s="13" t="s">
        <v>632</v>
      </c>
      <c r="F217" s="3">
        <v>45308</v>
      </c>
      <c r="G217" s="3">
        <v>45730</v>
      </c>
      <c r="H217" s="2" t="s">
        <v>6</v>
      </c>
      <c r="I217" s="8">
        <v>45308</v>
      </c>
      <c r="J217" s="5">
        <f t="shared" si="13"/>
        <v>659.70093457943926</v>
      </c>
      <c r="K217" s="5">
        <f t="shared" si="15"/>
        <v>46.179065420560732</v>
      </c>
      <c r="L217" s="22">
        <v>705.88</v>
      </c>
      <c r="M217" s="2" t="s">
        <v>633</v>
      </c>
      <c r="N217" s="2" t="s">
        <v>634</v>
      </c>
    </row>
    <row r="218" spans="1:14" ht="53.4" customHeight="1" x14ac:dyDescent="0.4">
      <c r="A218" s="2" t="s">
        <v>635</v>
      </c>
      <c r="B218" s="9" t="str">
        <f t="shared" si="12"/>
        <v>E</v>
      </c>
      <c r="C218" s="9" t="str">
        <f t="shared" si="14"/>
        <v>2</v>
      </c>
      <c r="D218" s="11" t="s">
        <v>9426</v>
      </c>
      <c r="E218" s="13" t="s">
        <v>636</v>
      </c>
      <c r="F218" s="3">
        <v>45308</v>
      </c>
      <c r="G218" s="3">
        <v>45730</v>
      </c>
      <c r="H218" s="2" t="s">
        <v>6</v>
      </c>
      <c r="I218" s="8">
        <v>45308</v>
      </c>
      <c r="J218" s="5">
        <f t="shared" si="13"/>
        <v>195</v>
      </c>
      <c r="K218" s="5">
        <f t="shared" si="15"/>
        <v>13.650000000000006</v>
      </c>
      <c r="L218" s="22">
        <v>208.65</v>
      </c>
      <c r="M218" s="2" t="s">
        <v>637</v>
      </c>
      <c r="N218" s="2" t="s">
        <v>638</v>
      </c>
    </row>
    <row r="219" spans="1:14" ht="53.4" customHeight="1" x14ac:dyDescent="0.4">
      <c r="A219" s="2" t="s">
        <v>639</v>
      </c>
      <c r="B219" s="9" t="str">
        <f t="shared" si="12"/>
        <v>E</v>
      </c>
      <c r="C219" s="9" t="str">
        <f t="shared" si="14"/>
        <v>2</v>
      </c>
      <c r="D219" s="11" t="s">
        <v>9426</v>
      </c>
      <c r="E219" s="13" t="s">
        <v>640</v>
      </c>
      <c r="F219" s="3">
        <v>45308</v>
      </c>
      <c r="G219" s="3">
        <v>45730</v>
      </c>
      <c r="H219" s="2" t="s">
        <v>6</v>
      </c>
      <c r="I219" s="8">
        <v>45308</v>
      </c>
      <c r="J219" s="5">
        <f t="shared" si="13"/>
        <v>550</v>
      </c>
      <c r="K219" s="5">
        <f t="shared" si="15"/>
        <v>38.5</v>
      </c>
      <c r="L219" s="22">
        <v>588.5</v>
      </c>
      <c r="M219" s="2" t="s">
        <v>637</v>
      </c>
      <c r="N219" s="2" t="s">
        <v>638</v>
      </c>
    </row>
    <row r="220" spans="1:14" ht="53.4" customHeight="1" x14ac:dyDescent="0.4">
      <c r="A220" s="2" t="s">
        <v>641</v>
      </c>
      <c r="B220" s="9" t="str">
        <f t="shared" si="12"/>
        <v>E</v>
      </c>
      <c r="C220" s="9" t="str">
        <f t="shared" si="14"/>
        <v>2</v>
      </c>
      <c r="D220" s="11" t="s">
        <v>9426</v>
      </c>
      <c r="E220" s="13" t="s">
        <v>642</v>
      </c>
      <c r="F220" s="3">
        <v>45308</v>
      </c>
      <c r="G220" s="3">
        <v>45730</v>
      </c>
      <c r="H220" s="2" t="s">
        <v>6</v>
      </c>
      <c r="I220" s="8">
        <v>45308</v>
      </c>
      <c r="J220" s="5">
        <f t="shared" si="13"/>
        <v>208.90654205607476</v>
      </c>
      <c r="K220" s="5">
        <f t="shared" si="15"/>
        <v>14.623457943925246</v>
      </c>
      <c r="L220" s="22">
        <v>223.53</v>
      </c>
      <c r="M220" s="2" t="s">
        <v>643</v>
      </c>
      <c r="N220" s="2" t="s">
        <v>644</v>
      </c>
    </row>
    <row r="221" spans="1:14" ht="53.4" customHeight="1" x14ac:dyDescent="0.4">
      <c r="A221" s="2" t="s">
        <v>645</v>
      </c>
      <c r="B221" s="9" t="str">
        <f t="shared" si="12"/>
        <v>C</v>
      </c>
      <c r="C221" s="9" t="str">
        <f t="shared" si="14"/>
        <v>1</v>
      </c>
      <c r="D221" s="11" t="s">
        <v>9427</v>
      </c>
      <c r="E221" s="13" t="s">
        <v>646</v>
      </c>
      <c r="F221" s="3">
        <v>45308</v>
      </c>
      <c r="G221" s="3">
        <v>45730</v>
      </c>
      <c r="H221" s="2" t="s">
        <v>6</v>
      </c>
      <c r="I221" s="8">
        <v>45308</v>
      </c>
      <c r="J221" s="5">
        <f t="shared" si="13"/>
        <v>766.03738317757006</v>
      </c>
      <c r="K221" s="5">
        <f t="shared" si="15"/>
        <v>53.622616822429904</v>
      </c>
      <c r="L221" s="22">
        <v>819.66</v>
      </c>
      <c r="M221" s="2" t="s">
        <v>647</v>
      </c>
      <c r="N221" s="6" t="s">
        <v>9388</v>
      </c>
    </row>
    <row r="222" spans="1:14" ht="53.4" customHeight="1" x14ac:dyDescent="0.4">
      <c r="A222" s="2" t="s">
        <v>648</v>
      </c>
      <c r="B222" s="9" t="str">
        <f t="shared" si="12"/>
        <v>C</v>
      </c>
      <c r="C222" s="9" t="str">
        <f t="shared" si="14"/>
        <v>1</v>
      </c>
      <c r="D222" s="11" t="s">
        <v>9427</v>
      </c>
      <c r="E222" s="13" t="s">
        <v>649</v>
      </c>
      <c r="F222" s="3">
        <v>45308</v>
      </c>
      <c r="G222" s="3">
        <v>45730</v>
      </c>
      <c r="H222" s="2" t="s">
        <v>6</v>
      </c>
      <c r="I222" s="8">
        <v>45308</v>
      </c>
      <c r="J222" s="5">
        <f t="shared" si="13"/>
        <v>950</v>
      </c>
      <c r="K222" s="5">
        <f t="shared" si="15"/>
        <v>66.5</v>
      </c>
      <c r="L222" s="22">
        <v>1016.5</v>
      </c>
      <c r="M222" s="2" t="s">
        <v>127</v>
      </c>
      <c r="N222" s="2" t="s">
        <v>128</v>
      </c>
    </row>
    <row r="223" spans="1:14" ht="53.4" customHeight="1" x14ac:dyDescent="0.4">
      <c r="A223" s="2" t="s">
        <v>650</v>
      </c>
      <c r="B223" s="9" t="str">
        <f t="shared" si="12"/>
        <v>C</v>
      </c>
      <c r="C223" s="9" t="str">
        <f t="shared" si="14"/>
        <v>1</v>
      </c>
      <c r="D223" s="11" t="s">
        <v>9427</v>
      </c>
      <c r="E223" s="13" t="s">
        <v>651</v>
      </c>
      <c r="F223" s="3">
        <v>45308</v>
      </c>
      <c r="G223" s="3">
        <v>45730</v>
      </c>
      <c r="H223" s="2" t="s">
        <v>6</v>
      </c>
      <c r="I223" s="8">
        <v>45308</v>
      </c>
      <c r="J223" s="5">
        <f t="shared" si="13"/>
        <v>208.48598130841123</v>
      </c>
      <c r="K223" s="5">
        <f t="shared" si="15"/>
        <v>14.594018691588786</v>
      </c>
      <c r="L223" s="22">
        <v>223.08</v>
      </c>
      <c r="M223" s="2" t="s">
        <v>336</v>
      </c>
      <c r="N223" s="2" t="s">
        <v>337</v>
      </c>
    </row>
    <row r="224" spans="1:14" ht="53.4" customHeight="1" x14ac:dyDescent="0.4">
      <c r="A224" s="2" t="s">
        <v>652</v>
      </c>
      <c r="B224" s="9" t="str">
        <f t="shared" si="12"/>
        <v>C</v>
      </c>
      <c r="C224" s="9" t="str">
        <f t="shared" si="14"/>
        <v>1</v>
      </c>
      <c r="D224" s="11" t="s">
        <v>9427</v>
      </c>
      <c r="E224" s="13" t="s">
        <v>653</v>
      </c>
      <c r="F224" s="3">
        <v>45308</v>
      </c>
      <c r="G224" s="3">
        <v>45730</v>
      </c>
      <c r="H224" s="2" t="s">
        <v>6</v>
      </c>
      <c r="I224" s="8">
        <v>45308</v>
      </c>
      <c r="J224" s="5">
        <f t="shared" si="13"/>
        <v>355.59813084112147</v>
      </c>
      <c r="K224" s="5">
        <f t="shared" si="15"/>
        <v>24.891869158878535</v>
      </c>
      <c r="L224" s="22">
        <v>380.49</v>
      </c>
      <c r="M224" s="2" t="s">
        <v>94</v>
      </c>
      <c r="N224" s="2" t="s">
        <v>593</v>
      </c>
    </row>
    <row r="225" spans="1:14" ht="53.4" customHeight="1" x14ac:dyDescent="0.4">
      <c r="A225" s="2" t="s">
        <v>654</v>
      </c>
      <c r="B225" s="9" t="str">
        <f t="shared" si="12"/>
        <v>C</v>
      </c>
      <c r="C225" s="9" t="str">
        <f t="shared" si="14"/>
        <v>1</v>
      </c>
      <c r="D225" s="11" t="s">
        <v>9427</v>
      </c>
      <c r="E225" s="13" t="s">
        <v>655</v>
      </c>
      <c r="F225" s="3">
        <v>45308</v>
      </c>
      <c r="G225" s="3">
        <v>45730</v>
      </c>
      <c r="H225" s="2" t="s">
        <v>6</v>
      </c>
      <c r="I225" s="8">
        <v>45308</v>
      </c>
      <c r="J225" s="5">
        <f t="shared" si="13"/>
        <v>172.89719626168224</v>
      </c>
      <c r="K225" s="5">
        <f t="shared" si="15"/>
        <v>12.10280373831776</v>
      </c>
      <c r="L225" s="22">
        <v>185</v>
      </c>
      <c r="M225" s="2" t="s">
        <v>382</v>
      </c>
      <c r="N225" s="6" t="s">
        <v>9389</v>
      </c>
    </row>
    <row r="226" spans="1:14" ht="53.4" customHeight="1" x14ac:dyDescent="0.4">
      <c r="A226" s="2" t="s">
        <v>656</v>
      </c>
      <c r="B226" s="9" t="str">
        <f t="shared" si="12"/>
        <v>E</v>
      </c>
      <c r="C226" s="9" t="str">
        <f t="shared" si="14"/>
        <v>2</v>
      </c>
      <c r="D226" s="11" t="s">
        <v>9426</v>
      </c>
      <c r="E226" s="13" t="s">
        <v>657</v>
      </c>
      <c r="F226" s="3">
        <v>45308</v>
      </c>
      <c r="G226" s="3">
        <v>45730</v>
      </c>
      <c r="H226" s="2" t="s">
        <v>6</v>
      </c>
      <c r="I226" s="8">
        <v>45308</v>
      </c>
      <c r="J226" s="5">
        <f t="shared" si="13"/>
        <v>359.99999999999994</v>
      </c>
      <c r="K226" s="5">
        <f t="shared" si="15"/>
        <v>25.200000000000045</v>
      </c>
      <c r="L226" s="22">
        <v>385.2</v>
      </c>
      <c r="M226" s="2" t="s">
        <v>204</v>
      </c>
      <c r="N226" s="2" t="s">
        <v>205</v>
      </c>
    </row>
    <row r="227" spans="1:14" ht="53.4" customHeight="1" x14ac:dyDescent="0.4">
      <c r="A227" s="2" t="s">
        <v>658</v>
      </c>
      <c r="B227" s="9" t="str">
        <f t="shared" si="12"/>
        <v>C</v>
      </c>
      <c r="C227" s="9" t="str">
        <f t="shared" si="14"/>
        <v>1</v>
      </c>
      <c r="D227" s="11" t="s">
        <v>9427</v>
      </c>
      <c r="E227" s="13" t="s">
        <v>659</v>
      </c>
      <c r="F227" s="3">
        <v>45308</v>
      </c>
      <c r="G227" s="3">
        <v>45730</v>
      </c>
      <c r="H227" s="2" t="s">
        <v>6</v>
      </c>
      <c r="I227" s="8">
        <v>45308</v>
      </c>
      <c r="J227" s="5">
        <f t="shared" si="13"/>
        <v>103.50467289719626</v>
      </c>
      <c r="K227" s="5">
        <f t="shared" si="15"/>
        <v>7.245327102803742</v>
      </c>
      <c r="L227" s="22">
        <v>110.75</v>
      </c>
      <c r="M227" s="2" t="s">
        <v>94</v>
      </c>
      <c r="N227" s="2" t="s">
        <v>593</v>
      </c>
    </row>
    <row r="228" spans="1:14" ht="53.4" customHeight="1" x14ac:dyDescent="0.4">
      <c r="A228" s="2" t="s">
        <v>660</v>
      </c>
      <c r="B228" s="9" t="str">
        <f t="shared" si="12"/>
        <v>E</v>
      </c>
      <c r="C228" s="9" t="str">
        <f t="shared" si="14"/>
        <v>2</v>
      </c>
      <c r="D228" s="11" t="s">
        <v>9426</v>
      </c>
      <c r="E228" s="13" t="s">
        <v>661</v>
      </c>
      <c r="F228" s="3">
        <v>45308</v>
      </c>
      <c r="G228" s="3">
        <v>45730</v>
      </c>
      <c r="H228" s="2" t="s">
        <v>6</v>
      </c>
      <c r="I228" s="8">
        <v>45308</v>
      </c>
      <c r="J228" s="5">
        <f t="shared" si="13"/>
        <v>231.02803738317755</v>
      </c>
      <c r="K228" s="5">
        <f t="shared" si="15"/>
        <v>16.171962616822441</v>
      </c>
      <c r="L228" s="22">
        <v>247.2</v>
      </c>
      <c r="M228" s="2" t="s">
        <v>662</v>
      </c>
      <c r="N228" s="2" t="s">
        <v>663</v>
      </c>
    </row>
    <row r="229" spans="1:14" ht="53.4" customHeight="1" x14ac:dyDescent="0.4">
      <c r="A229" s="2" t="s">
        <v>664</v>
      </c>
      <c r="B229" s="9" t="str">
        <f t="shared" si="12"/>
        <v>C</v>
      </c>
      <c r="C229" s="9" t="str">
        <f t="shared" si="14"/>
        <v>1</v>
      </c>
      <c r="D229" s="11" t="s">
        <v>9427</v>
      </c>
      <c r="E229" s="13" t="s">
        <v>665</v>
      </c>
      <c r="F229" s="3">
        <v>45308</v>
      </c>
      <c r="G229" s="3">
        <v>45730</v>
      </c>
      <c r="H229" s="2" t="s">
        <v>6</v>
      </c>
      <c r="I229" s="8">
        <v>45308</v>
      </c>
      <c r="J229" s="5">
        <f t="shared" si="13"/>
        <v>138.69158878504672</v>
      </c>
      <c r="K229" s="5">
        <f t="shared" si="15"/>
        <v>9.7084112149532871</v>
      </c>
      <c r="L229" s="22">
        <v>148.4</v>
      </c>
      <c r="M229" s="2" t="s">
        <v>416</v>
      </c>
      <c r="N229" s="2" t="s">
        <v>417</v>
      </c>
    </row>
    <row r="230" spans="1:14" ht="53.4" customHeight="1" x14ac:dyDescent="0.4">
      <c r="A230" s="2" t="s">
        <v>666</v>
      </c>
      <c r="B230" s="9" t="str">
        <f t="shared" ref="B230:B288" si="16">IF(D230="Obras","A",IF(D230="Servicios","E",IF(D230="Suministros","C","Z")))</f>
        <v>C</v>
      </c>
      <c r="C230" s="9" t="str">
        <f t="shared" si="14"/>
        <v>1</v>
      </c>
      <c r="D230" s="11" t="s">
        <v>9427</v>
      </c>
      <c r="E230" s="13" t="s">
        <v>667</v>
      </c>
      <c r="F230" s="3">
        <v>45308</v>
      </c>
      <c r="G230" s="3">
        <v>45730</v>
      </c>
      <c r="H230" s="2" t="s">
        <v>6</v>
      </c>
      <c r="I230" s="8">
        <v>45308</v>
      </c>
      <c r="J230" s="5">
        <f t="shared" ref="J230:J288" si="17">L230/(1+0.07)</f>
        <v>231.02803738317755</v>
      </c>
      <c r="K230" s="5">
        <f t="shared" si="15"/>
        <v>16.171962616822441</v>
      </c>
      <c r="L230" s="22">
        <v>247.2</v>
      </c>
      <c r="M230" s="2" t="s">
        <v>668</v>
      </c>
      <c r="N230" s="2" t="s">
        <v>669</v>
      </c>
    </row>
    <row r="231" spans="1:14" ht="53.4" customHeight="1" x14ac:dyDescent="0.4">
      <c r="A231" s="2" t="s">
        <v>670</v>
      </c>
      <c r="B231" s="9" t="str">
        <f t="shared" si="16"/>
        <v>C</v>
      </c>
      <c r="C231" s="9" t="str">
        <f t="shared" si="14"/>
        <v>1</v>
      </c>
      <c r="D231" s="11" t="s">
        <v>9427</v>
      </c>
      <c r="E231" s="13" t="s">
        <v>671</v>
      </c>
      <c r="F231" s="3">
        <v>45308</v>
      </c>
      <c r="G231" s="3">
        <v>45730</v>
      </c>
      <c r="H231" s="2" t="s">
        <v>6</v>
      </c>
      <c r="I231" s="8">
        <v>45308</v>
      </c>
      <c r="J231" s="5">
        <f t="shared" si="17"/>
        <v>266.82242990654203</v>
      </c>
      <c r="K231" s="5">
        <f t="shared" si="15"/>
        <v>18.677570093457973</v>
      </c>
      <c r="L231" s="22">
        <v>285.5</v>
      </c>
      <c r="M231" s="2" t="s">
        <v>354</v>
      </c>
      <c r="N231" s="2" t="s">
        <v>355</v>
      </c>
    </row>
    <row r="232" spans="1:14" ht="53.4" customHeight="1" x14ac:dyDescent="0.4">
      <c r="A232" s="2" t="s">
        <v>672</v>
      </c>
      <c r="B232" s="9" t="str">
        <f t="shared" si="16"/>
        <v>C</v>
      </c>
      <c r="C232" s="9" t="str">
        <f t="shared" si="14"/>
        <v>1</v>
      </c>
      <c r="D232" s="11" t="s">
        <v>9427</v>
      </c>
      <c r="E232" s="13" t="s">
        <v>673</v>
      </c>
      <c r="F232" s="3">
        <v>45308</v>
      </c>
      <c r="G232" s="3">
        <v>45730</v>
      </c>
      <c r="H232" s="2" t="s">
        <v>6</v>
      </c>
      <c r="I232" s="8">
        <v>45308</v>
      </c>
      <c r="J232" s="5">
        <f t="shared" si="17"/>
        <v>140.18691588785046</v>
      </c>
      <c r="K232" s="5">
        <f t="shared" si="15"/>
        <v>9.8130841121495394</v>
      </c>
      <c r="L232" s="22">
        <v>150</v>
      </c>
      <c r="M232" s="2" t="s">
        <v>674</v>
      </c>
      <c r="N232" s="2" t="s">
        <v>675</v>
      </c>
    </row>
    <row r="233" spans="1:14" ht="53.4" customHeight="1" x14ac:dyDescent="0.4">
      <c r="A233" s="2" t="s">
        <v>676</v>
      </c>
      <c r="B233" s="9" t="str">
        <f t="shared" si="16"/>
        <v>C</v>
      </c>
      <c r="C233" s="9" t="str">
        <f t="shared" si="14"/>
        <v>1</v>
      </c>
      <c r="D233" s="11" t="s">
        <v>9427</v>
      </c>
      <c r="E233" s="13" t="s">
        <v>677</v>
      </c>
      <c r="F233" s="3">
        <v>45308</v>
      </c>
      <c r="G233" s="3">
        <v>45730</v>
      </c>
      <c r="H233" s="2" t="s">
        <v>6</v>
      </c>
      <c r="I233" s="8">
        <v>45308</v>
      </c>
      <c r="J233" s="5">
        <f t="shared" si="17"/>
        <v>238.87850467289718</v>
      </c>
      <c r="K233" s="5">
        <f t="shared" si="15"/>
        <v>16.721495327102815</v>
      </c>
      <c r="L233" s="22">
        <v>255.6</v>
      </c>
      <c r="M233" s="2" t="s">
        <v>33</v>
      </c>
      <c r="N233" s="2" t="s">
        <v>34</v>
      </c>
    </row>
    <row r="234" spans="1:14" ht="53.4" customHeight="1" x14ac:dyDescent="0.4">
      <c r="A234" s="2" t="s">
        <v>678</v>
      </c>
      <c r="B234" s="9" t="str">
        <f t="shared" si="16"/>
        <v>C</v>
      </c>
      <c r="C234" s="9" t="str">
        <f t="shared" si="14"/>
        <v>1</v>
      </c>
      <c r="D234" s="11" t="s">
        <v>9427</v>
      </c>
      <c r="E234" s="13" t="s">
        <v>679</v>
      </c>
      <c r="F234" s="3">
        <v>45308</v>
      </c>
      <c r="G234" s="3">
        <v>45730</v>
      </c>
      <c r="H234" s="2" t="s">
        <v>6</v>
      </c>
      <c r="I234" s="8">
        <v>45308</v>
      </c>
      <c r="J234" s="5">
        <f t="shared" si="17"/>
        <v>198.63551401869157</v>
      </c>
      <c r="K234" s="5">
        <f t="shared" si="15"/>
        <v>13.904485981308426</v>
      </c>
      <c r="L234" s="22">
        <v>212.54</v>
      </c>
      <c r="M234" s="2" t="s">
        <v>354</v>
      </c>
      <c r="N234" s="2" t="s">
        <v>355</v>
      </c>
    </row>
    <row r="235" spans="1:14" ht="53.4" customHeight="1" x14ac:dyDescent="0.4">
      <c r="A235" s="2" t="s">
        <v>680</v>
      </c>
      <c r="B235" s="9" t="str">
        <f t="shared" si="16"/>
        <v>A</v>
      </c>
      <c r="C235" s="9" t="str">
        <f t="shared" si="14"/>
        <v>3</v>
      </c>
      <c r="D235" s="11" t="s">
        <v>9428</v>
      </c>
      <c r="E235" s="13" t="s">
        <v>681</v>
      </c>
      <c r="F235" s="3">
        <v>45308</v>
      </c>
      <c r="G235" s="3">
        <v>45730</v>
      </c>
      <c r="H235" s="2" t="s">
        <v>6</v>
      </c>
      <c r="I235" s="8">
        <v>45308</v>
      </c>
      <c r="J235" s="5">
        <f t="shared" si="17"/>
        <v>684.30841121495325</v>
      </c>
      <c r="K235" s="5">
        <f t="shared" si="15"/>
        <v>47.901588785046783</v>
      </c>
      <c r="L235" s="22">
        <v>732.21</v>
      </c>
      <c r="M235" s="2" t="s">
        <v>426</v>
      </c>
      <c r="N235" s="2" t="s">
        <v>427</v>
      </c>
    </row>
    <row r="236" spans="1:14" ht="53.4" customHeight="1" x14ac:dyDescent="0.4">
      <c r="A236" s="2" t="s">
        <v>682</v>
      </c>
      <c r="B236" s="9" t="str">
        <f t="shared" si="16"/>
        <v>C</v>
      </c>
      <c r="C236" s="9" t="str">
        <f t="shared" si="14"/>
        <v>1</v>
      </c>
      <c r="D236" s="11" t="s">
        <v>9427</v>
      </c>
      <c r="E236" s="13" t="s">
        <v>683</v>
      </c>
      <c r="F236" s="3">
        <v>45308</v>
      </c>
      <c r="G236" s="3">
        <v>45730</v>
      </c>
      <c r="H236" s="2" t="s">
        <v>6</v>
      </c>
      <c r="I236" s="8">
        <v>45308</v>
      </c>
      <c r="J236" s="5">
        <f t="shared" si="17"/>
        <v>255.38317757009344</v>
      </c>
      <c r="K236" s="5">
        <f t="shared" si="15"/>
        <v>17.876822429906554</v>
      </c>
      <c r="L236" s="22">
        <v>273.26</v>
      </c>
      <c r="M236" s="2" t="s">
        <v>684</v>
      </c>
      <c r="N236" s="2" t="s">
        <v>685</v>
      </c>
    </row>
    <row r="237" spans="1:14" ht="53.4" customHeight="1" x14ac:dyDescent="0.4">
      <c r="A237" s="2" t="s">
        <v>686</v>
      </c>
      <c r="B237" s="9" t="str">
        <f t="shared" si="16"/>
        <v>E</v>
      </c>
      <c r="C237" s="9" t="str">
        <f t="shared" si="14"/>
        <v>2</v>
      </c>
      <c r="D237" s="11" t="s">
        <v>9426</v>
      </c>
      <c r="E237" s="13" t="s">
        <v>687</v>
      </c>
      <c r="F237" s="3">
        <v>45308</v>
      </c>
      <c r="G237" s="3">
        <v>45730</v>
      </c>
      <c r="H237" s="2" t="s">
        <v>6</v>
      </c>
      <c r="I237" s="8">
        <v>45308</v>
      </c>
      <c r="J237" s="5">
        <f t="shared" si="17"/>
        <v>584.72897196261681</v>
      </c>
      <c r="K237" s="5">
        <f t="shared" si="15"/>
        <v>40.931028037383157</v>
      </c>
      <c r="L237" s="22">
        <v>625.66</v>
      </c>
      <c r="M237" s="2" t="s">
        <v>550</v>
      </c>
      <c r="N237" s="2" t="s">
        <v>551</v>
      </c>
    </row>
    <row r="238" spans="1:14" ht="53.4" customHeight="1" x14ac:dyDescent="0.4">
      <c r="A238" s="2" t="s">
        <v>688</v>
      </c>
      <c r="B238" s="9" t="str">
        <f t="shared" si="16"/>
        <v>E</v>
      </c>
      <c r="C238" s="9" t="str">
        <f t="shared" si="14"/>
        <v>2</v>
      </c>
      <c r="D238" s="11" t="s">
        <v>9426</v>
      </c>
      <c r="E238" s="13" t="s">
        <v>689</v>
      </c>
      <c r="F238" s="3">
        <v>45308</v>
      </c>
      <c r="G238" s="3">
        <v>45730</v>
      </c>
      <c r="H238" s="2" t="s">
        <v>6</v>
      </c>
      <c r="I238" s="8">
        <v>45308</v>
      </c>
      <c r="J238" s="5">
        <f t="shared" si="17"/>
        <v>109.95327102803738</v>
      </c>
      <c r="K238" s="5">
        <f t="shared" si="15"/>
        <v>7.696728971962628</v>
      </c>
      <c r="L238" s="22">
        <v>117.65</v>
      </c>
      <c r="M238" s="2" t="s">
        <v>643</v>
      </c>
      <c r="N238" s="2" t="s">
        <v>644</v>
      </c>
    </row>
    <row r="239" spans="1:14" ht="53.4" customHeight="1" x14ac:dyDescent="0.4">
      <c r="A239" s="2" t="s">
        <v>690</v>
      </c>
      <c r="B239" s="9" t="str">
        <f t="shared" si="16"/>
        <v>A</v>
      </c>
      <c r="C239" s="9" t="str">
        <f t="shared" si="14"/>
        <v>3</v>
      </c>
      <c r="D239" s="11" t="s">
        <v>9428</v>
      </c>
      <c r="E239" s="13" t="s">
        <v>691</v>
      </c>
      <c r="F239" s="3">
        <v>45308</v>
      </c>
      <c r="G239" s="3">
        <v>45730</v>
      </c>
      <c r="H239" s="2" t="s">
        <v>6</v>
      </c>
      <c r="I239" s="8">
        <v>45308</v>
      </c>
      <c r="J239" s="5">
        <f t="shared" si="17"/>
        <v>3605.4392523364486</v>
      </c>
      <c r="K239" s="5">
        <f t="shared" si="15"/>
        <v>252.38074766355157</v>
      </c>
      <c r="L239" s="22">
        <v>3857.82</v>
      </c>
      <c r="M239" s="2" t="s">
        <v>550</v>
      </c>
      <c r="N239" s="2" t="s">
        <v>551</v>
      </c>
    </row>
    <row r="240" spans="1:14" ht="53.4" customHeight="1" x14ac:dyDescent="0.4">
      <c r="A240" s="2" t="s">
        <v>692</v>
      </c>
      <c r="B240" s="9" t="str">
        <f t="shared" si="16"/>
        <v>C</v>
      </c>
      <c r="C240" s="9" t="str">
        <f t="shared" si="14"/>
        <v>1</v>
      </c>
      <c r="D240" s="11" t="s">
        <v>9427</v>
      </c>
      <c r="E240" s="13" t="s">
        <v>693</v>
      </c>
      <c r="F240" s="3">
        <v>45308</v>
      </c>
      <c r="G240" s="3">
        <v>45730</v>
      </c>
      <c r="H240" s="2" t="s">
        <v>6</v>
      </c>
      <c r="I240" s="8">
        <v>45308</v>
      </c>
      <c r="J240" s="5">
        <f t="shared" si="17"/>
        <v>158.35514018691589</v>
      </c>
      <c r="K240" s="5">
        <f t="shared" si="15"/>
        <v>11.084859813084108</v>
      </c>
      <c r="L240" s="22">
        <v>169.44</v>
      </c>
      <c r="M240" s="2" t="s">
        <v>694</v>
      </c>
      <c r="N240" s="2" t="s">
        <v>9082</v>
      </c>
    </row>
    <row r="241" spans="1:14" ht="53.4" customHeight="1" x14ac:dyDescent="0.4">
      <c r="A241" s="2" t="s">
        <v>695</v>
      </c>
      <c r="B241" s="9" t="str">
        <f t="shared" si="16"/>
        <v>C</v>
      </c>
      <c r="C241" s="9" t="str">
        <f t="shared" si="14"/>
        <v>1</v>
      </c>
      <c r="D241" s="11" t="s">
        <v>9427</v>
      </c>
      <c r="E241" s="13" t="s">
        <v>696</v>
      </c>
      <c r="F241" s="3">
        <v>45308</v>
      </c>
      <c r="G241" s="3">
        <v>45730</v>
      </c>
      <c r="H241" s="2" t="s">
        <v>6</v>
      </c>
      <c r="I241" s="8">
        <v>45308</v>
      </c>
      <c r="J241" s="5">
        <f t="shared" si="17"/>
        <v>35.252336448598129</v>
      </c>
      <c r="K241" s="5">
        <f t="shared" si="15"/>
        <v>2.4676635514018699</v>
      </c>
      <c r="L241" s="22">
        <v>37.72</v>
      </c>
      <c r="M241" s="2" t="s">
        <v>336</v>
      </c>
      <c r="N241" s="2" t="s">
        <v>337</v>
      </c>
    </row>
    <row r="242" spans="1:14" ht="53.4" customHeight="1" x14ac:dyDescent="0.4">
      <c r="A242" s="2" t="s">
        <v>697</v>
      </c>
      <c r="B242" s="9" t="str">
        <f t="shared" si="16"/>
        <v>C</v>
      </c>
      <c r="C242" s="9" t="str">
        <f t="shared" si="14"/>
        <v>1</v>
      </c>
      <c r="D242" s="11" t="s">
        <v>9427</v>
      </c>
      <c r="E242" s="13" t="s">
        <v>698</v>
      </c>
      <c r="F242" s="3">
        <v>45309</v>
      </c>
      <c r="G242" s="3">
        <v>45730</v>
      </c>
      <c r="H242" s="2" t="s">
        <v>6</v>
      </c>
      <c r="I242" s="8">
        <v>45309</v>
      </c>
      <c r="J242" s="5">
        <f t="shared" si="17"/>
        <v>136.35514018691589</v>
      </c>
      <c r="K242" s="5">
        <f t="shared" si="15"/>
        <v>9.5448598130841162</v>
      </c>
      <c r="L242" s="22">
        <v>145.9</v>
      </c>
      <c r="M242" s="2" t="s">
        <v>17</v>
      </c>
      <c r="N242" s="2" t="s">
        <v>18</v>
      </c>
    </row>
    <row r="243" spans="1:14" ht="53.4" customHeight="1" x14ac:dyDescent="0.4">
      <c r="A243" s="2" t="s">
        <v>699</v>
      </c>
      <c r="B243" s="9" t="str">
        <f t="shared" si="16"/>
        <v>C</v>
      </c>
      <c r="C243" s="9" t="str">
        <f t="shared" si="14"/>
        <v>1</v>
      </c>
      <c r="D243" s="11" t="s">
        <v>9427</v>
      </c>
      <c r="E243" s="13" t="s">
        <v>700</v>
      </c>
      <c r="F243" s="3">
        <v>45309</v>
      </c>
      <c r="G243" s="3">
        <v>45730</v>
      </c>
      <c r="H243" s="2" t="s">
        <v>6</v>
      </c>
      <c r="I243" s="8">
        <v>45309</v>
      </c>
      <c r="J243" s="5">
        <f t="shared" si="17"/>
        <v>368.99999999999994</v>
      </c>
      <c r="K243" s="5">
        <f t="shared" si="15"/>
        <v>25.830000000000041</v>
      </c>
      <c r="L243" s="22">
        <v>394.83</v>
      </c>
      <c r="M243" s="2" t="s">
        <v>701</v>
      </c>
      <c r="N243" s="2" t="s">
        <v>9083</v>
      </c>
    </row>
    <row r="244" spans="1:14" ht="53.4" customHeight="1" x14ac:dyDescent="0.4">
      <c r="A244" s="2" t="s">
        <v>702</v>
      </c>
      <c r="B244" s="9" t="str">
        <f t="shared" si="16"/>
        <v>C</v>
      </c>
      <c r="C244" s="9" t="str">
        <f t="shared" si="14"/>
        <v>1</v>
      </c>
      <c r="D244" s="11" t="s">
        <v>9427</v>
      </c>
      <c r="E244" s="13" t="s">
        <v>703</v>
      </c>
      <c r="F244" s="3">
        <v>45309</v>
      </c>
      <c r="G244" s="3">
        <v>45730</v>
      </c>
      <c r="H244" s="2" t="s">
        <v>6</v>
      </c>
      <c r="I244" s="8">
        <v>45309</v>
      </c>
      <c r="J244" s="5">
        <f t="shared" si="17"/>
        <v>95.299065420560737</v>
      </c>
      <c r="K244" s="5">
        <f t="shared" si="15"/>
        <v>6.6709345794392618</v>
      </c>
      <c r="L244" s="22">
        <v>101.97</v>
      </c>
      <c r="M244" s="2" t="s">
        <v>138</v>
      </c>
      <c r="N244" s="2" t="s">
        <v>214</v>
      </c>
    </row>
    <row r="245" spans="1:14" ht="53.4" customHeight="1" x14ac:dyDescent="0.4">
      <c r="A245" s="2" t="s">
        <v>704</v>
      </c>
      <c r="B245" s="9" t="str">
        <f t="shared" si="16"/>
        <v>E</v>
      </c>
      <c r="C245" s="9" t="str">
        <f t="shared" si="14"/>
        <v>2</v>
      </c>
      <c r="D245" s="11" t="s">
        <v>9426</v>
      </c>
      <c r="E245" s="13" t="s">
        <v>705</v>
      </c>
      <c r="F245" s="3">
        <v>45309</v>
      </c>
      <c r="G245" s="3">
        <v>45730</v>
      </c>
      <c r="H245" s="2" t="s">
        <v>6</v>
      </c>
      <c r="I245" s="8">
        <v>45309</v>
      </c>
      <c r="J245" s="5">
        <v>360</v>
      </c>
      <c r="K245" s="5">
        <f t="shared" si="15"/>
        <v>10.800000000000011</v>
      </c>
      <c r="L245" s="24">
        <v>370.8</v>
      </c>
      <c r="M245" s="2" t="s">
        <v>281</v>
      </c>
      <c r="N245" s="2" t="s">
        <v>282</v>
      </c>
    </row>
    <row r="246" spans="1:14" ht="53.4" customHeight="1" x14ac:dyDescent="0.4">
      <c r="A246" s="2" t="s">
        <v>706</v>
      </c>
      <c r="B246" s="9" t="str">
        <f t="shared" si="16"/>
        <v>E</v>
      </c>
      <c r="C246" s="9" t="str">
        <f t="shared" si="14"/>
        <v>2</v>
      </c>
      <c r="D246" s="11" t="s">
        <v>9426</v>
      </c>
      <c r="E246" s="13" t="s">
        <v>707</v>
      </c>
      <c r="F246" s="3">
        <v>45309</v>
      </c>
      <c r="G246" s="3">
        <v>45643</v>
      </c>
      <c r="H246" s="2" t="s">
        <v>6</v>
      </c>
      <c r="I246" s="8">
        <v>45309</v>
      </c>
      <c r="J246" s="5">
        <f t="shared" si="17"/>
        <v>1121.4953271028037</v>
      </c>
      <c r="K246" s="5">
        <f t="shared" si="15"/>
        <v>78.504672897196315</v>
      </c>
      <c r="L246" s="22">
        <v>1200</v>
      </c>
      <c r="M246" s="2" t="s">
        <v>708</v>
      </c>
      <c r="N246" s="2" t="s">
        <v>709</v>
      </c>
    </row>
    <row r="247" spans="1:14" ht="53.4" customHeight="1" x14ac:dyDescent="0.4">
      <c r="A247" s="2" t="s">
        <v>710</v>
      </c>
      <c r="B247" s="9" t="str">
        <f t="shared" si="16"/>
        <v>C</v>
      </c>
      <c r="C247" s="9" t="str">
        <f t="shared" si="14"/>
        <v>1</v>
      </c>
      <c r="D247" s="11" t="s">
        <v>9427</v>
      </c>
      <c r="E247" s="13" t="s">
        <v>711</v>
      </c>
      <c r="F247" s="3">
        <v>45309</v>
      </c>
      <c r="G247" s="3">
        <v>45730</v>
      </c>
      <c r="H247" s="2" t="s">
        <v>6</v>
      </c>
      <c r="I247" s="8">
        <v>45309</v>
      </c>
      <c r="J247" s="5">
        <f t="shared" si="17"/>
        <v>86.242990654205599</v>
      </c>
      <c r="K247" s="5">
        <f t="shared" si="15"/>
        <v>6.0370093457944023</v>
      </c>
      <c r="L247" s="22">
        <v>92.28</v>
      </c>
      <c r="M247" s="2" t="s">
        <v>83</v>
      </c>
      <c r="N247" s="2" t="s">
        <v>84</v>
      </c>
    </row>
    <row r="248" spans="1:14" ht="53.4" customHeight="1" x14ac:dyDescent="0.4">
      <c r="A248" s="2" t="s">
        <v>712</v>
      </c>
      <c r="B248" s="9" t="str">
        <f t="shared" si="16"/>
        <v>C</v>
      </c>
      <c r="C248" s="9" t="str">
        <f t="shared" si="14"/>
        <v>1</v>
      </c>
      <c r="D248" s="11" t="s">
        <v>9427</v>
      </c>
      <c r="E248" s="13" t="s">
        <v>713</v>
      </c>
      <c r="F248" s="3">
        <v>45309</v>
      </c>
      <c r="G248" s="3">
        <v>45331</v>
      </c>
      <c r="H248" s="2" t="s">
        <v>6</v>
      </c>
      <c r="I248" s="8">
        <v>45309</v>
      </c>
      <c r="J248" s="5">
        <f t="shared" si="17"/>
        <v>3007.2616822429904</v>
      </c>
      <c r="K248" s="5">
        <f t="shared" si="15"/>
        <v>210.50831775700954</v>
      </c>
      <c r="L248" s="22">
        <v>3217.77</v>
      </c>
      <c r="M248" s="2" t="s">
        <v>83</v>
      </c>
      <c r="N248" s="2" t="s">
        <v>84</v>
      </c>
    </row>
    <row r="249" spans="1:14" ht="53.4" customHeight="1" x14ac:dyDescent="0.4">
      <c r="A249" s="2" t="s">
        <v>714</v>
      </c>
      <c r="B249" s="9" t="str">
        <f t="shared" si="16"/>
        <v>C</v>
      </c>
      <c r="C249" s="9" t="str">
        <f t="shared" si="14"/>
        <v>1</v>
      </c>
      <c r="D249" s="11" t="s">
        <v>9427</v>
      </c>
      <c r="E249" s="13" t="s">
        <v>715</v>
      </c>
      <c r="F249" s="3">
        <v>45309</v>
      </c>
      <c r="G249" s="3">
        <v>45730</v>
      </c>
      <c r="H249" s="2" t="s">
        <v>6</v>
      </c>
      <c r="I249" s="8">
        <v>45309</v>
      </c>
      <c r="J249" s="5">
        <f t="shared" si="17"/>
        <v>90.233644859813083</v>
      </c>
      <c r="K249" s="5">
        <f t="shared" si="15"/>
        <v>6.3163551401869142</v>
      </c>
      <c r="L249" s="22">
        <v>96.55</v>
      </c>
      <c r="M249" s="2" t="s">
        <v>98</v>
      </c>
      <c r="N249" s="2" t="s">
        <v>9084</v>
      </c>
    </row>
    <row r="250" spans="1:14" ht="53.4" customHeight="1" x14ac:dyDescent="0.4">
      <c r="A250" s="2" t="s">
        <v>716</v>
      </c>
      <c r="B250" s="9" t="str">
        <f t="shared" si="16"/>
        <v>C</v>
      </c>
      <c r="C250" s="9" t="str">
        <f t="shared" si="14"/>
        <v>1</v>
      </c>
      <c r="D250" s="11" t="s">
        <v>9427</v>
      </c>
      <c r="E250" s="13" t="s">
        <v>717</v>
      </c>
      <c r="F250" s="3">
        <v>45309</v>
      </c>
      <c r="G250" s="3">
        <v>45730</v>
      </c>
      <c r="H250" s="2" t="s">
        <v>6</v>
      </c>
      <c r="I250" s="8">
        <v>45309</v>
      </c>
      <c r="J250" s="5">
        <f t="shared" si="17"/>
        <v>952.14953271028025</v>
      </c>
      <c r="K250" s="5">
        <f t="shared" si="15"/>
        <v>66.6504672897197</v>
      </c>
      <c r="L250" s="22">
        <v>1018.8</v>
      </c>
      <c r="M250" s="2" t="s">
        <v>17</v>
      </c>
      <c r="N250" s="2" t="s">
        <v>18</v>
      </c>
    </row>
    <row r="251" spans="1:14" ht="53.4" customHeight="1" x14ac:dyDescent="0.4">
      <c r="A251" s="2" t="s">
        <v>718</v>
      </c>
      <c r="B251" s="9" t="str">
        <f t="shared" si="16"/>
        <v>E</v>
      </c>
      <c r="C251" s="9" t="str">
        <f t="shared" si="14"/>
        <v>2</v>
      </c>
      <c r="D251" s="11" t="s">
        <v>9426</v>
      </c>
      <c r="E251" s="13" t="s">
        <v>719</v>
      </c>
      <c r="F251" s="3">
        <v>45309</v>
      </c>
      <c r="G251" s="3">
        <v>45730</v>
      </c>
      <c r="H251" s="2" t="s">
        <v>6</v>
      </c>
      <c r="I251" s="8">
        <v>45309</v>
      </c>
      <c r="J251" s="5">
        <f t="shared" si="17"/>
        <v>76.803738317757009</v>
      </c>
      <c r="K251" s="5">
        <f t="shared" si="15"/>
        <v>5.3762616822429976</v>
      </c>
      <c r="L251" s="22">
        <v>82.18</v>
      </c>
      <c r="M251" s="2" t="s">
        <v>108</v>
      </c>
      <c r="N251" s="2" t="s">
        <v>9297</v>
      </c>
    </row>
    <row r="252" spans="1:14" ht="53.4" customHeight="1" x14ac:dyDescent="0.4">
      <c r="A252" s="2" t="s">
        <v>720</v>
      </c>
      <c r="B252" s="9" t="str">
        <f t="shared" si="16"/>
        <v>C</v>
      </c>
      <c r="C252" s="9" t="str">
        <f t="shared" si="14"/>
        <v>1</v>
      </c>
      <c r="D252" s="11" t="s">
        <v>9427</v>
      </c>
      <c r="E252" s="13" t="s">
        <v>721</v>
      </c>
      <c r="F252" s="3">
        <v>45309</v>
      </c>
      <c r="G252" s="3">
        <v>45730</v>
      </c>
      <c r="H252" s="2" t="s">
        <v>6</v>
      </c>
      <c r="I252" s="8">
        <v>45309</v>
      </c>
      <c r="J252" s="5">
        <f t="shared" si="17"/>
        <v>240.19626168224298</v>
      </c>
      <c r="K252" s="5">
        <f t="shared" si="15"/>
        <v>16.813738317757014</v>
      </c>
      <c r="L252" s="22">
        <v>257.01</v>
      </c>
      <c r="M252" s="2" t="s">
        <v>25</v>
      </c>
      <c r="N252" s="2" t="s">
        <v>87</v>
      </c>
    </row>
    <row r="253" spans="1:14" ht="53.4" customHeight="1" x14ac:dyDescent="0.4">
      <c r="A253" s="2" t="s">
        <v>722</v>
      </c>
      <c r="B253" s="9" t="str">
        <f t="shared" si="16"/>
        <v>C</v>
      </c>
      <c r="C253" s="9" t="str">
        <f t="shared" si="14"/>
        <v>1</v>
      </c>
      <c r="D253" s="11" t="s">
        <v>9427</v>
      </c>
      <c r="E253" s="13" t="s">
        <v>723</v>
      </c>
      <c r="F253" s="3">
        <v>45309</v>
      </c>
      <c r="G253" s="3">
        <v>45730</v>
      </c>
      <c r="H253" s="2" t="s">
        <v>6</v>
      </c>
      <c r="I253" s="8">
        <v>45309</v>
      </c>
      <c r="J253" s="5">
        <f t="shared" si="17"/>
        <v>117.75700934579439</v>
      </c>
      <c r="K253" s="5">
        <f t="shared" si="15"/>
        <v>8.2429906542056131</v>
      </c>
      <c r="L253" s="22">
        <v>126</v>
      </c>
      <c r="M253" s="2" t="s">
        <v>724</v>
      </c>
      <c r="N253" s="2" t="s">
        <v>725</v>
      </c>
    </row>
    <row r="254" spans="1:14" ht="53.4" customHeight="1" x14ac:dyDescent="0.4">
      <c r="A254" s="2" t="s">
        <v>726</v>
      </c>
      <c r="B254" s="9" t="str">
        <f t="shared" si="16"/>
        <v>C</v>
      </c>
      <c r="C254" s="9" t="str">
        <f t="shared" si="14"/>
        <v>1</v>
      </c>
      <c r="D254" s="11" t="s">
        <v>9427</v>
      </c>
      <c r="E254" s="13" t="s">
        <v>727</v>
      </c>
      <c r="F254" s="3">
        <v>45309</v>
      </c>
      <c r="G254" s="3">
        <v>45730</v>
      </c>
      <c r="H254" s="2" t="s">
        <v>6</v>
      </c>
      <c r="I254" s="8">
        <v>45309</v>
      </c>
      <c r="J254" s="5">
        <f t="shared" si="17"/>
        <v>6218.4299065420555</v>
      </c>
      <c r="K254" s="5">
        <f t="shared" si="15"/>
        <v>435.29009345794475</v>
      </c>
      <c r="L254" s="22">
        <v>6653.72</v>
      </c>
      <c r="M254" s="2" t="s">
        <v>728</v>
      </c>
      <c r="N254" s="2" t="s">
        <v>9085</v>
      </c>
    </row>
    <row r="255" spans="1:14" ht="53.4" customHeight="1" x14ac:dyDescent="0.4">
      <c r="A255" s="2" t="s">
        <v>729</v>
      </c>
      <c r="B255" s="9" t="str">
        <f t="shared" si="16"/>
        <v>E</v>
      </c>
      <c r="C255" s="9" t="str">
        <f t="shared" si="14"/>
        <v>2</v>
      </c>
      <c r="D255" s="11" t="s">
        <v>9426</v>
      </c>
      <c r="E255" s="13" t="s">
        <v>9263</v>
      </c>
      <c r="F255" s="3">
        <v>45309</v>
      </c>
      <c r="G255" s="3">
        <v>45730</v>
      </c>
      <c r="H255" s="2" t="s">
        <v>6</v>
      </c>
      <c r="I255" s="8">
        <v>45309</v>
      </c>
      <c r="J255" s="5">
        <f t="shared" si="17"/>
        <v>50.86915887850467</v>
      </c>
      <c r="K255" s="5">
        <f t="shared" si="15"/>
        <v>3.5608411214953293</v>
      </c>
      <c r="L255" s="22">
        <v>54.43</v>
      </c>
      <c r="M255" s="2" t="s">
        <v>143</v>
      </c>
      <c r="N255" s="2" t="s">
        <v>144</v>
      </c>
    </row>
    <row r="256" spans="1:14" ht="53.4" customHeight="1" x14ac:dyDescent="0.4">
      <c r="A256" s="2" t="s">
        <v>730</v>
      </c>
      <c r="B256" s="9" t="str">
        <f t="shared" si="16"/>
        <v>E</v>
      </c>
      <c r="C256" s="9" t="str">
        <f t="shared" si="14"/>
        <v>2</v>
      </c>
      <c r="D256" s="11" t="s">
        <v>9426</v>
      </c>
      <c r="E256" s="13" t="s">
        <v>731</v>
      </c>
      <c r="F256" s="3">
        <v>45309</v>
      </c>
      <c r="G256" s="3">
        <v>45730</v>
      </c>
      <c r="H256" s="2" t="s">
        <v>6</v>
      </c>
      <c r="I256" s="8">
        <v>45309</v>
      </c>
      <c r="J256" s="5">
        <f t="shared" si="17"/>
        <v>2600</v>
      </c>
      <c r="K256" s="5">
        <f t="shared" si="15"/>
        <v>182</v>
      </c>
      <c r="L256" s="22">
        <v>2782</v>
      </c>
      <c r="M256" s="2" t="s">
        <v>732</v>
      </c>
      <c r="N256" s="2" t="s">
        <v>733</v>
      </c>
    </row>
    <row r="257" spans="1:14" ht="53.4" customHeight="1" x14ac:dyDescent="0.4">
      <c r="A257" s="2" t="s">
        <v>734</v>
      </c>
      <c r="B257" s="9" t="str">
        <f t="shared" si="16"/>
        <v>C</v>
      </c>
      <c r="C257" s="9" t="str">
        <f t="shared" si="14"/>
        <v>1</v>
      </c>
      <c r="D257" s="11" t="s">
        <v>9427</v>
      </c>
      <c r="E257" s="13" t="s">
        <v>735</v>
      </c>
      <c r="F257" s="3">
        <v>45309</v>
      </c>
      <c r="G257" s="3">
        <v>45730</v>
      </c>
      <c r="H257" s="2" t="s">
        <v>6</v>
      </c>
      <c r="I257" s="8">
        <v>45309</v>
      </c>
      <c r="J257" s="5">
        <f t="shared" si="17"/>
        <v>411.26168224299062</v>
      </c>
      <c r="K257" s="5">
        <f t="shared" si="15"/>
        <v>28.788317757009395</v>
      </c>
      <c r="L257" s="22">
        <v>440.05</v>
      </c>
      <c r="M257" s="2" t="s">
        <v>416</v>
      </c>
      <c r="N257" s="2" t="s">
        <v>417</v>
      </c>
    </row>
    <row r="258" spans="1:14" ht="53.4" customHeight="1" x14ac:dyDescent="0.4">
      <c r="A258" s="2" t="s">
        <v>736</v>
      </c>
      <c r="B258" s="9" t="str">
        <f t="shared" si="16"/>
        <v>C</v>
      </c>
      <c r="C258" s="9" t="str">
        <f t="shared" si="14"/>
        <v>1</v>
      </c>
      <c r="D258" s="11" t="s">
        <v>9427</v>
      </c>
      <c r="E258" s="13" t="s">
        <v>737</v>
      </c>
      <c r="F258" s="3">
        <v>45309</v>
      </c>
      <c r="G258" s="3">
        <v>45730</v>
      </c>
      <c r="H258" s="2" t="s">
        <v>6</v>
      </c>
      <c r="I258" s="8">
        <v>45309</v>
      </c>
      <c r="J258" s="5">
        <f t="shared" si="17"/>
        <v>41.962616822429901</v>
      </c>
      <c r="K258" s="5">
        <f t="shared" si="15"/>
        <v>2.9373831775700978</v>
      </c>
      <c r="L258" s="22">
        <v>44.9</v>
      </c>
      <c r="M258" s="2" t="s">
        <v>83</v>
      </c>
      <c r="N258" s="2" t="s">
        <v>84</v>
      </c>
    </row>
    <row r="259" spans="1:14" ht="53.4" customHeight="1" x14ac:dyDescent="0.4">
      <c r="A259" s="2" t="s">
        <v>738</v>
      </c>
      <c r="B259" s="9" t="str">
        <f t="shared" si="16"/>
        <v>C</v>
      </c>
      <c r="C259" s="9" t="str">
        <f t="shared" ref="C259:C322" si="18">IF(D259="Obras","3",IF(D259="Servicios","2",IF(D259="Suministros","1","REVISAR")))</f>
        <v>1</v>
      </c>
      <c r="D259" s="11" t="s">
        <v>9427</v>
      </c>
      <c r="E259" s="13" t="s">
        <v>739</v>
      </c>
      <c r="F259" s="3">
        <v>45309</v>
      </c>
      <c r="G259" s="3">
        <v>45730</v>
      </c>
      <c r="H259" s="2" t="s">
        <v>6</v>
      </c>
      <c r="I259" s="8">
        <v>45309</v>
      </c>
      <c r="J259" s="5">
        <f t="shared" si="17"/>
        <v>32.112149532710276</v>
      </c>
      <c r="K259" s="5">
        <f t="shared" ref="K259:K322" si="19">L259-J259</f>
        <v>2.247850467289723</v>
      </c>
      <c r="L259" s="22">
        <v>34.36</v>
      </c>
      <c r="M259" s="2" t="s">
        <v>127</v>
      </c>
      <c r="N259" s="2" t="s">
        <v>128</v>
      </c>
    </row>
    <row r="260" spans="1:14" ht="53.4" customHeight="1" x14ac:dyDescent="0.4">
      <c r="A260" s="2" t="s">
        <v>740</v>
      </c>
      <c r="B260" s="9" t="str">
        <f t="shared" si="16"/>
        <v>C</v>
      </c>
      <c r="C260" s="9" t="str">
        <f t="shared" si="18"/>
        <v>1</v>
      </c>
      <c r="D260" s="11" t="s">
        <v>9427</v>
      </c>
      <c r="E260" s="13" t="s">
        <v>741</v>
      </c>
      <c r="F260" s="3">
        <v>45309</v>
      </c>
      <c r="G260" s="3">
        <v>45730</v>
      </c>
      <c r="H260" s="2" t="s">
        <v>6</v>
      </c>
      <c r="I260" s="8">
        <v>45309</v>
      </c>
      <c r="J260" s="5">
        <f t="shared" si="17"/>
        <v>91.205607476635507</v>
      </c>
      <c r="K260" s="5">
        <f t="shared" si="19"/>
        <v>6.3843925233644967</v>
      </c>
      <c r="L260" s="22">
        <v>97.59</v>
      </c>
      <c r="M260" s="2" t="s">
        <v>336</v>
      </c>
      <c r="N260" s="2" t="s">
        <v>337</v>
      </c>
    </row>
    <row r="261" spans="1:14" ht="53.4" customHeight="1" x14ac:dyDescent="0.4">
      <c r="A261" s="2" t="s">
        <v>742</v>
      </c>
      <c r="B261" s="9" t="str">
        <f t="shared" si="16"/>
        <v>C</v>
      </c>
      <c r="C261" s="9" t="str">
        <f t="shared" si="18"/>
        <v>1</v>
      </c>
      <c r="D261" s="11" t="s">
        <v>9427</v>
      </c>
      <c r="E261" s="13" t="s">
        <v>743</v>
      </c>
      <c r="F261" s="3">
        <v>45309</v>
      </c>
      <c r="G261" s="3">
        <v>45730</v>
      </c>
      <c r="H261" s="2" t="s">
        <v>6</v>
      </c>
      <c r="I261" s="8">
        <v>45309</v>
      </c>
      <c r="J261" s="5">
        <f t="shared" si="17"/>
        <v>148.78504672897193</v>
      </c>
      <c r="K261" s="5">
        <f t="shared" si="19"/>
        <v>10.414953271028054</v>
      </c>
      <c r="L261" s="22">
        <v>159.19999999999999</v>
      </c>
      <c r="M261" s="2" t="s">
        <v>83</v>
      </c>
      <c r="N261" s="2" t="s">
        <v>84</v>
      </c>
    </row>
    <row r="262" spans="1:14" ht="53.4" customHeight="1" x14ac:dyDescent="0.4">
      <c r="A262" s="2" t="s">
        <v>744</v>
      </c>
      <c r="B262" s="9" t="str">
        <f t="shared" si="16"/>
        <v>C</v>
      </c>
      <c r="C262" s="9" t="str">
        <f t="shared" si="18"/>
        <v>1</v>
      </c>
      <c r="D262" s="11" t="s">
        <v>9427</v>
      </c>
      <c r="E262" s="13" t="s">
        <v>745</v>
      </c>
      <c r="F262" s="3">
        <v>45309</v>
      </c>
      <c r="G262" s="3">
        <v>45730</v>
      </c>
      <c r="H262" s="2" t="s">
        <v>6</v>
      </c>
      <c r="I262" s="8">
        <v>45309</v>
      </c>
      <c r="J262" s="5">
        <f t="shared" si="17"/>
        <v>16.065420560747665</v>
      </c>
      <c r="K262" s="5">
        <f t="shared" si="19"/>
        <v>1.1245794392523365</v>
      </c>
      <c r="L262" s="22">
        <v>17.190000000000001</v>
      </c>
      <c r="M262" s="2" t="s">
        <v>83</v>
      </c>
      <c r="N262" s="2" t="s">
        <v>84</v>
      </c>
    </row>
    <row r="263" spans="1:14" ht="53.4" customHeight="1" x14ac:dyDescent="0.4">
      <c r="A263" s="2" t="s">
        <v>746</v>
      </c>
      <c r="B263" s="9" t="str">
        <f t="shared" si="16"/>
        <v>C</v>
      </c>
      <c r="C263" s="9" t="str">
        <f t="shared" si="18"/>
        <v>1</v>
      </c>
      <c r="D263" s="11" t="s">
        <v>9427</v>
      </c>
      <c r="E263" s="13" t="s">
        <v>747</v>
      </c>
      <c r="F263" s="3">
        <v>45309</v>
      </c>
      <c r="G263" s="3">
        <v>45730</v>
      </c>
      <c r="H263" s="2" t="s">
        <v>6</v>
      </c>
      <c r="I263" s="8">
        <v>45309</v>
      </c>
      <c r="J263" s="5">
        <f t="shared" si="17"/>
        <v>4.4766355140186915</v>
      </c>
      <c r="K263" s="5">
        <f t="shared" si="19"/>
        <v>0.3133644859813085</v>
      </c>
      <c r="L263" s="22">
        <v>4.79</v>
      </c>
      <c r="M263" s="2" t="s">
        <v>336</v>
      </c>
      <c r="N263" s="2" t="s">
        <v>337</v>
      </c>
    </row>
    <row r="264" spans="1:14" ht="53.4" customHeight="1" x14ac:dyDescent="0.4">
      <c r="A264" s="2" t="s">
        <v>748</v>
      </c>
      <c r="B264" s="9" t="str">
        <f t="shared" si="16"/>
        <v>C</v>
      </c>
      <c r="C264" s="9" t="str">
        <f t="shared" si="18"/>
        <v>1</v>
      </c>
      <c r="D264" s="11" t="s">
        <v>9427</v>
      </c>
      <c r="E264" s="13" t="s">
        <v>749</v>
      </c>
      <c r="F264" s="3">
        <v>45309</v>
      </c>
      <c r="G264" s="3">
        <v>45730</v>
      </c>
      <c r="H264" s="2" t="s">
        <v>6</v>
      </c>
      <c r="I264" s="8">
        <v>45309</v>
      </c>
      <c r="J264" s="5">
        <f t="shared" si="17"/>
        <v>199.95327102803736</v>
      </c>
      <c r="K264" s="5">
        <f t="shared" si="19"/>
        <v>13.996728971962625</v>
      </c>
      <c r="L264" s="22">
        <v>213.95</v>
      </c>
      <c r="M264" s="2" t="s">
        <v>336</v>
      </c>
      <c r="N264" s="2" t="s">
        <v>337</v>
      </c>
    </row>
    <row r="265" spans="1:14" ht="53.4" customHeight="1" x14ac:dyDescent="0.4">
      <c r="A265" s="2" t="s">
        <v>750</v>
      </c>
      <c r="B265" s="9" t="str">
        <f t="shared" si="16"/>
        <v>C</v>
      </c>
      <c r="C265" s="9" t="str">
        <f t="shared" si="18"/>
        <v>1</v>
      </c>
      <c r="D265" s="11" t="s">
        <v>9427</v>
      </c>
      <c r="E265" s="13" t="s">
        <v>751</v>
      </c>
      <c r="F265" s="3">
        <v>45309</v>
      </c>
      <c r="G265" s="3">
        <v>45730</v>
      </c>
      <c r="H265" s="2" t="s">
        <v>6</v>
      </c>
      <c r="I265" s="8">
        <v>45309</v>
      </c>
      <c r="J265" s="5">
        <f t="shared" si="17"/>
        <v>44.355140186915889</v>
      </c>
      <c r="K265" s="5">
        <f t="shared" si="19"/>
        <v>3.1048598130841114</v>
      </c>
      <c r="L265" s="22">
        <v>47.46</v>
      </c>
      <c r="M265" s="2" t="s">
        <v>412</v>
      </c>
      <c r="N265" s="2" t="s">
        <v>413</v>
      </c>
    </row>
    <row r="266" spans="1:14" ht="53.4" customHeight="1" x14ac:dyDescent="0.4">
      <c r="A266" s="2" t="s">
        <v>752</v>
      </c>
      <c r="B266" s="9" t="str">
        <f t="shared" si="16"/>
        <v>E</v>
      </c>
      <c r="C266" s="9" t="str">
        <f t="shared" si="18"/>
        <v>2</v>
      </c>
      <c r="D266" s="11" t="s">
        <v>9426</v>
      </c>
      <c r="E266" s="13" t="s">
        <v>753</v>
      </c>
      <c r="F266" s="3">
        <v>45309</v>
      </c>
      <c r="G266" s="3">
        <v>45730</v>
      </c>
      <c r="H266" s="2" t="s">
        <v>6</v>
      </c>
      <c r="I266" s="8">
        <v>45309</v>
      </c>
      <c r="J266" s="5">
        <f t="shared" si="17"/>
        <v>165.42056074766353</v>
      </c>
      <c r="K266" s="5">
        <f t="shared" si="19"/>
        <v>11.579439252336471</v>
      </c>
      <c r="L266" s="22">
        <v>177</v>
      </c>
      <c r="M266" s="2" t="s">
        <v>754</v>
      </c>
      <c r="N266" s="2" t="s">
        <v>755</v>
      </c>
    </row>
    <row r="267" spans="1:14" ht="53.4" customHeight="1" x14ac:dyDescent="0.4">
      <c r="A267" s="2" t="s">
        <v>756</v>
      </c>
      <c r="B267" s="9" t="str">
        <f t="shared" si="16"/>
        <v>E</v>
      </c>
      <c r="C267" s="9" t="str">
        <f t="shared" si="18"/>
        <v>2</v>
      </c>
      <c r="D267" s="11" t="s">
        <v>9426</v>
      </c>
      <c r="E267" s="13" t="s">
        <v>757</v>
      </c>
      <c r="F267" s="3">
        <v>45309</v>
      </c>
      <c r="G267" s="3">
        <v>45730</v>
      </c>
      <c r="H267" s="2" t="s">
        <v>6</v>
      </c>
      <c r="I267" s="8">
        <v>45309</v>
      </c>
      <c r="J267" s="5">
        <f t="shared" si="17"/>
        <v>829.90654205607473</v>
      </c>
      <c r="K267" s="5">
        <f t="shared" si="19"/>
        <v>58.093457943925273</v>
      </c>
      <c r="L267" s="22">
        <v>888</v>
      </c>
      <c r="M267" s="2" t="s">
        <v>754</v>
      </c>
      <c r="N267" s="2" t="s">
        <v>755</v>
      </c>
    </row>
    <row r="268" spans="1:14" ht="53.4" customHeight="1" x14ac:dyDescent="0.4">
      <c r="A268" s="2" t="s">
        <v>758</v>
      </c>
      <c r="B268" s="9" t="str">
        <f t="shared" si="16"/>
        <v>E</v>
      </c>
      <c r="C268" s="9" t="str">
        <f t="shared" si="18"/>
        <v>2</v>
      </c>
      <c r="D268" s="11" t="s">
        <v>9426</v>
      </c>
      <c r="E268" s="13" t="s">
        <v>759</v>
      </c>
      <c r="F268" s="3">
        <v>45309</v>
      </c>
      <c r="G268" s="3">
        <v>45730</v>
      </c>
      <c r="H268" s="2" t="s">
        <v>6</v>
      </c>
      <c r="I268" s="8">
        <v>45309</v>
      </c>
      <c r="J268" s="5">
        <f t="shared" si="17"/>
        <v>1646.9439252336447</v>
      </c>
      <c r="K268" s="5">
        <f t="shared" si="19"/>
        <v>115.28607476635534</v>
      </c>
      <c r="L268" s="22">
        <v>1762.23</v>
      </c>
      <c r="M268" s="2" t="s">
        <v>760</v>
      </c>
      <c r="N268" s="2" t="s">
        <v>761</v>
      </c>
    </row>
    <row r="269" spans="1:14" ht="53.4" customHeight="1" x14ac:dyDescent="0.4">
      <c r="A269" s="2" t="s">
        <v>762</v>
      </c>
      <c r="B269" s="9" t="str">
        <f t="shared" si="16"/>
        <v>C</v>
      </c>
      <c r="C269" s="9" t="str">
        <f t="shared" si="18"/>
        <v>1</v>
      </c>
      <c r="D269" s="11" t="s">
        <v>9427</v>
      </c>
      <c r="E269" s="13" t="s">
        <v>763</v>
      </c>
      <c r="F269" s="3">
        <v>45309</v>
      </c>
      <c r="G269" s="3">
        <v>45730</v>
      </c>
      <c r="H269" s="2" t="s">
        <v>6</v>
      </c>
      <c r="I269" s="8">
        <v>45309</v>
      </c>
      <c r="J269" s="5">
        <f t="shared" si="17"/>
        <v>837.00934579439252</v>
      </c>
      <c r="K269" s="5">
        <f t="shared" si="19"/>
        <v>58.590654205607507</v>
      </c>
      <c r="L269" s="22">
        <v>895.6</v>
      </c>
      <c r="M269" s="2" t="s">
        <v>336</v>
      </c>
      <c r="N269" s="2" t="s">
        <v>337</v>
      </c>
    </row>
    <row r="270" spans="1:14" ht="53.4" customHeight="1" x14ac:dyDescent="0.4">
      <c r="A270" s="2" t="s">
        <v>764</v>
      </c>
      <c r="B270" s="9" t="str">
        <f t="shared" si="16"/>
        <v>E</v>
      </c>
      <c r="C270" s="9" t="str">
        <f t="shared" si="18"/>
        <v>2</v>
      </c>
      <c r="D270" s="11" t="s">
        <v>9426</v>
      </c>
      <c r="E270" s="13" t="s">
        <v>765</v>
      </c>
      <c r="F270" s="3">
        <v>45310</v>
      </c>
      <c r="G270" s="3">
        <v>45730</v>
      </c>
      <c r="H270" s="2" t="s">
        <v>6</v>
      </c>
      <c r="I270" s="8">
        <v>45310</v>
      </c>
      <c r="J270" s="5">
        <f t="shared" si="17"/>
        <v>327.10280373831773</v>
      </c>
      <c r="K270" s="5">
        <f t="shared" si="19"/>
        <v>22.897196261682268</v>
      </c>
      <c r="L270" s="22">
        <v>350</v>
      </c>
      <c r="M270" s="2" t="s">
        <v>766</v>
      </c>
      <c r="N270" s="2" t="s">
        <v>767</v>
      </c>
    </row>
    <row r="271" spans="1:14" ht="53.4" customHeight="1" x14ac:dyDescent="0.4">
      <c r="A271" s="2" t="s">
        <v>768</v>
      </c>
      <c r="B271" s="9" t="str">
        <f t="shared" si="16"/>
        <v>C</v>
      </c>
      <c r="C271" s="9" t="str">
        <f t="shared" si="18"/>
        <v>1</v>
      </c>
      <c r="D271" s="11" t="s">
        <v>9427</v>
      </c>
      <c r="E271" s="13" t="s">
        <v>769</v>
      </c>
      <c r="F271" s="3">
        <v>45310</v>
      </c>
      <c r="G271" s="3">
        <v>45730</v>
      </c>
      <c r="H271" s="2" t="s">
        <v>6</v>
      </c>
      <c r="I271" s="8">
        <v>45310</v>
      </c>
      <c r="J271" s="5">
        <f t="shared" si="17"/>
        <v>274.76635514018687</v>
      </c>
      <c r="K271" s="5">
        <f t="shared" si="19"/>
        <v>19.233644859813126</v>
      </c>
      <c r="L271" s="22">
        <v>294</v>
      </c>
      <c r="M271" s="2" t="s">
        <v>770</v>
      </c>
      <c r="N271" s="2" t="s">
        <v>771</v>
      </c>
    </row>
    <row r="272" spans="1:14" ht="53.4" customHeight="1" x14ac:dyDescent="0.4">
      <c r="A272" s="2" t="s">
        <v>772</v>
      </c>
      <c r="B272" s="9" t="str">
        <f t="shared" si="16"/>
        <v>E</v>
      </c>
      <c r="C272" s="9" t="str">
        <f t="shared" si="18"/>
        <v>2</v>
      </c>
      <c r="D272" s="11" t="s">
        <v>9426</v>
      </c>
      <c r="E272" s="13" t="s">
        <v>773</v>
      </c>
      <c r="F272" s="3">
        <v>45310</v>
      </c>
      <c r="G272" s="3">
        <v>45730</v>
      </c>
      <c r="H272" s="2" t="s">
        <v>6</v>
      </c>
      <c r="I272" s="8">
        <v>45310</v>
      </c>
      <c r="J272" s="5">
        <f t="shared" si="17"/>
        <v>2250</v>
      </c>
      <c r="K272" s="5">
        <f t="shared" si="19"/>
        <v>157.5</v>
      </c>
      <c r="L272" s="22">
        <v>2407.5</v>
      </c>
      <c r="M272" s="2" t="s">
        <v>774</v>
      </c>
      <c r="N272" s="2" t="s">
        <v>775</v>
      </c>
    </row>
    <row r="273" spans="1:14" ht="53.4" customHeight="1" x14ac:dyDescent="0.4">
      <c r="A273" s="2" t="s">
        <v>776</v>
      </c>
      <c r="B273" s="9" t="str">
        <f t="shared" si="16"/>
        <v>C</v>
      </c>
      <c r="C273" s="9" t="str">
        <f t="shared" si="18"/>
        <v>1</v>
      </c>
      <c r="D273" s="11" t="s">
        <v>9427</v>
      </c>
      <c r="E273" s="13" t="s">
        <v>777</v>
      </c>
      <c r="F273" s="3">
        <v>45310</v>
      </c>
      <c r="G273" s="3">
        <v>45730</v>
      </c>
      <c r="H273" s="2" t="s">
        <v>6</v>
      </c>
      <c r="I273" s="8">
        <v>45310</v>
      </c>
      <c r="J273" s="5">
        <f t="shared" si="17"/>
        <v>1047.3177570093458</v>
      </c>
      <c r="K273" s="5">
        <f t="shared" si="19"/>
        <v>73.31224299065434</v>
      </c>
      <c r="L273" s="22">
        <v>1120.6300000000001</v>
      </c>
      <c r="M273" s="2" t="s">
        <v>778</v>
      </c>
      <c r="N273" s="2" t="s">
        <v>9086</v>
      </c>
    </row>
    <row r="274" spans="1:14" ht="53.4" customHeight="1" x14ac:dyDescent="0.4">
      <c r="A274" s="2" t="s">
        <v>779</v>
      </c>
      <c r="B274" s="9" t="str">
        <f t="shared" si="16"/>
        <v>C</v>
      </c>
      <c r="C274" s="9" t="str">
        <f t="shared" si="18"/>
        <v>1</v>
      </c>
      <c r="D274" s="11" t="s">
        <v>9427</v>
      </c>
      <c r="E274" s="13" t="s">
        <v>780</v>
      </c>
      <c r="F274" s="3">
        <v>45310</v>
      </c>
      <c r="G274" s="3">
        <v>45730</v>
      </c>
      <c r="H274" s="2" t="s">
        <v>6</v>
      </c>
      <c r="I274" s="8">
        <v>45310</v>
      </c>
      <c r="J274" s="5">
        <f t="shared" si="17"/>
        <v>273.76635514018693</v>
      </c>
      <c r="K274" s="5">
        <f t="shared" si="19"/>
        <v>19.163644859813076</v>
      </c>
      <c r="L274" s="22">
        <v>292.93</v>
      </c>
      <c r="M274" s="2" t="s">
        <v>781</v>
      </c>
      <c r="N274" s="2" t="s">
        <v>9087</v>
      </c>
    </row>
    <row r="275" spans="1:14" ht="53.4" customHeight="1" x14ac:dyDescent="0.4">
      <c r="A275" s="2" t="s">
        <v>782</v>
      </c>
      <c r="B275" s="9" t="str">
        <f t="shared" si="16"/>
        <v>E</v>
      </c>
      <c r="C275" s="9" t="str">
        <f t="shared" si="18"/>
        <v>2</v>
      </c>
      <c r="D275" s="11" t="s">
        <v>9426</v>
      </c>
      <c r="E275" s="13" t="s">
        <v>783</v>
      </c>
      <c r="F275" s="3">
        <v>45310</v>
      </c>
      <c r="G275" s="3">
        <v>45730</v>
      </c>
      <c r="H275" s="2" t="s">
        <v>6</v>
      </c>
      <c r="I275" s="8">
        <v>45310</v>
      </c>
      <c r="J275" s="5">
        <f t="shared" si="17"/>
        <v>1894.5514018691588</v>
      </c>
      <c r="K275" s="5">
        <f t="shared" si="19"/>
        <v>132.61859813084129</v>
      </c>
      <c r="L275" s="22">
        <v>2027.17</v>
      </c>
      <c r="M275" s="2" t="s">
        <v>554</v>
      </c>
      <c r="N275" s="2" t="s">
        <v>555</v>
      </c>
    </row>
    <row r="276" spans="1:14" ht="53.4" customHeight="1" x14ac:dyDescent="0.4">
      <c r="A276" s="2" t="s">
        <v>784</v>
      </c>
      <c r="B276" s="9" t="str">
        <f t="shared" si="16"/>
        <v>C</v>
      </c>
      <c r="C276" s="9" t="str">
        <f t="shared" si="18"/>
        <v>1</v>
      </c>
      <c r="D276" s="11" t="s">
        <v>9427</v>
      </c>
      <c r="E276" s="13" t="s">
        <v>785</v>
      </c>
      <c r="F276" s="3">
        <v>45310</v>
      </c>
      <c r="G276" s="3">
        <v>45730</v>
      </c>
      <c r="H276" s="2" t="s">
        <v>6</v>
      </c>
      <c r="I276" s="8">
        <v>45310</v>
      </c>
      <c r="J276" s="5">
        <f t="shared" si="17"/>
        <v>175</v>
      </c>
      <c r="K276" s="5">
        <f t="shared" si="19"/>
        <v>12.25</v>
      </c>
      <c r="L276" s="22">
        <v>187.25</v>
      </c>
      <c r="M276" s="2" t="s">
        <v>94</v>
      </c>
      <c r="N276" s="2" t="s">
        <v>593</v>
      </c>
    </row>
    <row r="277" spans="1:14" ht="53.4" customHeight="1" x14ac:dyDescent="0.4">
      <c r="A277" s="2" t="s">
        <v>786</v>
      </c>
      <c r="B277" s="9" t="str">
        <f t="shared" si="16"/>
        <v>C</v>
      </c>
      <c r="C277" s="9" t="str">
        <f t="shared" si="18"/>
        <v>1</v>
      </c>
      <c r="D277" s="11" t="s">
        <v>9427</v>
      </c>
      <c r="E277" s="13" t="s">
        <v>787</v>
      </c>
      <c r="F277" s="3">
        <v>45310</v>
      </c>
      <c r="G277" s="3">
        <v>45730</v>
      </c>
      <c r="H277" s="2" t="s">
        <v>6</v>
      </c>
      <c r="I277" s="8">
        <v>45310</v>
      </c>
      <c r="J277" s="5">
        <f t="shared" si="17"/>
        <v>74.579439252336442</v>
      </c>
      <c r="K277" s="5">
        <f t="shared" si="19"/>
        <v>5.2205607476635549</v>
      </c>
      <c r="L277" s="22">
        <v>79.8</v>
      </c>
      <c r="M277" s="2" t="s">
        <v>33</v>
      </c>
      <c r="N277" s="2" t="s">
        <v>34</v>
      </c>
    </row>
    <row r="278" spans="1:14" ht="53.4" customHeight="1" x14ac:dyDescent="0.4">
      <c r="A278" s="2" t="s">
        <v>788</v>
      </c>
      <c r="B278" s="9" t="str">
        <f t="shared" si="16"/>
        <v>C</v>
      </c>
      <c r="C278" s="9" t="str">
        <f t="shared" si="18"/>
        <v>1</v>
      </c>
      <c r="D278" s="11" t="s">
        <v>9427</v>
      </c>
      <c r="E278" s="13" t="s">
        <v>789</v>
      </c>
      <c r="F278" s="3">
        <v>45310</v>
      </c>
      <c r="G278" s="3">
        <v>45730</v>
      </c>
      <c r="H278" s="2" t="s">
        <v>6</v>
      </c>
      <c r="I278" s="8">
        <v>45310</v>
      </c>
      <c r="J278" s="5">
        <f t="shared" si="17"/>
        <v>146.00934579439252</v>
      </c>
      <c r="K278" s="5">
        <f t="shared" si="19"/>
        <v>10.220654205607474</v>
      </c>
      <c r="L278" s="22">
        <v>156.22999999999999</v>
      </c>
      <c r="M278" s="2" t="s">
        <v>83</v>
      </c>
      <c r="N278" s="2" t="s">
        <v>84</v>
      </c>
    </row>
    <row r="279" spans="1:14" ht="53.4" customHeight="1" x14ac:dyDescent="0.4">
      <c r="A279" s="2" t="s">
        <v>790</v>
      </c>
      <c r="B279" s="9" t="str">
        <f t="shared" si="16"/>
        <v>E</v>
      </c>
      <c r="C279" s="9" t="str">
        <f t="shared" si="18"/>
        <v>2</v>
      </c>
      <c r="D279" s="11" t="s">
        <v>9426</v>
      </c>
      <c r="E279" s="13" t="s">
        <v>791</v>
      </c>
      <c r="F279" s="3">
        <v>45310</v>
      </c>
      <c r="G279" s="3">
        <v>45443</v>
      </c>
      <c r="H279" s="2" t="s">
        <v>6</v>
      </c>
      <c r="I279" s="8">
        <v>45310</v>
      </c>
      <c r="J279" s="5">
        <f t="shared" si="17"/>
        <v>350</v>
      </c>
      <c r="K279" s="5">
        <f t="shared" si="19"/>
        <v>24.5</v>
      </c>
      <c r="L279" s="22">
        <v>374.5</v>
      </c>
      <c r="M279" s="2" t="s">
        <v>792</v>
      </c>
      <c r="N279" s="2" t="s">
        <v>793</v>
      </c>
    </row>
    <row r="280" spans="1:14" ht="53.4" customHeight="1" x14ac:dyDescent="0.4">
      <c r="A280" s="2" t="s">
        <v>794</v>
      </c>
      <c r="B280" s="9" t="str">
        <f t="shared" si="16"/>
        <v>C</v>
      </c>
      <c r="C280" s="9" t="str">
        <f t="shared" si="18"/>
        <v>1</v>
      </c>
      <c r="D280" s="11" t="s">
        <v>9427</v>
      </c>
      <c r="E280" s="13" t="s">
        <v>795</v>
      </c>
      <c r="F280" s="3">
        <v>45310</v>
      </c>
      <c r="G280" s="3">
        <v>45730</v>
      </c>
      <c r="H280" s="2" t="s">
        <v>6</v>
      </c>
      <c r="I280" s="8">
        <v>45310</v>
      </c>
      <c r="J280" s="5">
        <f t="shared" si="17"/>
        <v>119.25233644859811</v>
      </c>
      <c r="K280" s="5">
        <f t="shared" si="19"/>
        <v>8.3476635514018795</v>
      </c>
      <c r="L280" s="22">
        <v>127.6</v>
      </c>
      <c r="M280" s="2" t="s">
        <v>25</v>
      </c>
      <c r="N280" s="2" t="s">
        <v>87</v>
      </c>
    </row>
    <row r="281" spans="1:14" ht="53.4" customHeight="1" x14ac:dyDescent="0.4">
      <c r="A281" s="2" t="s">
        <v>796</v>
      </c>
      <c r="B281" s="9" t="str">
        <f t="shared" si="16"/>
        <v>E</v>
      </c>
      <c r="C281" s="9" t="str">
        <f t="shared" si="18"/>
        <v>2</v>
      </c>
      <c r="D281" s="11" t="s">
        <v>9426</v>
      </c>
      <c r="E281" s="13" t="s">
        <v>797</v>
      </c>
      <c r="F281" s="3">
        <v>45313</v>
      </c>
      <c r="G281" s="3">
        <v>45730</v>
      </c>
      <c r="H281" s="2" t="s">
        <v>6</v>
      </c>
      <c r="I281" s="8">
        <v>45313</v>
      </c>
      <c r="J281" s="5">
        <f t="shared" si="17"/>
        <v>3600</v>
      </c>
      <c r="K281" s="5">
        <f t="shared" si="19"/>
        <v>252</v>
      </c>
      <c r="L281" s="22">
        <v>3852</v>
      </c>
      <c r="M281" s="2" t="s">
        <v>121</v>
      </c>
      <c r="N281" s="2" t="s">
        <v>122</v>
      </c>
    </row>
    <row r="282" spans="1:14" ht="53.4" customHeight="1" x14ac:dyDescent="0.4">
      <c r="A282" s="2" t="s">
        <v>798</v>
      </c>
      <c r="B282" s="9" t="str">
        <f t="shared" si="16"/>
        <v>E</v>
      </c>
      <c r="C282" s="9" t="str">
        <f t="shared" si="18"/>
        <v>2</v>
      </c>
      <c r="D282" s="11" t="s">
        <v>9426</v>
      </c>
      <c r="E282" s="13" t="s">
        <v>799</v>
      </c>
      <c r="F282" s="3">
        <v>45313</v>
      </c>
      <c r="G282" s="3">
        <v>45730</v>
      </c>
      <c r="H282" s="2" t="s">
        <v>6</v>
      </c>
      <c r="I282" s="8">
        <v>45313</v>
      </c>
      <c r="J282" s="5">
        <f t="shared" si="17"/>
        <v>2623</v>
      </c>
      <c r="K282" s="5">
        <f t="shared" si="19"/>
        <v>183.61000000000013</v>
      </c>
      <c r="L282" s="22">
        <v>2806.61</v>
      </c>
      <c r="M282" s="2" t="s">
        <v>121</v>
      </c>
      <c r="N282" s="2" t="s">
        <v>122</v>
      </c>
    </row>
    <row r="283" spans="1:14" ht="53.4" customHeight="1" x14ac:dyDescent="0.4">
      <c r="A283" s="2" t="s">
        <v>800</v>
      </c>
      <c r="B283" s="9" t="str">
        <f t="shared" si="16"/>
        <v>C</v>
      </c>
      <c r="C283" s="9" t="str">
        <f t="shared" si="18"/>
        <v>1</v>
      </c>
      <c r="D283" s="11" t="s">
        <v>9427</v>
      </c>
      <c r="E283" s="13" t="s">
        <v>801</v>
      </c>
      <c r="F283" s="3">
        <v>45313</v>
      </c>
      <c r="G283" s="3">
        <v>45730</v>
      </c>
      <c r="H283" s="2" t="s">
        <v>6</v>
      </c>
      <c r="I283" s="8">
        <v>45313</v>
      </c>
      <c r="J283" s="5">
        <f t="shared" si="17"/>
        <v>1199</v>
      </c>
      <c r="K283" s="5">
        <f t="shared" si="19"/>
        <v>83.930000000000064</v>
      </c>
      <c r="L283" s="22">
        <v>1282.93</v>
      </c>
      <c r="M283" s="2" t="s">
        <v>25</v>
      </c>
      <c r="N283" s="2" t="s">
        <v>87</v>
      </c>
    </row>
    <row r="284" spans="1:14" ht="53.4" customHeight="1" x14ac:dyDescent="0.4">
      <c r="A284" s="2" t="s">
        <v>802</v>
      </c>
      <c r="B284" s="9" t="str">
        <f t="shared" si="16"/>
        <v>E</v>
      </c>
      <c r="C284" s="9" t="str">
        <f t="shared" si="18"/>
        <v>2</v>
      </c>
      <c r="D284" s="11" t="s">
        <v>9426</v>
      </c>
      <c r="E284" s="13" t="s">
        <v>9111</v>
      </c>
      <c r="F284" s="3">
        <v>45313</v>
      </c>
      <c r="G284" s="3">
        <v>45695</v>
      </c>
      <c r="H284" s="2" t="s">
        <v>6</v>
      </c>
      <c r="I284" s="8">
        <v>45313</v>
      </c>
      <c r="J284" s="5">
        <f t="shared" si="17"/>
        <v>385.04672897196258</v>
      </c>
      <c r="K284" s="5">
        <f t="shared" si="19"/>
        <v>26.95327102803742</v>
      </c>
      <c r="L284" s="22">
        <v>412</v>
      </c>
      <c r="M284" s="2" t="s">
        <v>240</v>
      </c>
      <c r="N284" s="2" t="s">
        <v>241</v>
      </c>
    </row>
    <row r="285" spans="1:14" ht="53.4" customHeight="1" x14ac:dyDescent="0.4">
      <c r="A285" s="2" t="s">
        <v>803</v>
      </c>
      <c r="B285" s="9" t="str">
        <f t="shared" si="16"/>
        <v>E</v>
      </c>
      <c r="C285" s="9" t="str">
        <f t="shared" si="18"/>
        <v>2</v>
      </c>
      <c r="D285" s="11" t="s">
        <v>9426</v>
      </c>
      <c r="E285" s="13" t="s">
        <v>804</v>
      </c>
      <c r="F285" s="3">
        <v>45313</v>
      </c>
      <c r="G285" s="3">
        <v>45730</v>
      </c>
      <c r="H285" s="2" t="s">
        <v>6</v>
      </c>
      <c r="I285" s="8">
        <v>45313</v>
      </c>
      <c r="J285" s="5">
        <f t="shared" si="17"/>
        <v>396</v>
      </c>
      <c r="K285" s="5">
        <f t="shared" si="19"/>
        <v>27.720000000000027</v>
      </c>
      <c r="L285" s="22">
        <v>423.72</v>
      </c>
      <c r="M285" s="2" t="s">
        <v>37</v>
      </c>
      <c r="N285" s="2" t="s">
        <v>38</v>
      </c>
    </row>
    <row r="286" spans="1:14" ht="53.4" customHeight="1" x14ac:dyDescent="0.4">
      <c r="A286" s="2" t="s">
        <v>805</v>
      </c>
      <c r="B286" s="9" t="str">
        <f t="shared" si="16"/>
        <v>E</v>
      </c>
      <c r="C286" s="9" t="str">
        <f t="shared" si="18"/>
        <v>2</v>
      </c>
      <c r="D286" s="11" t="s">
        <v>9426</v>
      </c>
      <c r="E286" s="13" t="s">
        <v>806</v>
      </c>
      <c r="F286" s="3">
        <v>45313</v>
      </c>
      <c r="G286" s="3">
        <v>45730</v>
      </c>
      <c r="H286" s="2" t="s">
        <v>6</v>
      </c>
      <c r="I286" s="8">
        <v>45313</v>
      </c>
      <c r="J286" s="5">
        <f t="shared" si="17"/>
        <v>696</v>
      </c>
      <c r="K286" s="5">
        <f t="shared" si="19"/>
        <v>48.720000000000027</v>
      </c>
      <c r="L286" s="22">
        <v>744.72</v>
      </c>
      <c r="M286" s="2" t="s">
        <v>37</v>
      </c>
      <c r="N286" s="2" t="s">
        <v>38</v>
      </c>
    </row>
    <row r="287" spans="1:14" ht="53.4" customHeight="1" x14ac:dyDescent="0.4">
      <c r="A287" s="2" t="s">
        <v>807</v>
      </c>
      <c r="B287" s="9" t="str">
        <f t="shared" si="16"/>
        <v>E</v>
      </c>
      <c r="C287" s="9" t="str">
        <f t="shared" si="18"/>
        <v>2</v>
      </c>
      <c r="D287" s="11" t="s">
        <v>9426</v>
      </c>
      <c r="E287" s="13" t="s">
        <v>808</v>
      </c>
      <c r="F287" s="3">
        <v>45313</v>
      </c>
      <c r="G287" s="3">
        <v>45730</v>
      </c>
      <c r="H287" s="2" t="s">
        <v>6</v>
      </c>
      <c r="I287" s="8">
        <v>45313</v>
      </c>
      <c r="J287" s="5">
        <f t="shared" si="17"/>
        <v>527.76635514018687</v>
      </c>
      <c r="K287" s="5">
        <f t="shared" si="19"/>
        <v>36.943644859813162</v>
      </c>
      <c r="L287" s="22">
        <v>564.71</v>
      </c>
      <c r="M287" s="2" t="s">
        <v>643</v>
      </c>
      <c r="N287" s="2" t="s">
        <v>644</v>
      </c>
    </row>
    <row r="288" spans="1:14" ht="53.4" customHeight="1" x14ac:dyDescent="0.4">
      <c r="A288" s="2" t="s">
        <v>809</v>
      </c>
      <c r="B288" s="9" t="str">
        <f t="shared" si="16"/>
        <v>E</v>
      </c>
      <c r="C288" s="9" t="str">
        <f t="shared" si="18"/>
        <v>2</v>
      </c>
      <c r="D288" s="11" t="s">
        <v>9426</v>
      </c>
      <c r="E288" s="13" t="s">
        <v>810</v>
      </c>
      <c r="F288" s="3">
        <v>45313</v>
      </c>
      <c r="G288" s="3">
        <v>45730</v>
      </c>
      <c r="H288" s="2" t="s">
        <v>6</v>
      </c>
      <c r="I288" s="8">
        <v>45313</v>
      </c>
      <c r="J288" s="5">
        <f t="shared" si="17"/>
        <v>1779.9999999999998</v>
      </c>
      <c r="K288" s="5">
        <f t="shared" si="19"/>
        <v>124.60000000000014</v>
      </c>
      <c r="L288" s="22">
        <v>1904.6</v>
      </c>
      <c r="M288" s="2" t="s">
        <v>121</v>
      </c>
      <c r="N288" s="2" t="s">
        <v>122</v>
      </c>
    </row>
    <row r="289" spans="1:14" ht="53.4" customHeight="1" x14ac:dyDescent="0.4">
      <c r="A289" s="2" t="s">
        <v>812</v>
      </c>
      <c r="B289" s="9" t="str">
        <f t="shared" ref="B289:B347" si="20">IF(D289="Obras","A",IF(D289="Servicios","E",IF(D289="Suministros","C","Z")))</f>
        <v>C</v>
      </c>
      <c r="C289" s="9" t="str">
        <f t="shared" si="18"/>
        <v>1</v>
      </c>
      <c r="D289" s="11" t="s">
        <v>9427</v>
      </c>
      <c r="E289" s="13" t="s">
        <v>813</v>
      </c>
      <c r="F289" s="3">
        <v>45313</v>
      </c>
      <c r="G289" s="3">
        <v>45730</v>
      </c>
      <c r="H289" s="2" t="s">
        <v>6</v>
      </c>
      <c r="I289" s="8">
        <v>45313</v>
      </c>
      <c r="J289" s="5">
        <f t="shared" ref="J289:J347" si="21">L289/(1+0.07)</f>
        <v>250.67289719626169</v>
      </c>
      <c r="K289" s="5">
        <f t="shared" si="19"/>
        <v>17.547102803738341</v>
      </c>
      <c r="L289" s="22">
        <v>268.22000000000003</v>
      </c>
      <c r="M289" s="2" t="s">
        <v>814</v>
      </c>
      <c r="N289" s="2" t="s">
        <v>815</v>
      </c>
    </row>
    <row r="290" spans="1:14" ht="53.4" customHeight="1" x14ac:dyDescent="0.4">
      <c r="A290" s="2" t="s">
        <v>816</v>
      </c>
      <c r="B290" s="9" t="str">
        <f t="shared" si="20"/>
        <v>C</v>
      </c>
      <c r="C290" s="9" t="str">
        <f t="shared" si="18"/>
        <v>1</v>
      </c>
      <c r="D290" s="11" t="s">
        <v>9427</v>
      </c>
      <c r="E290" s="13" t="s">
        <v>817</v>
      </c>
      <c r="F290" s="3">
        <v>45313</v>
      </c>
      <c r="G290" s="3">
        <v>45730</v>
      </c>
      <c r="H290" s="2" t="s">
        <v>6</v>
      </c>
      <c r="I290" s="8">
        <v>45313</v>
      </c>
      <c r="J290" s="5">
        <f t="shared" si="21"/>
        <v>599.32710280373828</v>
      </c>
      <c r="K290" s="5">
        <f t="shared" si="19"/>
        <v>41.952897196261688</v>
      </c>
      <c r="L290" s="22">
        <v>641.28</v>
      </c>
      <c r="M290" s="2" t="s">
        <v>518</v>
      </c>
      <c r="N290" s="2" t="s">
        <v>519</v>
      </c>
    </row>
    <row r="291" spans="1:14" ht="53.4" customHeight="1" x14ac:dyDescent="0.4">
      <c r="A291" s="2" t="s">
        <v>818</v>
      </c>
      <c r="B291" s="9" t="str">
        <f t="shared" si="20"/>
        <v>C</v>
      </c>
      <c r="C291" s="9" t="str">
        <f t="shared" si="18"/>
        <v>1</v>
      </c>
      <c r="D291" s="11" t="s">
        <v>9427</v>
      </c>
      <c r="E291" s="13" t="s">
        <v>819</v>
      </c>
      <c r="F291" s="3">
        <v>45313</v>
      </c>
      <c r="G291" s="3">
        <v>45730</v>
      </c>
      <c r="H291" s="2" t="s">
        <v>6</v>
      </c>
      <c r="I291" s="8">
        <v>45313</v>
      </c>
      <c r="J291" s="5">
        <f t="shared" si="21"/>
        <v>441.803738317757</v>
      </c>
      <c r="K291" s="5">
        <f t="shared" si="19"/>
        <v>30.926261682243023</v>
      </c>
      <c r="L291" s="22">
        <v>472.73</v>
      </c>
      <c r="M291" s="2" t="s">
        <v>518</v>
      </c>
      <c r="N291" s="2" t="s">
        <v>519</v>
      </c>
    </row>
    <row r="292" spans="1:14" ht="53.4" customHeight="1" x14ac:dyDescent="0.4">
      <c r="A292" s="2" t="s">
        <v>820</v>
      </c>
      <c r="B292" s="9" t="str">
        <f t="shared" si="20"/>
        <v>E</v>
      </c>
      <c r="C292" s="9" t="str">
        <f t="shared" si="18"/>
        <v>2</v>
      </c>
      <c r="D292" s="11" t="s">
        <v>9426</v>
      </c>
      <c r="E292" s="13" t="s">
        <v>821</v>
      </c>
      <c r="F292" s="3">
        <v>45313</v>
      </c>
      <c r="G292" s="3">
        <v>45730</v>
      </c>
      <c r="H292" s="2" t="s">
        <v>6</v>
      </c>
      <c r="I292" s="8">
        <v>45313</v>
      </c>
      <c r="J292" s="5">
        <v>205</v>
      </c>
      <c r="K292" s="5">
        <f t="shared" si="19"/>
        <v>16.300000000000011</v>
      </c>
      <c r="L292" s="23">
        <v>221.3</v>
      </c>
      <c r="M292" s="2" t="s">
        <v>822</v>
      </c>
      <c r="N292" s="6" t="s">
        <v>9088</v>
      </c>
    </row>
    <row r="293" spans="1:14" ht="53.4" customHeight="1" x14ac:dyDescent="0.4">
      <c r="A293" s="2" t="s">
        <v>823</v>
      </c>
      <c r="B293" s="9" t="str">
        <f t="shared" si="20"/>
        <v>C</v>
      </c>
      <c r="C293" s="9" t="str">
        <f t="shared" si="18"/>
        <v>1</v>
      </c>
      <c r="D293" s="11" t="s">
        <v>9427</v>
      </c>
      <c r="E293" s="13" t="s">
        <v>824</v>
      </c>
      <c r="F293" s="3">
        <v>45313</v>
      </c>
      <c r="G293" s="3">
        <v>45730</v>
      </c>
      <c r="H293" s="2" t="s">
        <v>6</v>
      </c>
      <c r="I293" s="8">
        <v>45313</v>
      </c>
      <c r="J293" s="5">
        <f t="shared" si="21"/>
        <v>89.999999999999986</v>
      </c>
      <c r="K293" s="5">
        <f t="shared" si="19"/>
        <v>6.3000000000000114</v>
      </c>
      <c r="L293" s="22">
        <v>96.3</v>
      </c>
      <c r="M293" s="2" t="s">
        <v>151</v>
      </c>
      <c r="N293" s="2" t="s">
        <v>152</v>
      </c>
    </row>
    <row r="294" spans="1:14" ht="53.4" customHeight="1" x14ac:dyDescent="0.4">
      <c r="A294" s="2" t="s">
        <v>825</v>
      </c>
      <c r="B294" s="9" t="str">
        <f t="shared" si="20"/>
        <v>E</v>
      </c>
      <c r="C294" s="9" t="str">
        <f t="shared" si="18"/>
        <v>2</v>
      </c>
      <c r="D294" s="11" t="s">
        <v>9426</v>
      </c>
      <c r="E294" s="13" t="s">
        <v>826</v>
      </c>
      <c r="F294" s="3">
        <v>45313</v>
      </c>
      <c r="G294" s="3">
        <v>45730</v>
      </c>
      <c r="H294" s="2" t="s">
        <v>6</v>
      </c>
      <c r="I294" s="8">
        <v>45313</v>
      </c>
      <c r="J294" s="5">
        <f t="shared" si="21"/>
        <v>84.112149532710276</v>
      </c>
      <c r="K294" s="5">
        <f t="shared" si="19"/>
        <v>5.8878504672897236</v>
      </c>
      <c r="L294" s="22">
        <v>90</v>
      </c>
      <c r="M294" s="2" t="s">
        <v>822</v>
      </c>
      <c r="N294" s="6" t="s">
        <v>9088</v>
      </c>
    </row>
    <row r="295" spans="1:14" ht="53.4" customHeight="1" x14ac:dyDescent="0.4">
      <c r="A295" s="2" t="s">
        <v>827</v>
      </c>
      <c r="B295" s="9" t="str">
        <f t="shared" si="20"/>
        <v>E</v>
      </c>
      <c r="C295" s="9" t="str">
        <f t="shared" si="18"/>
        <v>2</v>
      </c>
      <c r="D295" s="11" t="s">
        <v>9426</v>
      </c>
      <c r="E295" s="13" t="s">
        <v>828</v>
      </c>
      <c r="F295" s="3">
        <v>45313</v>
      </c>
      <c r="G295" s="3">
        <v>45730</v>
      </c>
      <c r="H295" s="2" t="s">
        <v>6</v>
      </c>
      <c r="I295" s="8">
        <v>45313</v>
      </c>
      <c r="J295" s="5">
        <f t="shared" si="21"/>
        <v>157.00934579439252</v>
      </c>
      <c r="K295" s="5">
        <f t="shared" si="19"/>
        <v>10.990654205607484</v>
      </c>
      <c r="L295" s="22">
        <v>168</v>
      </c>
      <c r="M295" s="2" t="s">
        <v>585</v>
      </c>
      <c r="N295" s="2" t="s">
        <v>586</v>
      </c>
    </row>
    <row r="296" spans="1:14" ht="53.4" customHeight="1" x14ac:dyDescent="0.4">
      <c r="A296" s="2" t="s">
        <v>829</v>
      </c>
      <c r="B296" s="9" t="str">
        <f t="shared" si="20"/>
        <v>C</v>
      </c>
      <c r="C296" s="9" t="str">
        <f t="shared" si="18"/>
        <v>1</v>
      </c>
      <c r="D296" s="11" t="s">
        <v>9427</v>
      </c>
      <c r="E296" s="13" t="s">
        <v>830</v>
      </c>
      <c r="F296" s="3">
        <v>45313</v>
      </c>
      <c r="G296" s="3">
        <v>45730</v>
      </c>
      <c r="H296" s="2" t="s">
        <v>6</v>
      </c>
      <c r="I296" s="8">
        <v>45313</v>
      </c>
      <c r="J296" s="5">
        <f t="shared" si="21"/>
        <v>102.32710280373831</v>
      </c>
      <c r="K296" s="5">
        <f t="shared" si="19"/>
        <v>7.1628971962616816</v>
      </c>
      <c r="L296" s="22">
        <v>109.49</v>
      </c>
      <c r="M296" s="2" t="s">
        <v>71</v>
      </c>
      <c r="N296" s="2" t="s">
        <v>72</v>
      </c>
    </row>
    <row r="297" spans="1:14" ht="53.4" customHeight="1" x14ac:dyDescent="0.4">
      <c r="A297" s="2" t="s">
        <v>831</v>
      </c>
      <c r="B297" s="9" t="str">
        <f t="shared" si="20"/>
        <v>C</v>
      </c>
      <c r="C297" s="9" t="str">
        <f t="shared" si="18"/>
        <v>1</v>
      </c>
      <c r="D297" s="11" t="s">
        <v>9427</v>
      </c>
      <c r="E297" s="13" t="s">
        <v>832</v>
      </c>
      <c r="F297" s="3">
        <v>45313</v>
      </c>
      <c r="G297" s="3">
        <v>45730</v>
      </c>
      <c r="H297" s="2" t="s">
        <v>6</v>
      </c>
      <c r="I297" s="8">
        <v>45313</v>
      </c>
      <c r="J297" s="5">
        <f t="shared" si="21"/>
        <v>103.27102803738318</v>
      </c>
      <c r="K297" s="5">
        <f t="shared" si="19"/>
        <v>7.228971962616825</v>
      </c>
      <c r="L297" s="22">
        <v>110.5</v>
      </c>
      <c r="M297" s="2" t="s">
        <v>83</v>
      </c>
      <c r="N297" s="2" t="s">
        <v>84</v>
      </c>
    </row>
    <row r="298" spans="1:14" ht="53.4" customHeight="1" x14ac:dyDescent="0.4">
      <c r="A298" s="2" t="s">
        <v>833</v>
      </c>
      <c r="B298" s="9" t="str">
        <f t="shared" si="20"/>
        <v>C</v>
      </c>
      <c r="C298" s="9" t="str">
        <f t="shared" si="18"/>
        <v>1</v>
      </c>
      <c r="D298" s="11" t="s">
        <v>9427</v>
      </c>
      <c r="E298" s="13" t="s">
        <v>834</v>
      </c>
      <c r="F298" s="3">
        <v>45313</v>
      </c>
      <c r="G298" s="3">
        <v>45730</v>
      </c>
      <c r="H298" s="2" t="s">
        <v>6</v>
      </c>
      <c r="I298" s="8">
        <v>45313</v>
      </c>
      <c r="J298" s="5">
        <f t="shared" si="21"/>
        <v>2354.8878504672898</v>
      </c>
      <c r="K298" s="5">
        <f t="shared" si="19"/>
        <v>164.84214953271021</v>
      </c>
      <c r="L298" s="22">
        <v>2519.73</v>
      </c>
      <c r="M298" s="2" t="s">
        <v>835</v>
      </c>
      <c r="N298" s="2" t="s">
        <v>836</v>
      </c>
    </row>
    <row r="299" spans="1:14" ht="53.4" customHeight="1" x14ac:dyDescent="0.4">
      <c r="A299" s="2" t="s">
        <v>837</v>
      </c>
      <c r="B299" s="9" t="str">
        <f t="shared" si="20"/>
        <v>A</v>
      </c>
      <c r="C299" s="9" t="str">
        <f t="shared" si="18"/>
        <v>3</v>
      </c>
      <c r="D299" s="11" t="s">
        <v>9428</v>
      </c>
      <c r="E299" s="13" t="s">
        <v>838</v>
      </c>
      <c r="F299" s="3">
        <v>45313</v>
      </c>
      <c r="G299" s="3">
        <v>45730</v>
      </c>
      <c r="H299" s="2" t="s">
        <v>6</v>
      </c>
      <c r="I299" s="8">
        <v>45313</v>
      </c>
      <c r="J299" s="5">
        <f t="shared" si="21"/>
        <v>2784.9999999999995</v>
      </c>
      <c r="K299" s="5">
        <f t="shared" si="19"/>
        <v>194.95000000000027</v>
      </c>
      <c r="L299" s="22">
        <v>2979.95</v>
      </c>
      <c r="M299" s="2" t="s">
        <v>121</v>
      </c>
      <c r="N299" s="2" t="s">
        <v>122</v>
      </c>
    </row>
    <row r="300" spans="1:14" ht="53.4" customHeight="1" x14ac:dyDescent="0.4">
      <c r="A300" s="2" t="s">
        <v>839</v>
      </c>
      <c r="B300" s="9" t="str">
        <f t="shared" si="20"/>
        <v>C</v>
      </c>
      <c r="C300" s="9" t="str">
        <f t="shared" si="18"/>
        <v>1</v>
      </c>
      <c r="D300" s="11" t="s">
        <v>9427</v>
      </c>
      <c r="E300" s="13" t="s">
        <v>840</v>
      </c>
      <c r="F300" s="3">
        <v>45313</v>
      </c>
      <c r="G300" s="3">
        <v>45730</v>
      </c>
      <c r="H300" s="2" t="s">
        <v>6</v>
      </c>
      <c r="I300" s="8">
        <v>45313</v>
      </c>
      <c r="J300" s="5">
        <f t="shared" si="21"/>
        <v>2838.1495327102803</v>
      </c>
      <c r="K300" s="5">
        <f t="shared" si="19"/>
        <v>198.67046728971991</v>
      </c>
      <c r="L300" s="22">
        <v>3036.82</v>
      </c>
      <c r="M300" s="2" t="s">
        <v>841</v>
      </c>
      <c r="N300" s="2" t="s">
        <v>842</v>
      </c>
    </row>
    <row r="301" spans="1:14" ht="53.4" customHeight="1" x14ac:dyDescent="0.4">
      <c r="A301" s="2" t="s">
        <v>843</v>
      </c>
      <c r="B301" s="9" t="str">
        <f t="shared" si="20"/>
        <v>C</v>
      </c>
      <c r="C301" s="9" t="str">
        <f t="shared" si="18"/>
        <v>1</v>
      </c>
      <c r="D301" s="11" t="s">
        <v>9427</v>
      </c>
      <c r="E301" s="13" t="s">
        <v>844</v>
      </c>
      <c r="F301" s="3">
        <v>45313</v>
      </c>
      <c r="G301" s="3">
        <v>45730</v>
      </c>
      <c r="H301" s="2" t="s">
        <v>6</v>
      </c>
      <c r="I301" s="8">
        <v>45313</v>
      </c>
      <c r="J301" s="5">
        <f t="shared" si="21"/>
        <v>407.47663551401865</v>
      </c>
      <c r="K301" s="5">
        <f t="shared" si="19"/>
        <v>28.523364485981347</v>
      </c>
      <c r="L301" s="22">
        <v>436</v>
      </c>
      <c r="M301" s="2" t="s">
        <v>83</v>
      </c>
      <c r="N301" s="2" t="s">
        <v>84</v>
      </c>
    </row>
    <row r="302" spans="1:14" ht="53.4" customHeight="1" x14ac:dyDescent="0.4">
      <c r="A302" s="2" t="s">
        <v>845</v>
      </c>
      <c r="B302" s="9" t="str">
        <f t="shared" si="20"/>
        <v>C</v>
      </c>
      <c r="C302" s="9" t="str">
        <f t="shared" si="18"/>
        <v>1</v>
      </c>
      <c r="D302" s="11" t="s">
        <v>9427</v>
      </c>
      <c r="E302" s="13" t="s">
        <v>846</v>
      </c>
      <c r="F302" s="3">
        <v>45313</v>
      </c>
      <c r="G302" s="3">
        <v>45730</v>
      </c>
      <c r="H302" s="2" t="s">
        <v>6</v>
      </c>
      <c r="I302" s="8">
        <v>45313</v>
      </c>
      <c r="J302" s="5">
        <f t="shared" si="21"/>
        <v>1721.0654205607475</v>
      </c>
      <c r="K302" s="5">
        <f t="shared" si="19"/>
        <v>120.47457943925247</v>
      </c>
      <c r="L302" s="22">
        <v>1841.54</v>
      </c>
      <c r="M302" s="2" t="s">
        <v>83</v>
      </c>
      <c r="N302" s="2" t="s">
        <v>84</v>
      </c>
    </row>
    <row r="303" spans="1:14" ht="53.4" customHeight="1" x14ac:dyDescent="0.4">
      <c r="A303" s="2" t="s">
        <v>847</v>
      </c>
      <c r="B303" s="9" t="str">
        <f t="shared" si="20"/>
        <v>A</v>
      </c>
      <c r="C303" s="9" t="str">
        <f t="shared" si="18"/>
        <v>3</v>
      </c>
      <c r="D303" s="11" t="s">
        <v>9428</v>
      </c>
      <c r="E303" s="13" t="s">
        <v>848</v>
      </c>
      <c r="F303" s="3">
        <v>45313</v>
      </c>
      <c r="G303" s="3">
        <v>45730</v>
      </c>
      <c r="H303" s="2" t="s">
        <v>6</v>
      </c>
      <c r="I303" s="8">
        <v>45313</v>
      </c>
      <c r="J303" s="5">
        <f t="shared" si="21"/>
        <v>536.68224299065423</v>
      </c>
      <c r="K303" s="5">
        <f t="shared" si="19"/>
        <v>37.567757009345769</v>
      </c>
      <c r="L303" s="22">
        <v>574.25</v>
      </c>
      <c r="M303" s="2" t="s">
        <v>426</v>
      </c>
      <c r="N303" s="2" t="s">
        <v>427</v>
      </c>
    </row>
    <row r="304" spans="1:14" ht="53.4" customHeight="1" x14ac:dyDescent="0.4">
      <c r="A304" s="2" t="s">
        <v>849</v>
      </c>
      <c r="B304" s="9" t="str">
        <f t="shared" si="20"/>
        <v>C</v>
      </c>
      <c r="C304" s="9" t="str">
        <f t="shared" si="18"/>
        <v>1</v>
      </c>
      <c r="D304" s="11" t="s">
        <v>9427</v>
      </c>
      <c r="E304" s="13" t="s">
        <v>850</v>
      </c>
      <c r="F304" s="3">
        <v>45313</v>
      </c>
      <c r="G304" s="3">
        <v>45730</v>
      </c>
      <c r="H304" s="2" t="s">
        <v>6</v>
      </c>
      <c r="I304" s="8">
        <v>45313</v>
      </c>
      <c r="J304" s="5">
        <f t="shared" si="21"/>
        <v>384.65420560747663</v>
      </c>
      <c r="K304" s="5">
        <f t="shared" si="19"/>
        <v>26.925794392523358</v>
      </c>
      <c r="L304" s="22">
        <v>411.58</v>
      </c>
      <c r="M304" s="2" t="s">
        <v>83</v>
      </c>
      <c r="N304" s="2" t="s">
        <v>84</v>
      </c>
    </row>
    <row r="305" spans="1:14" ht="53.4" customHeight="1" x14ac:dyDescent="0.4">
      <c r="A305" s="2" t="s">
        <v>851</v>
      </c>
      <c r="B305" s="9" t="str">
        <f t="shared" si="20"/>
        <v>C</v>
      </c>
      <c r="C305" s="9" t="str">
        <f t="shared" si="18"/>
        <v>1</v>
      </c>
      <c r="D305" s="11" t="s">
        <v>9427</v>
      </c>
      <c r="E305" s="13" t="s">
        <v>852</v>
      </c>
      <c r="F305" s="3">
        <v>45313</v>
      </c>
      <c r="G305" s="3">
        <v>45730</v>
      </c>
      <c r="H305" s="2" t="s">
        <v>6</v>
      </c>
      <c r="I305" s="8">
        <v>45313</v>
      </c>
      <c r="J305" s="5">
        <f t="shared" si="21"/>
        <v>101.2429906542056</v>
      </c>
      <c r="K305" s="5">
        <f t="shared" si="19"/>
        <v>7.0870093457943995</v>
      </c>
      <c r="L305" s="22">
        <v>108.33</v>
      </c>
      <c r="M305" s="2" t="s">
        <v>83</v>
      </c>
      <c r="N305" s="2" t="s">
        <v>84</v>
      </c>
    </row>
    <row r="306" spans="1:14" ht="53.4" customHeight="1" x14ac:dyDescent="0.4">
      <c r="A306" s="2" t="s">
        <v>853</v>
      </c>
      <c r="B306" s="9" t="str">
        <f t="shared" si="20"/>
        <v>E</v>
      </c>
      <c r="C306" s="9" t="str">
        <f t="shared" si="18"/>
        <v>2</v>
      </c>
      <c r="D306" s="11" t="s">
        <v>9426</v>
      </c>
      <c r="E306" s="13" t="s">
        <v>854</v>
      </c>
      <c r="F306" s="3">
        <v>45313</v>
      </c>
      <c r="G306" s="3">
        <v>45730</v>
      </c>
      <c r="H306" s="2" t="s">
        <v>6</v>
      </c>
      <c r="I306" s="8">
        <v>45313</v>
      </c>
      <c r="J306" s="5">
        <f t="shared" si="21"/>
        <v>168.22429906542055</v>
      </c>
      <c r="K306" s="5">
        <f t="shared" si="19"/>
        <v>11.775700934579447</v>
      </c>
      <c r="L306" s="22">
        <v>180</v>
      </c>
      <c r="M306" s="2" t="s">
        <v>181</v>
      </c>
      <c r="N306" s="2" t="s">
        <v>182</v>
      </c>
    </row>
    <row r="307" spans="1:14" ht="53.4" customHeight="1" x14ac:dyDescent="0.4">
      <c r="A307" s="2" t="s">
        <v>855</v>
      </c>
      <c r="B307" s="9" t="str">
        <f t="shared" si="20"/>
        <v>E</v>
      </c>
      <c r="C307" s="9" t="str">
        <f t="shared" si="18"/>
        <v>2</v>
      </c>
      <c r="D307" s="11" t="s">
        <v>9426</v>
      </c>
      <c r="E307" s="13" t="s">
        <v>9196</v>
      </c>
      <c r="F307" s="3">
        <v>45313</v>
      </c>
      <c r="G307" s="3">
        <v>45730</v>
      </c>
      <c r="H307" s="2" t="s">
        <v>6</v>
      </c>
      <c r="I307" s="8">
        <v>45313</v>
      </c>
      <c r="J307" s="5">
        <f t="shared" si="21"/>
        <v>1389.9999999999998</v>
      </c>
      <c r="K307" s="5">
        <f t="shared" si="19"/>
        <v>97.300000000000182</v>
      </c>
      <c r="L307" s="22">
        <v>1487.3</v>
      </c>
      <c r="M307" s="2" t="s">
        <v>173</v>
      </c>
      <c r="N307" s="2" t="s">
        <v>174</v>
      </c>
    </row>
    <row r="308" spans="1:14" ht="53.4" customHeight="1" x14ac:dyDescent="0.4">
      <c r="A308" s="2" t="s">
        <v>856</v>
      </c>
      <c r="B308" s="9" t="str">
        <f t="shared" si="20"/>
        <v>E</v>
      </c>
      <c r="C308" s="9" t="str">
        <f t="shared" si="18"/>
        <v>2</v>
      </c>
      <c r="D308" s="11" t="s">
        <v>9426</v>
      </c>
      <c r="E308" s="13" t="s">
        <v>857</v>
      </c>
      <c r="F308" s="3">
        <v>45313</v>
      </c>
      <c r="G308" s="3">
        <v>45730</v>
      </c>
      <c r="H308" s="2" t="s">
        <v>6</v>
      </c>
      <c r="I308" s="8">
        <v>45313</v>
      </c>
      <c r="J308" s="5">
        <f t="shared" si="21"/>
        <v>65.420560747663544</v>
      </c>
      <c r="K308" s="5">
        <f t="shared" si="19"/>
        <v>4.5794392523364564</v>
      </c>
      <c r="L308" s="22">
        <v>70</v>
      </c>
      <c r="M308" s="2" t="s">
        <v>181</v>
      </c>
      <c r="N308" s="2" t="s">
        <v>182</v>
      </c>
    </row>
    <row r="309" spans="1:14" ht="53.4" customHeight="1" x14ac:dyDescent="0.4">
      <c r="A309" s="2" t="s">
        <v>858</v>
      </c>
      <c r="B309" s="9" t="str">
        <f t="shared" si="20"/>
        <v>E</v>
      </c>
      <c r="C309" s="9" t="str">
        <f t="shared" si="18"/>
        <v>2</v>
      </c>
      <c r="D309" s="11" t="s">
        <v>9426</v>
      </c>
      <c r="E309" s="13" t="s">
        <v>9255</v>
      </c>
      <c r="F309" s="3">
        <v>45314</v>
      </c>
      <c r="G309" s="3">
        <v>45495</v>
      </c>
      <c r="H309" s="2" t="s">
        <v>6</v>
      </c>
      <c r="I309" s="8">
        <v>45314</v>
      </c>
      <c r="J309" s="5">
        <f t="shared" si="21"/>
        <v>4200</v>
      </c>
      <c r="K309" s="5">
        <f t="shared" si="19"/>
        <v>294</v>
      </c>
      <c r="L309" s="22">
        <v>4494</v>
      </c>
      <c r="M309" s="2" t="s">
        <v>859</v>
      </c>
      <c r="N309" s="2" t="s">
        <v>9089</v>
      </c>
    </row>
    <row r="310" spans="1:14" ht="53.4" customHeight="1" x14ac:dyDescent="0.4">
      <c r="A310" s="2" t="s">
        <v>860</v>
      </c>
      <c r="B310" s="9" t="str">
        <f t="shared" si="20"/>
        <v>E</v>
      </c>
      <c r="C310" s="9" t="str">
        <f t="shared" si="18"/>
        <v>2</v>
      </c>
      <c r="D310" s="11" t="s">
        <v>9426</v>
      </c>
      <c r="E310" s="13" t="s">
        <v>861</v>
      </c>
      <c r="F310" s="3">
        <v>45314</v>
      </c>
      <c r="G310" s="3">
        <v>45730</v>
      </c>
      <c r="H310" s="2" t="s">
        <v>6</v>
      </c>
      <c r="I310" s="8">
        <v>45314</v>
      </c>
      <c r="J310" s="5">
        <f t="shared" si="21"/>
        <v>1173.4579439252334</v>
      </c>
      <c r="K310" s="5">
        <f t="shared" si="19"/>
        <v>82.142056074766515</v>
      </c>
      <c r="L310" s="22">
        <v>1255.5999999999999</v>
      </c>
      <c r="M310" s="2" t="s">
        <v>307</v>
      </c>
      <c r="N310" s="2" t="s">
        <v>308</v>
      </c>
    </row>
    <row r="311" spans="1:14" ht="53.4" customHeight="1" x14ac:dyDescent="0.4">
      <c r="A311" s="2" t="s">
        <v>862</v>
      </c>
      <c r="B311" s="9" t="str">
        <f t="shared" si="20"/>
        <v>C</v>
      </c>
      <c r="C311" s="9" t="str">
        <f t="shared" si="18"/>
        <v>1</v>
      </c>
      <c r="D311" s="11" t="s">
        <v>9427</v>
      </c>
      <c r="E311" s="13" t="s">
        <v>863</v>
      </c>
      <c r="F311" s="3">
        <v>45314</v>
      </c>
      <c r="G311" s="3">
        <v>45730</v>
      </c>
      <c r="H311" s="2" t="s">
        <v>6</v>
      </c>
      <c r="I311" s="8">
        <v>45314</v>
      </c>
      <c r="J311" s="5">
        <f t="shared" si="21"/>
        <v>16.355140186915886</v>
      </c>
      <c r="K311" s="5">
        <f t="shared" si="19"/>
        <v>1.1448598130841141</v>
      </c>
      <c r="L311" s="22">
        <v>17.5</v>
      </c>
      <c r="M311" s="2" t="s">
        <v>864</v>
      </c>
      <c r="N311" s="2" t="s">
        <v>865</v>
      </c>
    </row>
    <row r="312" spans="1:14" ht="53.4" customHeight="1" x14ac:dyDescent="0.4">
      <c r="A312" s="2" t="s">
        <v>866</v>
      </c>
      <c r="B312" s="9" t="str">
        <f t="shared" si="20"/>
        <v>C</v>
      </c>
      <c r="C312" s="9" t="str">
        <f t="shared" si="18"/>
        <v>1</v>
      </c>
      <c r="D312" s="11" t="s">
        <v>9427</v>
      </c>
      <c r="E312" s="13" t="s">
        <v>867</v>
      </c>
      <c r="F312" s="3">
        <v>45314</v>
      </c>
      <c r="G312" s="3">
        <v>45730</v>
      </c>
      <c r="H312" s="2" t="s">
        <v>6</v>
      </c>
      <c r="I312" s="8">
        <v>45314</v>
      </c>
      <c r="J312" s="5">
        <f t="shared" si="21"/>
        <v>44.953271028037385</v>
      </c>
      <c r="K312" s="5">
        <f t="shared" si="19"/>
        <v>3.1467289719626166</v>
      </c>
      <c r="L312" s="22">
        <v>48.1</v>
      </c>
      <c r="M312" s="2" t="s">
        <v>94</v>
      </c>
      <c r="N312" s="2" t="s">
        <v>593</v>
      </c>
    </row>
    <row r="313" spans="1:14" ht="53.4" customHeight="1" x14ac:dyDescent="0.4">
      <c r="A313" s="2" t="s">
        <v>868</v>
      </c>
      <c r="B313" s="9" t="str">
        <f t="shared" si="20"/>
        <v>C</v>
      </c>
      <c r="C313" s="9" t="str">
        <f t="shared" si="18"/>
        <v>1</v>
      </c>
      <c r="D313" s="11" t="s">
        <v>9427</v>
      </c>
      <c r="E313" s="13" t="s">
        <v>869</v>
      </c>
      <c r="F313" s="3">
        <v>45314</v>
      </c>
      <c r="G313" s="3">
        <v>45730</v>
      </c>
      <c r="H313" s="2" t="s">
        <v>6</v>
      </c>
      <c r="I313" s="8">
        <v>45314</v>
      </c>
      <c r="J313" s="5">
        <f t="shared" si="21"/>
        <v>731.84112149532712</v>
      </c>
      <c r="K313" s="5">
        <f t="shared" si="19"/>
        <v>51.228878504672934</v>
      </c>
      <c r="L313" s="22">
        <v>783.07</v>
      </c>
      <c r="M313" s="2" t="s">
        <v>83</v>
      </c>
      <c r="N313" s="2" t="s">
        <v>84</v>
      </c>
    </row>
    <row r="314" spans="1:14" ht="53.4" customHeight="1" x14ac:dyDescent="0.4">
      <c r="A314" s="2" t="s">
        <v>870</v>
      </c>
      <c r="B314" s="9" t="str">
        <f t="shared" si="20"/>
        <v>C</v>
      </c>
      <c r="C314" s="9" t="str">
        <f t="shared" si="18"/>
        <v>1</v>
      </c>
      <c r="D314" s="11" t="s">
        <v>9427</v>
      </c>
      <c r="E314" s="13" t="s">
        <v>871</v>
      </c>
      <c r="F314" s="3">
        <v>45314</v>
      </c>
      <c r="G314" s="3">
        <v>45730</v>
      </c>
      <c r="H314" s="2" t="s">
        <v>6</v>
      </c>
      <c r="I314" s="8">
        <v>45314</v>
      </c>
      <c r="J314" s="5">
        <f t="shared" si="21"/>
        <v>237.46728971962617</v>
      </c>
      <c r="K314" s="5">
        <f t="shared" si="19"/>
        <v>16.622710280373838</v>
      </c>
      <c r="L314" s="22">
        <v>254.09</v>
      </c>
      <c r="M314" s="2" t="s">
        <v>127</v>
      </c>
      <c r="N314" s="2" t="s">
        <v>128</v>
      </c>
    </row>
    <row r="315" spans="1:14" ht="53.4" customHeight="1" x14ac:dyDescent="0.4">
      <c r="A315" s="2" t="s">
        <v>872</v>
      </c>
      <c r="B315" s="9" t="str">
        <f t="shared" si="20"/>
        <v>C</v>
      </c>
      <c r="C315" s="9" t="str">
        <f t="shared" si="18"/>
        <v>1</v>
      </c>
      <c r="D315" s="11" t="s">
        <v>9427</v>
      </c>
      <c r="E315" s="13" t="s">
        <v>873</v>
      </c>
      <c r="F315" s="3">
        <v>45314</v>
      </c>
      <c r="G315" s="3">
        <v>45730</v>
      </c>
      <c r="H315" s="2" t="s">
        <v>6</v>
      </c>
      <c r="I315" s="8">
        <v>45314</v>
      </c>
      <c r="J315" s="5">
        <f t="shared" si="21"/>
        <v>65.682242990654203</v>
      </c>
      <c r="K315" s="5">
        <f t="shared" si="19"/>
        <v>4.5977570093457985</v>
      </c>
      <c r="L315" s="22">
        <v>70.28</v>
      </c>
      <c r="M315" s="2" t="s">
        <v>25</v>
      </c>
      <c r="N315" s="2" t="s">
        <v>87</v>
      </c>
    </row>
    <row r="316" spans="1:14" ht="53.4" customHeight="1" x14ac:dyDescent="0.4">
      <c r="A316" s="2" t="s">
        <v>874</v>
      </c>
      <c r="B316" s="9" t="str">
        <f t="shared" si="20"/>
        <v>E</v>
      </c>
      <c r="C316" s="9" t="str">
        <f t="shared" si="18"/>
        <v>2</v>
      </c>
      <c r="D316" s="11" t="s">
        <v>9426</v>
      </c>
      <c r="E316" s="13" t="s">
        <v>875</v>
      </c>
      <c r="F316" s="3">
        <v>45314</v>
      </c>
      <c r="G316" s="3">
        <v>45730</v>
      </c>
      <c r="H316" s="2" t="s">
        <v>6</v>
      </c>
      <c r="I316" s="8">
        <v>45314</v>
      </c>
      <c r="J316" s="5">
        <f t="shared" si="21"/>
        <v>185.25233644859813</v>
      </c>
      <c r="K316" s="5">
        <f t="shared" si="19"/>
        <v>12.96766355140187</v>
      </c>
      <c r="L316" s="22">
        <v>198.22</v>
      </c>
      <c r="M316" s="2" t="s">
        <v>307</v>
      </c>
      <c r="N316" s="2" t="s">
        <v>308</v>
      </c>
    </row>
    <row r="317" spans="1:14" ht="53.4" customHeight="1" x14ac:dyDescent="0.4">
      <c r="A317" s="2" t="s">
        <v>876</v>
      </c>
      <c r="B317" s="9" t="str">
        <f t="shared" si="20"/>
        <v>C</v>
      </c>
      <c r="C317" s="9" t="str">
        <f t="shared" si="18"/>
        <v>1</v>
      </c>
      <c r="D317" s="11" t="s">
        <v>9427</v>
      </c>
      <c r="E317" s="13" t="s">
        <v>877</v>
      </c>
      <c r="F317" s="3">
        <v>45314</v>
      </c>
      <c r="G317" s="3">
        <v>45730</v>
      </c>
      <c r="H317" s="2" t="s">
        <v>6</v>
      </c>
      <c r="I317" s="8">
        <v>45314</v>
      </c>
      <c r="J317" s="5">
        <f t="shared" si="21"/>
        <v>450</v>
      </c>
      <c r="K317" s="5">
        <f t="shared" si="19"/>
        <v>31.5</v>
      </c>
      <c r="L317" s="22">
        <v>481.5</v>
      </c>
      <c r="M317" s="2" t="s">
        <v>151</v>
      </c>
      <c r="N317" s="2" t="s">
        <v>152</v>
      </c>
    </row>
    <row r="318" spans="1:14" ht="53.4" customHeight="1" x14ac:dyDescent="0.4">
      <c r="A318" s="2" t="s">
        <v>878</v>
      </c>
      <c r="B318" s="9" t="str">
        <f t="shared" si="20"/>
        <v>C</v>
      </c>
      <c r="C318" s="9" t="str">
        <f t="shared" si="18"/>
        <v>1</v>
      </c>
      <c r="D318" s="11" t="s">
        <v>9427</v>
      </c>
      <c r="E318" s="13" t="s">
        <v>9334</v>
      </c>
      <c r="F318" s="3">
        <v>45314</v>
      </c>
      <c r="G318" s="3">
        <v>45730</v>
      </c>
      <c r="H318" s="2" t="s">
        <v>6</v>
      </c>
      <c r="I318" s="8">
        <v>45314</v>
      </c>
      <c r="J318" s="5">
        <f t="shared" si="21"/>
        <v>736.39252336448601</v>
      </c>
      <c r="K318" s="5">
        <f t="shared" si="19"/>
        <v>51.547476635514045</v>
      </c>
      <c r="L318" s="22">
        <v>787.94</v>
      </c>
      <c r="M318" s="2" t="s">
        <v>879</v>
      </c>
      <c r="N318" s="2" t="s">
        <v>9090</v>
      </c>
    </row>
    <row r="319" spans="1:14" ht="53.4" customHeight="1" x14ac:dyDescent="0.4">
      <c r="A319" s="2" t="s">
        <v>880</v>
      </c>
      <c r="B319" s="9" t="str">
        <f t="shared" si="20"/>
        <v>E</v>
      </c>
      <c r="C319" s="9" t="str">
        <f t="shared" si="18"/>
        <v>2</v>
      </c>
      <c r="D319" s="11" t="s">
        <v>9426</v>
      </c>
      <c r="E319" s="13" t="s">
        <v>881</v>
      </c>
      <c r="F319" s="3">
        <v>45314</v>
      </c>
      <c r="G319" s="3">
        <v>45476</v>
      </c>
      <c r="H319" s="2" t="s">
        <v>6</v>
      </c>
      <c r="I319" s="8">
        <v>45314</v>
      </c>
      <c r="J319" s="5">
        <f t="shared" si="21"/>
        <v>3457.9439252336447</v>
      </c>
      <c r="K319" s="5">
        <f t="shared" si="19"/>
        <v>242.05607476635532</v>
      </c>
      <c r="L319" s="22">
        <v>3700</v>
      </c>
      <c r="M319" s="2" t="s">
        <v>882</v>
      </c>
      <c r="N319" s="2" t="s">
        <v>883</v>
      </c>
    </row>
    <row r="320" spans="1:14" ht="53.4" customHeight="1" x14ac:dyDescent="0.4">
      <c r="A320" s="2" t="s">
        <v>884</v>
      </c>
      <c r="B320" s="9" t="str">
        <f t="shared" si="20"/>
        <v>C</v>
      </c>
      <c r="C320" s="9" t="str">
        <f t="shared" si="18"/>
        <v>1</v>
      </c>
      <c r="D320" s="11" t="s">
        <v>9427</v>
      </c>
      <c r="E320" s="13" t="s">
        <v>885</v>
      </c>
      <c r="F320" s="3">
        <v>45314</v>
      </c>
      <c r="G320" s="3">
        <v>45730</v>
      </c>
      <c r="H320" s="2" t="s">
        <v>6</v>
      </c>
      <c r="I320" s="8">
        <v>45314</v>
      </c>
      <c r="J320" s="5">
        <f t="shared" si="21"/>
        <v>53.766355140186917</v>
      </c>
      <c r="K320" s="5">
        <f t="shared" si="19"/>
        <v>3.7636448598130841</v>
      </c>
      <c r="L320" s="22">
        <v>57.53</v>
      </c>
      <c r="M320" s="2" t="s">
        <v>354</v>
      </c>
      <c r="N320" s="2" t="s">
        <v>355</v>
      </c>
    </row>
    <row r="321" spans="1:14" ht="53.4" customHeight="1" x14ac:dyDescent="0.4">
      <c r="A321" s="2" t="s">
        <v>886</v>
      </c>
      <c r="B321" s="9" t="str">
        <f t="shared" si="20"/>
        <v>C</v>
      </c>
      <c r="C321" s="9" t="str">
        <f t="shared" si="18"/>
        <v>1</v>
      </c>
      <c r="D321" s="11" t="s">
        <v>9427</v>
      </c>
      <c r="E321" s="13" t="s">
        <v>887</v>
      </c>
      <c r="F321" s="3">
        <v>45314</v>
      </c>
      <c r="G321" s="3">
        <v>45730</v>
      </c>
      <c r="H321" s="2" t="s">
        <v>6</v>
      </c>
      <c r="I321" s="8">
        <v>45314</v>
      </c>
      <c r="J321" s="5">
        <f t="shared" si="21"/>
        <v>43.990654205607477</v>
      </c>
      <c r="K321" s="5">
        <f t="shared" si="19"/>
        <v>3.0793457943925233</v>
      </c>
      <c r="L321" s="22">
        <v>47.07</v>
      </c>
      <c r="M321" s="2" t="s">
        <v>354</v>
      </c>
      <c r="N321" s="2" t="s">
        <v>355</v>
      </c>
    </row>
    <row r="322" spans="1:14" ht="53.4" customHeight="1" x14ac:dyDescent="0.4">
      <c r="A322" s="2" t="s">
        <v>888</v>
      </c>
      <c r="B322" s="9" t="str">
        <f t="shared" si="20"/>
        <v>C</v>
      </c>
      <c r="C322" s="9" t="str">
        <f t="shared" si="18"/>
        <v>1</v>
      </c>
      <c r="D322" s="11" t="s">
        <v>9427</v>
      </c>
      <c r="E322" s="13" t="s">
        <v>889</v>
      </c>
      <c r="F322" s="3">
        <v>45314</v>
      </c>
      <c r="G322" s="3">
        <v>45730</v>
      </c>
      <c r="H322" s="2" t="s">
        <v>6</v>
      </c>
      <c r="I322" s="8">
        <v>45314</v>
      </c>
      <c r="J322" s="5">
        <f t="shared" si="21"/>
        <v>196.26168224299064</v>
      </c>
      <c r="K322" s="5">
        <f t="shared" si="19"/>
        <v>13.738317757009355</v>
      </c>
      <c r="L322" s="22">
        <v>210</v>
      </c>
      <c r="M322" s="2" t="s">
        <v>354</v>
      </c>
      <c r="N322" s="2" t="s">
        <v>355</v>
      </c>
    </row>
    <row r="323" spans="1:14" ht="53.4" customHeight="1" x14ac:dyDescent="0.4">
      <c r="A323" s="2" t="s">
        <v>890</v>
      </c>
      <c r="B323" s="9" t="str">
        <f t="shared" si="20"/>
        <v>E</v>
      </c>
      <c r="C323" s="9" t="str">
        <f t="shared" ref="C323:C386" si="22">IF(D323="Obras","3",IF(D323="Servicios","2",IF(D323="Suministros","1","REVISAR")))</f>
        <v>2</v>
      </c>
      <c r="D323" s="11" t="s">
        <v>9426</v>
      </c>
      <c r="E323" s="13" t="s">
        <v>9264</v>
      </c>
      <c r="F323" s="3">
        <v>45314</v>
      </c>
      <c r="G323" s="3">
        <v>45730</v>
      </c>
      <c r="H323" s="2" t="s">
        <v>6</v>
      </c>
      <c r="I323" s="8">
        <v>45314</v>
      </c>
      <c r="J323" s="5">
        <f t="shared" si="21"/>
        <v>364.80373831775694</v>
      </c>
      <c r="K323" s="5">
        <f t="shared" ref="K323:K386" si="23">L323-J323</f>
        <v>25.536261682243037</v>
      </c>
      <c r="L323" s="22">
        <v>390.34</v>
      </c>
      <c r="M323" s="2" t="s">
        <v>143</v>
      </c>
      <c r="N323" s="2" t="s">
        <v>144</v>
      </c>
    </row>
    <row r="324" spans="1:14" ht="53.4" customHeight="1" x14ac:dyDescent="0.4">
      <c r="A324" s="2" t="s">
        <v>891</v>
      </c>
      <c r="B324" s="9" t="str">
        <f t="shared" si="20"/>
        <v>E</v>
      </c>
      <c r="C324" s="9" t="str">
        <f t="shared" si="22"/>
        <v>2</v>
      </c>
      <c r="D324" s="11" t="s">
        <v>9426</v>
      </c>
      <c r="E324" s="13" t="s">
        <v>9265</v>
      </c>
      <c r="F324" s="3">
        <v>45314</v>
      </c>
      <c r="G324" s="3">
        <v>45730</v>
      </c>
      <c r="H324" s="2" t="s">
        <v>6</v>
      </c>
      <c r="I324" s="8">
        <v>45314</v>
      </c>
      <c r="J324" s="5">
        <f t="shared" si="21"/>
        <v>456</v>
      </c>
      <c r="K324" s="5">
        <f t="shared" si="23"/>
        <v>31.920000000000016</v>
      </c>
      <c r="L324" s="22">
        <v>487.92</v>
      </c>
      <c r="M324" s="2" t="s">
        <v>143</v>
      </c>
      <c r="N324" s="2" t="s">
        <v>144</v>
      </c>
    </row>
    <row r="325" spans="1:14" ht="53.4" customHeight="1" x14ac:dyDescent="0.4">
      <c r="A325" s="2" t="s">
        <v>892</v>
      </c>
      <c r="B325" s="9" t="str">
        <f t="shared" si="20"/>
        <v>C</v>
      </c>
      <c r="C325" s="9" t="str">
        <f t="shared" si="22"/>
        <v>1</v>
      </c>
      <c r="D325" s="11" t="s">
        <v>9427</v>
      </c>
      <c r="E325" s="13" t="s">
        <v>893</v>
      </c>
      <c r="F325" s="3">
        <v>45314</v>
      </c>
      <c r="G325" s="3">
        <v>45730</v>
      </c>
      <c r="H325" s="2" t="s">
        <v>6</v>
      </c>
      <c r="I325" s="8">
        <v>45314</v>
      </c>
      <c r="J325" s="5">
        <f t="shared" si="21"/>
        <v>4.8411214953271022</v>
      </c>
      <c r="K325" s="5">
        <f t="shared" si="23"/>
        <v>0.33887850467289748</v>
      </c>
      <c r="L325" s="22">
        <v>5.18</v>
      </c>
      <c r="M325" s="2" t="s">
        <v>83</v>
      </c>
      <c r="N325" s="2" t="s">
        <v>84</v>
      </c>
    </row>
    <row r="326" spans="1:14" ht="53.4" customHeight="1" x14ac:dyDescent="0.4">
      <c r="A326" s="2" t="s">
        <v>894</v>
      </c>
      <c r="B326" s="9" t="str">
        <f t="shared" si="20"/>
        <v>C</v>
      </c>
      <c r="C326" s="9" t="str">
        <f t="shared" si="22"/>
        <v>1</v>
      </c>
      <c r="D326" s="11" t="s">
        <v>9427</v>
      </c>
      <c r="E326" s="13" t="s">
        <v>895</v>
      </c>
      <c r="F326" s="3">
        <v>45314</v>
      </c>
      <c r="G326" s="3">
        <v>45730</v>
      </c>
      <c r="H326" s="2" t="s">
        <v>6</v>
      </c>
      <c r="I326" s="8">
        <v>45314</v>
      </c>
      <c r="J326" s="5">
        <f t="shared" si="21"/>
        <v>20.44859813084112</v>
      </c>
      <c r="K326" s="5">
        <f t="shared" si="23"/>
        <v>1.4314018691588792</v>
      </c>
      <c r="L326" s="22">
        <v>21.88</v>
      </c>
      <c r="M326" s="2" t="s">
        <v>71</v>
      </c>
      <c r="N326" s="2" t="s">
        <v>72</v>
      </c>
    </row>
    <row r="327" spans="1:14" ht="53.4" customHeight="1" x14ac:dyDescent="0.4">
      <c r="A327" s="2" t="s">
        <v>896</v>
      </c>
      <c r="B327" s="9" t="str">
        <f t="shared" si="20"/>
        <v>C</v>
      </c>
      <c r="C327" s="9" t="str">
        <f t="shared" si="22"/>
        <v>1</v>
      </c>
      <c r="D327" s="11" t="s">
        <v>9427</v>
      </c>
      <c r="E327" s="13" t="s">
        <v>897</v>
      </c>
      <c r="F327" s="3">
        <v>45314</v>
      </c>
      <c r="G327" s="3">
        <v>45730</v>
      </c>
      <c r="H327" s="2" t="s">
        <v>6</v>
      </c>
      <c r="I327" s="8">
        <v>45314</v>
      </c>
      <c r="J327" s="5">
        <f t="shared" si="21"/>
        <v>29.09345794392523</v>
      </c>
      <c r="K327" s="5">
        <f t="shared" si="23"/>
        <v>2.0365420560747687</v>
      </c>
      <c r="L327" s="22">
        <v>31.13</v>
      </c>
      <c r="M327" s="2" t="s">
        <v>71</v>
      </c>
      <c r="N327" s="2" t="s">
        <v>72</v>
      </c>
    </row>
    <row r="328" spans="1:14" ht="53.4" customHeight="1" x14ac:dyDescent="0.4">
      <c r="A328" s="2" t="s">
        <v>898</v>
      </c>
      <c r="B328" s="9" t="str">
        <f t="shared" si="20"/>
        <v>E</v>
      </c>
      <c r="C328" s="9" t="str">
        <f t="shared" si="22"/>
        <v>2</v>
      </c>
      <c r="D328" s="11" t="s">
        <v>9426</v>
      </c>
      <c r="E328" s="13" t="s">
        <v>899</v>
      </c>
      <c r="F328" s="3">
        <v>45314</v>
      </c>
      <c r="G328" s="3">
        <v>45730</v>
      </c>
      <c r="H328" s="2" t="s">
        <v>6</v>
      </c>
      <c r="I328" s="8">
        <v>45314</v>
      </c>
      <c r="J328" s="5">
        <f t="shared" si="21"/>
        <v>7915.2990654205614</v>
      </c>
      <c r="K328" s="5">
        <f t="shared" si="23"/>
        <v>554.07093457943938</v>
      </c>
      <c r="L328" s="22">
        <v>8469.3700000000008</v>
      </c>
      <c r="M328" s="2" t="s">
        <v>170</v>
      </c>
      <c r="N328" s="2" t="s">
        <v>171</v>
      </c>
    </row>
    <row r="329" spans="1:14" ht="53.4" customHeight="1" x14ac:dyDescent="0.4">
      <c r="A329" s="2" t="s">
        <v>900</v>
      </c>
      <c r="B329" s="9" t="str">
        <f t="shared" si="20"/>
        <v>E</v>
      </c>
      <c r="C329" s="9" t="str">
        <f t="shared" si="22"/>
        <v>2</v>
      </c>
      <c r="D329" s="11" t="s">
        <v>9426</v>
      </c>
      <c r="E329" s="13" t="s">
        <v>901</v>
      </c>
      <c r="F329" s="3">
        <v>45315</v>
      </c>
      <c r="G329" s="3">
        <v>45730</v>
      </c>
      <c r="H329" s="2" t="s">
        <v>6</v>
      </c>
      <c r="I329" s="8">
        <v>45315</v>
      </c>
      <c r="J329" s="5">
        <f t="shared" si="21"/>
        <v>630.84112149532712</v>
      </c>
      <c r="K329" s="5">
        <f t="shared" si="23"/>
        <v>44.158878504672884</v>
      </c>
      <c r="L329" s="22">
        <v>675</v>
      </c>
      <c r="M329" s="2" t="s">
        <v>902</v>
      </c>
      <c r="N329" s="2" t="s">
        <v>903</v>
      </c>
    </row>
    <row r="330" spans="1:14" ht="53.4" customHeight="1" x14ac:dyDescent="0.4">
      <c r="A330" s="2" t="s">
        <v>904</v>
      </c>
      <c r="B330" s="9" t="str">
        <f t="shared" si="20"/>
        <v>A</v>
      </c>
      <c r="C330" s="9" t="str">
        <f t="shared" si="22"/>
        <v>3</v>
      </c>
      <c r="D330" s="11" t="s">
        <v>9428</v>
      </c>
      <c r="E330" s="13" t="s">
        <v>905</v>
      </c>
      <c r="F330" s="3">
        <v>45315</v>
      </c>
      <c r="G330" s="3">
        <v>45730</v>
      </c>
      <c r="H330" s="2" t="s">
        <v>6</v>
      </c>
      <c r="I330" s="8">
        <v>45315</v>
      </c>
      <c r="J330" s="5">
        <f t="shared" si="21"/>
        <v>800</v>
      </c>
      <c r="K330" s="5">
        <f t="shared" si="23"/>
        <v>56</v>
      </c>
      <c r="L330" s="22">
        <v>856</v>
      </c>
      <c r="M330" s="2" t="s">
        <v>102</v>
      </c>
      <c r="N330" s="2" t="s">
        <v>103</v>
      </c>
    </row>
    <row r="331" spans="1:14" ht="53.4" customHeight="1" x14ac:dyDescent="0.4">
      <c r="A331" s="2" t="s">
        <v>906</v>
      </c>
      <c r="B331" s="9" t="str">
        <f t="shared" si="20"/>
        <v>C</v>
      </c>
      <c r="C331" s="9" t="str">
        <f t="shared" si="22"/>
        <v>1</v>
      </c>
      <c r="D331" s="11" t="s">
        <v>9427</v>
      </c>
      <c r="E331" s="13" t="s">
        <v>907</v>
      </c>
      <c r="F331" s="3">
        <v>45315</v>
      </c>
      <c r="G331" s="3">
        <v>45730</v>
      </c>
      <c r="H331" s="2" t="s">
        <v>6</v>
      </c>
      <c r="I331" s="8">
        <v>45315</v>
      </c>
      <c r="J331" s="5">
        <f t="shared" si="21"/>
        <v>674.10280373831768</v>
      </c>
      <c r="K331" s="5">
        <f t="shared" si="23"/>
        <v>47.187196261682288</v>
      </c>
      <c r="L331" s="22">
        <v>721.29</v>
      </c>
      <c r="M331" s="2" t="s">
        <v>25</v>
      </c>
      <c r="N331" s="2" t="s">
        <v>87</v>
      </c>
    </row>
    <row r="332" spans="1:14" ht="53.4" customHeight="1" x14ac:dyDescent="0.4">
      <c r="A332" s="2" t="s">
        <v>908</v>
      </c>
      <c r="B332" s="9" t="str">
        <f t="shared" si="20"/>
        <v>E</v>
      </c>
      <c r="C332" s="9" t="str">
        <f t="shared" si="22"/>
        <v>2</v>
      </c>
      <c r="D332" s="11" t="s">
        <v>9426</v>
      </c>
      <c r="E332" s="13" t="s">
        <v>909</v>
      </c>
      <c r="F332" s="3">
        <v>45315</v>
      </c>
      <c r="G332" s="3">
        <v>45730</v>
      </c>
      <c r="H332" s="2" t="s">
        <v>6</v>
      </c>
      <c r="I332" s="8">
        <v>45315</v>
      </c>
      <c r="J332" s="5">
        <f t="shared" si="21"/>
        <v>400</v>
      </c>
      <c r="K332" s="5">
        <f t="shared" si="23"/>
        <v>28</v>
      </c>
      <c r="L332" s="22">
        <v>428</v>
      </c>
      <c r="M332" s="2" t="s">
        <v>910</v>
      </c>
      <c r="N332" s="2" t="s">
        <v>911</v>
      </c>
    </row>
    <row r="333" spans="1:14" ht="53.4" customHeight="1" x14ac:dyDescent="0.4">
      <c r="A333" s="2" t="s">
        <v>912</v>
      </c>
      <c r="B333" s="9" t="str">
        <f t="shared" si="20"/>
        <v>C</v>
      </c>
      <c r="C333" s="9" t="str">
        <f t="shared" si="22"/>
        <v>1</v>
      </c>
      <c r="D333" s="11" t="s">
        <v>9427</v>
      </c>
      <c r="E333" s="13" t="s">
        <v>913</v>
      </c>
      <c r="F333" s="3">
        <v>45315</v>
      </c>
      <c r="G333" s="3">
        <v>45730</v>
      </c>
      <c r="H333" s="2" t="s">
        <v>6</v>
      </c>
      <c r="I333" s="8">
        <v>45315</v>
      </c>
      <c r="J333" s="5">
        <f t="shared" si="21"/>
        <v>1911.9065420560746</v>
      </c>
      <c r="K333" s="5">
        <f t="shared" si="23"/>
        <v>133.8334579439254</v>
      </c>
      <c r="L333" s="22">
        <v>2045.74</v>
      </c>
      <c r="M333" s="2" t="s">
        <v>83</v>
      </c>
      <c r="N333" s="2" t="s">
        <v>84</v>
      </c>
    </row>
    <row r="334" spans="1:14" ht="53.4" customHeight="1" x14ac:dyDescent="0.4">
      <c r="A334" s="2" t="s">
        <v>914</v>
      </c>
      <c r="B334" s="9" t="str">
        <f t="shared" si="20"/>
        <v>E</v>
      </c>
      <c r="C334" s="9" t="str">
        <f t="shared" si="22"/>
        <v>2</v>
      </c>
      <c r="D334" s="11" t="s">
        <v>9426</v>
      </c>
      <c r="E334" s="13" t="s">
        <v>915</v>
      </c>
      <c r="F334" s="3">
        <v>45315</v>
      </c>
      <c r="G334" s="3">
        <v>45730</v>
      </c>
      <c r="H334" s="2" t="s">
        <v>6</v>
      </c>
      <c r="I334" s="8">
        <v>45315</v>
      </c>
      <c r="J334" s="5">
        <f t="shared" si="21"/>
        <v>115.51401869158877</v>
      </c>
      <c r="K334" s="5">
        <f t="shared" si="23"/>
        <v>8.0859813084112204</v>
      </c>
      <c r="L334" s="22">
        <v>123.6</v>
      </c>
      <c r="M334" s="2" t="s">
        <v>662</v>
      </c>
      <c r="N334" s="2" t="s">
        <v>663</v>
      </c>
    </row>
    <row r="335" spans="1:14" ht="53.4" customHeight="1" x14ac:dyDescent="0.4">
      <c r="A335" s="2" t="s">
        <v>916</v>
      </c>
      <c r="B335" s="9" t="str">
        <f t="shared" si="20"/>
        <v>C</v>
      </c>
      <c r="C335" s="9" t="str">
        <f t="shared" si="22"/>
        <v>1</v>
      </c>
      <c r="D335" s="11" t="s">
        <v>9427</v>
      </c>
      <c r="E335" s="13" t="s">
        <v>917</v>
      </c>
      <c r="F335" s="3">
        <v>45315</v>
      </c>
      <c r="G335" s="3">
        <v>45643</v>
      </c>
      <c r="H335" s="2" t="s">
        <v>6</v>
      </c>
      <c r="I335" s="8">
        <v>45315</v>
      </c>
      <c r="J335" s="5">
        <f t="shared" si="21"/>
        <v>1100</v>
      </c>
      <c r="K335" s="5">
        <f t="shared" si="23"/>
        <v>77</v>
      </c>
      <c r="L335" s="22">
        <v>1177</v>
      </c>
      <c r="M335" s="2" t="s">
        <v>708</v>
      </c>
      <c r="N335" s="2" t="s">
        <v>709</v>
      </c>
    </row>
    <row r="336" spans="1:14" ht="53.4" customHeight="1" x14ac:dyDescent="0.4">
      <c r="A336" s="2" t="s">
        <v>918</v>
      </c>
      <c r="B336" s="9" t="str">
        <f t="shared" si="20"/>
        <v>E</v>
      </c>
      <c r="C336" s="9" t="str">
        <f t="shared" si="22"/>
        <v>2</v>
      </c>
      <c r="D336" s="11" t="s">
        <v>9426</v>
      </c>
      <c r="E336" s="13" t="s">
        <v>919</v>
      </c>
      <c r="F336" s="3">
        <v>45315</v>
      </c>
      <c r="G336" s="3">
        <v>45730</v>
      </c>
      <c r="H336" s="2" t="s">
        <v>6</v>
      </c>
      <c r="I336" s="8">
        <v>45315</v>
      </c>
      <c r="J336" s="5">
        <f t="shared" si="21"/>
        <v>465.69158878504675</v>
      </c>
      <c r="K336" s="5">
        <f t="shared" si="23"/>
        <v>32.598411214953273</v>
      </c>
      <c r="L336" s="22">
        <v>498.29</v>
      </c>
      <c r="M336" s="2" t="s">
        <v>514</v>
      </c>
      <c r="N336" s="2" t="s">
        <v>515</v>
      </c>
    </row>
    <row r="337" spans="1:14" ht="53.4" customHeight="1" x14ac:dyDescent="0.4">
      <c r="A337" s="2" t="s">
        <v>920</v>
      </c>
      <c r="B337" s="9" t="str">
        <f t="shared" si="20"/>
        <v>E</v>
      </c>
      <c r="C337" s="9" t="str">
        <f t="shared" si="22"/>
        <v>2</v>
      </c>
      <c r="D337" s="11" t="s">
        <v>9426</v>
      </c>
      <c r="E337" s="13" t="s">
        <v>921</v>
      </c>
      <c r="F337" s="3">
        <v>45315</v>
      </c>
      <c r="G337" s="3">
        <v>45730</v>
      </c>
      <c r="H337" s="2" t="s">
        <v>6</v>
      </c>
      <c r="I337" s="8">
        <v>45315</v>
      </c>
      <c r="J337" s="5">
        <f t="shared" si="21"/>
        <v>621.77570093457939</v>
      </c>
      <c r="K337" s="5">
        <f t="shared" si="23"/>
        <v>43.524299065420564</v>
      </c>
      <c r="L337" s="22">
        <v>665.3</v>
      </c>
      <c r="M337" s="2" t="s">
        <v>554</v>
      </c>
      <c r="N337" s="2" t="s">
        <v>555</v>
      </c>
    </row>
    <row r="338" spans="1:14" ht="53.4" customHeight="1" x14ac:dyDescent="0.4">
      <c r="A338" s="2" t="s">
        <v>922</v>
      </c>
      <c r="B338" s="9" t="str">
        <f t="shared" si="20"/>
        <v>E</v>
      </c>
      <c r="C338" s="9" t="str">
        <f t="shared" si="22"/>
        <v>2</v>
      </c>
      <c r="D338" s="11" t="s">
        <v>9426</v>
      </c>
      <c r="E338" s="13" t="s">
        <v>923</v>
      </c>
      <c r="F338" s="3">
        <v>45315</v>
      </c>
      <c r="G338" s="3">
        <v>45730</v>
      </c>
      <c r="H338" s="2" t="s">
        <v>6</v>
      </c>
      <c r="I338" s="8">
        <v>45315</v>
      </c>
      <c r="J338" s="5">
        <f t="shared" si="21"/>
        <v>480</v>
      </c>
      <c r="K338" s="5">
        <f t="shared" si="23"/>
        <v>33.600000000000023</v>
      </c>
      <c r="L338" s="22">
        <v>513.6</v>
      </c>
      <c r="M338" s="2" t="s">
        <v>910</v>
      </c>
      <c r="N338" s="2" t="s">
        <v>911</v>
      </c>
    </row>
    <row r="339" spans="1:14" ht="53.4" customHeight="1" x14ac:dyDescent="0.4">
      <c r="A339" s="2" t="s">
        <v>924</v>
      </c>
      <c r="B339" s="9" t="str">
        <f t="shared" si="20"/>
        <v>E</v>
      </c>
      <c r="C339" s="9" t="str">
        <f t="shared" si="22"/>
        <v>2</v>
      </c>
      <c r="D339" s="11" t="s">
        <v>9426</v>
      </c>
      <c r="E339" s="13" t="s">
        <v>925</v>
      </c>
      <c r="F339" s="3">
        <v>45315</v>
      </c>
      <c r="G339" s="3">
        <v>45730</v>
      </c>
      <c r="H339" s="2" t="s">
        <v>6</v>
      </c>
      <c r="I339" s="8">
        <v>45315</v>
      </c>
      <c r="J339" s="5">
        <f t="shared" si="21"/>
        <v>350</v>
      </c>
      <c r="K339" s="5">
        <f t="shared" si="23"/>
        <v>24.5</v>
      </c>
      <c r="L339" s="22">
        <v>374.5</v>
      </c>
      <c r="M339" s="2" t="s">
        <v>910</v>
      </c>
      <c r="N339" s="2" t="s">
        <v>911</v>
      </c>
    </row>
    <row r="340" spans="1:14" ht="53.4" customHeight="1" x14ac:dyDescent="0.4">
      <c r="A340" s="2" t="s">
        <v>926</v>
      </c>
      <c r="B340" s="9" t="str">
        <f t="shared" si="20"/>
        <v>C</v>
      </c>
      <c r="C340" s="9" t="str">
        <f t="shared" si="22"/>
        <v>1</v>
      </c>
      <c r="D340" s="11" t="s">
        <v>9427</v>
      </c>
      <c r="E340" s="13" t="s">
        <v>927</v>
      </c>
      <c r="F340" s="3">
        <v>45315</v>
      </c>
      <c r="G340" s="3">
        <v>45730</v>
      </c>
      <c r="H340" s="2" t="s">
        <v>6</v>
      </c>
      <c r="I340" s="8">
        <v>45315</v>
      </c>
      <c r="J340" s="5">
        <f t="shared" si="21"/>
        <v>238.68224299065417</v>
      </c>
      <c r="K340" s="5">
        <f t="shared" si="23"/>
        <v>16.707757009345812</v>
      </c>
      <c r="L340" s="22">
        <v>255.39</v>
      </c>
      <c r="M340" s="2" t="s">
        <v>83</v>
      </c>
      <c r="N340" s="2" t="s">
        <v>84</v>
      </c>
    </row>
    <row r="341" spans="1:14" ht="53.4" customHeight="1" x14ac:dyDescent="0.4">
      <c r="A341" s="2" t="s">
        <v>928</v>
      </c>
      <c r="B341" s="9" t="str">
        <f t="shared" si="20"/>
        <v>C</v>
      </c>
      <c r="C341" s="9" t="str">
        <f t="shared" si="22"/>
        <v>1</v>
      </c>
      <c r="D341" s="11" t="s">
        <v>9427</v>
      </c>
      <c r="E341" s="13" t="s">
        <v>929</v>
      </c>
      <c r="F341" s="3">
        <v>45315</v>
      </c>
      <c r="G341" s="3">
        <v>45730</v>
      </c>
      <c r="H341" s="2" t="s">
        <v>6</v>
      </c>
      <c r="I341" s="8">
        <v>45315</v>
      </c>
      <c r="J341" s="5">
        <f t="shared" si="21"/>
        <v>60</v>
      </c>
      <c r="K341" s="5">
        <f t="shared" si="23"/>
        <v>4.2000000000000028</v>
      </c>
      <c r="L341" s="22">
        <v>64.2</v>
      </c>
      <c r="M341" s="2" t="s">
        <v>930</v>
      </c>
      <c r="N341" s="2" t="s">
        <v>931</v>
      </c>
    </row>
    <row r="342" spans="1:14" ht="53.4" customHeight="1" x14ac:dyDescent="0.4">
      <c r="A342" s="2" t="s">
        <v>932</v>
      </c>
      <c r="B342" s="9" t="str">
        <f t="shared" si="20"/>
        <v>C</v>
      </c>
      <c r="C342" s="9" t="str">
        <f t="shared" si="22"/>
        <v>1</v>
      </c>
      <c r="D342" s="11" t="s">
        <v>9427</v>
      </c>
      <c r="E342" s="13" t="s">
        <v>933</v>
      </c>
      <c r="F342" s="3">
        <v>45315</v>
      </c>
      <c r="G342" s="3">
        <v>45362</v>
      </c>
      <c r="H342" s="2" t="s">
        <v>6</v>
      </c>
      <c r="I342" s="8">
        <v>45315</v>
      </c>
      <c r="J342" s="5">
        <f t="shared" si="21"/>
        <v>974</v>
      </c>
      <c r="K342" s="5">
        <f t="shared" si="23"/>
        <v>68.180000000000064</v>
      </c>
      <c r="L342" s="22">
        <v>1042.18</v>
      </c>
      <c r="M342" s="2" t="s">
        <v>94</v>
      </c>
      <c r="N342" s="2" t="s">
        <v>593</v>
      </c>
    </row>
    <row r="343" spans="1:14" ht="53.4" customHeight="1" x14ac:dyDescent="0.4">
      <c r="A343" s="2" t="s">
        <v>934</v>
      </c>
      <c r="B343" s="9" t="str">
        <f t="shared" si="20"/>
        <v>E</v>
      </c>
      <c r="C343" s="9" t="str">
        <f t="shared" si="22"/>
        <v>2</v>
      </c>
      <c r="D343" s="11" t="s">
        <v>9426</v>
      </c>
      <c r="E343" s="13" t="s">
        <v>935</v>
      </c>
      <c r="F343" s="3">
        <v>45315</v>
      </c>
      <c r="G343" s="3">
        <v>45730</v>
      </c>
      <c r="H343" s="2" t="s">
        <v>6</v>
      </c>
      <c r="I343" s="8">
        <v>45315</v>
      </c>
      <c r="J343" s="5">
        <f t="shared" si="21"/>
        <v>240</v>
      </c>
      <c r="K343" s="5">
        <f t="shared" si="23"/>
        <v>16.800000000000011</v>
      </c>
      <c r="L343" s="22">
        <v>256.8</v>
      </c>
      <c r="M343" s="2" t="s">
        <v>936</v>
      </c>
      <c r="N343" s="2" t="s">
        <v>937</v>
      </c>
    </row>
    <row r="344" spans="1:14" ht="53.4" customHeight="1" x14ac:dyDescent="0.4">
      <c r="A344" s="2" t="s">
        <v>938</v>
      </c>
      <c r="B344" s="9" t="str">
        <f t="shared" si="20"/>
        <v>E</v>
      </c>
      <c r="C344" s="9" t="str">
        <f t="shared" si="22"/>
        <v>2</v>
      </c>
      <c r="D344" s="11" t="s">
        <v>9426</v>
      </c>
      <c r="E344" s="13" t="s">
        <v>9112</v>
      </c>
      <c r="F344" s="3">
        <v>45315</v>
      </c>
      <c r="G344" s="3">
        <v>45730</v>
      </c>
      <c r="H344" s="2" t="s">
        <v>6</v>
      </c>
      <c r="I344" s="8">
        <v>45315</v>
      </c>
      <c r="J344" s="5">
        <f t="shared" si="21"/>
        <v>336.91588785046724</v>
      </c>
      <c r="K344" s="5">
        <f t="shared" si="23"/>
        <v>23.584112149532757</v>
      </c>
      <c r="L344" s="22">
        <v>360.5</v>
      </c>
      <c r="M344" s="2" t="s">
        <v>240</v>
      </c>
      <c r="N344" s="2" t="s">
        <v>241</v>
      </c>
    </row>
    <row r="345" spans="1:14" ht="53.4" customHeight="1" x14ac:dyDescent="0.4">
      <c r="A345" s="2" t="s">
        <v>939</v>
      </c>
      <c r="B345" s="9" t="str">
        <f t="shared" si="20"/>
        <v>C</v>
      </c>
      <c r="C345" s="9" t="str">
        <f t="shared" si="22"/>
        <v>1</v>
      </c>
      <c r="D345" s="11" t="s">
        <v>9427</v>
      </c>
      <c r="E345" s="13" t="s">
        <v>940</v>
      </c>
      <c r="F345" s="3">
        <v>45315</v>
      </c>
      <c r="G345" s="3">
        <v>45730</v>
      </c>
      <c r="H345" s="2" t="s">
        <v>6</v>
      </c>
      <c r="I345" s="8">
        <v>45315</v>
      </c>
      <c r="J345" s="5">
        <f t="shared" si="21"/>
        <v>372</v>
      </c>
      <c r="K345" s="5">
        <f t="shared" si="23"/>
        <v>26.04000000000002</v>
      </c>
      <c r="L345" s="22">
        <v>398.04</v>
      </c>
      <c r="M345" s="2" t="s">
        <v>941</v>
      </c>
      <c r="N345" s="2" t="s">
        <v>942</v>
      </c>
    </row>
    <row r="346" spans="1:14" ht="53.4" customHeight="1" x14ac:dyDescent="0.4">
      <c r="A346" s="2" t="s">
        <v>943</v>
      </c>
      <c r="B346" s="9" t="str">
        <f t="shared" si="20"/>
        <v>C</v>
      </c>
      <c r="C346" s="9" t="str">
        <f t="shared" si="22"/>
        <v>1</v>
      </c>
      <c r="D346" s="11" t="s">
        <v>9427</v>
      </c>
      <c r="E346" s="13" t="s">
        <v>944</v>
      </c>
      <c r="F346" s="3">
        <v>45315</v>
      </c>
      <c r="G346" s="3">
        <v>45730</v>
      </c>
      <c r="H346" s="2" t="s">
        <v>6</v>
      </c>
      <c r="I346" s="8">
        <v>45315</v>
      </c>
      <c r="J346" s="5">
        <f t="shared" si="21"/>
        <v>18.691588785046729</v>
      </c>
      <c r="K346" s="5">
        <f t="shared" si="23"/>
        <v>1.3084112149532707</v>
      </c>
      <c r="L346" s="22">
        <v>20</v>
      </c>
      <c r="M346" s="2" t="s">
        <v>396</v>
      </c>
      <c r="N346" s="2" t="s">
        <v>397</v>
      </c>
    </row>
    <row r="347" spans="1:14" ht="53.4" customHeight="1" x14ac:dyDescent="0.4">
      <c r="A347" s="2" t="s">
        <v>945</v>
      </c>
      <c r="B347" s="9" t="str">
        <f t="shared" si="20"/>
        <v>C</v>
      </c>
      <c r="C347" s="9" t="str">
        <f t="shared" si="22"/>
        <v>1</v>
      </c>
      <c r="D347" s="11" t="s">
        <v>9427</v>
      </c>
      <c r="E347" s="13" t="s">
        <v>946</v>
      </c>
      <c r="F347" s="3">
        <v>45315</v>
      </c>
      <c r="G347" s="3">
        <v>45730</v>
      </c>
      <c r="H347" s="2" t="s">
        <v>6</v>
      </c>
      <c r="I347" s="8">
        <v>45315</v>
      </c>
      <c r="J347" s="5">
        <f t="shared" si="21"/>
        <v>24.747663551401867</v>
      </c>
      <c r="K347" s="5">
        <f t="shared" si="23"/>
        <v>1.732336448598133</v>
      </c>
      <c r="L347" s="22">
        <v>26.48</v>
      </c>
      <c r="M347" s="2" t="s">
        <v>151</v>
      </c>
      <c r="N347" s="2" t="s">
        <v>152</v>
      </c>
    </row>
    <row r="348" spans="1:14" ht="53.4" customHeight="1" x14ac:dyDescent="0.4">
      <c r="A348" s="2" t="s">
        <v>947</v>
      </c>
      <c r="B348" s="9" t="str">
        <f t="shared" ref="B348:B409" si="24">IF(D348="Obras","A",IF(D348="Servicios","E",IF(D348="Suministros","C","Z")))</f>
        <v>C</v>
      </c>
      <c r="C348" s="9" t="str">
        <f t="shared" si="22"/>
        <v>1</v>
      </c>
      <c r="D348" s="11" t="s">
        <v>9427</v>
      </c>
      <c r="E348" s="13" t="s">
        <v>948</v>
      </c>
      <c r="F348" s="3">
        <v>45316</v>
      </c>
      <c r="G348" s="3">
        <v>45730</v>
      </c>
      <c r="H348" s="2" t="s">
        <v>6</v>
      </c>
      <c r="I348" s="8">
        <v>45316</v>
      </c>
      <c r="J348" s="5">
        <f t="shared" ref="J348:J409" si="25">L348/(1+0.07)</f>
        <v>489.1401869158878</v>
      </c>
      <c r="K348" s="5">
        <f t="shared" si="23"/>
        <v>34.2398130841122</v>
      </c>
      <c r="L348" s="22">
        <v>523.38</v>
      </c>
      <c r="M348" s="2" t="s">
        <v>949</v>
      </c>
      <c r="N348" s="2" t="s">
        <v>950</v>
      </c>
    </row>
    <row r="349" spans="1:14" ht="53.4" customHeight="1" x14ac:dyDescent="0.4">
      <c r="A349" s="2" t="s">
        <v>951</v>
      </c>
      <c r="B349" s="9" t="str">
        <f t="shared" si="24"/>
        <v>C</v>
      </c>
      <c r="C349" s="9" t="str">
        <f t="shared" si="22"/>
        <v>1</v>
      </c>
      <c r="D349" s="11" t="s">
        <v>9427</v>
      </c>
      <c r="E349" s="13" t="s">
        <v>952</v>
      </c>
      <c r="F349" s="3">
        <v>45316</v>
      </c>
      <c r="G349" s="3">
        <v>45730</v>
      </c>
      <c r="H349" s="2" t="s">
        <v>6</v>
      </c>
      <c r="I349" s="8">
        <v>45316</v>
      </c>
      <c r="J349" s="5">
        <f t="shared" si="25"/>
        <v>695.30841121495325</v>
      </c>
      <c r="K349" s="5">
        <f t="shared" si="23"/>
        <v>48.671588785046765</v>
      </c>
      <c r="L349" s="22">
        <v>743.98</v>
      </c>
      <c r="M349" s="2" t="s">
        <v>83</v>
      </c>
      <c r="N349" s="2" t="s">
        <v>84</v>
      </c>
    </row>
    <row r="350" spans="1:14" ht="53.4" customHeight="1" x14ac:dyDescent="0.4">
      <c r="A350" s="2" t="s">
        <v>953</v>
      </c>
      <c r="B350" s="9" t="str">
        <f t="shared" si="24"/>
        <v>E</v>
      </c>
      <c r="C350" s="9" t="str">
        <f t="shared" si="22"/>
        <v>2</v>
      </c>
      <c r="D350" s="11" t="s">
        <v>9426</v>
      </c>
      <c r="E350" s="13" t="s">
        <v>954</v>
      </c>
      <c r="F350" s="3">
        <v>45316</v>
      </c>
      <c r="G350" s="3">
        <v>45532</v>
      </c>
      <c r="H350" s="2" t="s">
        <v>6</v>
      </c>
      <c r="I350" s="8">
        <v>45316</v>
      </c>
      <c r="J350" s="5">
        <f t="shared" si="25"/>
        <v>2375</v>
      </c>
      <c r="K350" s="5">
        <f t="shared" si="23"/>
        <v>166.25</v>
      </c>
      <c r="L350" s="23">
        <v>2541.25</v>
      </c>
      <c r="M350" s="2" t="s">
        <v>955</v>
      </c>
      <c r="N350" s="2" t="s">
        <v>2445</v>
      </c>
    </row>
    <row r="351" spans="1:14" ht="53.4" customHeight="1" x14ac:dyDescent="0.4">
      <c r="A351" s="2" t="s">
        <v>956</v>
      </c>
      <c r="B351" s="9" t="str">
        <f t="shared" si="24"/>
        <v>C</v>
      </c>
      <c r="C351" s="9" t="str">
        <f t="shared" si="22"/>
        <v>1</v>
      </c>
      <c r="D351" s="11" t="s">
        <v>9427</v>
      </c>
      <c r="E351" s="13" t="s">
        <v>957</v>
      </c>
      <c r="F351" s="3">
        <v>45316</v>
      </c>
      <c r="G351" s="3">
        <v>45730</v>
      </c>
      <c r="H351" s="2" t="s">
        <v>6</v>
      </c>
      <c r="I351" s="8">
        <v>45316</v>
      </c>
      <c r="J351" s="5">
        <f t="shared" si="25"/>
        <v>52.09345794392523</v>
      </c>
      <c r="K351" s="5">
        <f t="shared" si="23"/>
        <v>3.6465420560747717</v>
      </c>
      <c r="L351" s="22">
        <v>55.74</v>
      </c>
      <c r="M351" s="2" t="s">
        <v>814</v>
      </c>
      <c r="N351" s="2" t="s">
        <v>815</v>
      </c>
    </row>
    <row r="352" spans="1:14" ht="53.4" customHeight="1" x14ac:dyDescent="0.4">
      <c r="A352" s="2" t="s">
        <v>958</v>
      </c>
      <c r="B352" s="9" t="str">
        <f t="shared" si="24"/>
        <v>C</v>
      </c>
      <c r="C352" s="9" t="str">
        <f t="shared" si="22"/>
        <v>1</v>
      </c>
      <c r="D352" s="11" t="s">
        <v>9427</v>
      </c>
      <c r="E352" s="13" t="s">
        <v>959</v>
      </c>
      <c r="F352" s="3">
        <v>45316</v>
      </c>
      <c r="G352" s="3">
        <v>45730</v>
      </c>
      <c r="H352" s="2" t="s">
        <v>6</v>
      </c>
      <c r="I352" s="8">
        <v>45316</v>
      </c>
      <c r="J352" s="5">
        <f t="shared" si="25"/>
        <v>7134.5046728971956</v>
      </c>
      <c r="K352" s="5">
        <f t="shared" si="23"/>
        <v>499.41532710280444</v>
      </c>
      <c r="L352" s="22">
        <v>7633.92</v>
      </c>
      <c r="M352" s="2" t="s">
        <v>151</v>
      </c>
      <c r="N352" s="2" t="s">
        <v>152</v>
      </c>
    </row>
    <row r="353" spans="1:14" ht="53.4" customHeight="1" x14ac:dyDescent="0.4">
      <c r="A353" s="2" t="s">
        <v>960</v>
      </c>
      <c r="B353" s="9" t="str">
        <f t="shared" si="24"/>
        <v>E</v>
      </c>
      <c r="C353" s="9" t="str">
        <f t="shared" si="22"/>
        <v>2</v>
      </c>
      <c r="D353" s="11" t="s">
        <v>9426</v>
      </c>
      <c r="E353" s="13" t="s">
        <v>9113</v>
      </c>
      <c r="F353" s="3">
        <v>45316</v>
      </c>
      <c r="G353" s="3">
        <v>45348</v>
      </c>
      <c r="H353" s="2" t="s">
        <v>6</v>
      </c>
      <c r="I353" s="8">
        <v>45316</v>
      </c>
      <c r="J353" s="5">
        <f t="shared" si="25"/>
        <v>1670.1401869158876</v>
      </c>
      <c r="K353" s="5">
        <f t="shared" si="23"/>
        <v>116.90981308411233</v>
      </c>
      <c r="L353" s="22">
        <v>1787.05</v>
      </c>
      <c r="M353" s="2" t="s">
        <v>240</v>
      </c>
      <c r="N353" s="2" t="s">
        <v>241</v>
      </c>
    </row>
    <row r="354" spans="1:14" ht="53.4" customHeight="1" x14ac:dyDescent="0.4">
      <c r="A354" s="2" t="s">
        <v>961</v>
      </c>
      <c r="B354" s="9" t="str">
        <f t="shared" si="24"/>
        <v>E</v>
      </c>
      <c r="C354" s="9" t="str">
        <f t="shared" si="22"/>
        <v>2</v>
      </c>
      <c r="D354" s="11" t="s">
        <v>9426</v>
      </c>
      <c r="E354" s="13" t="s">
        <v>962</v>
      </c>
      <c r="F354" s="3">
        <v>45316</v>
      </c>
      <c r="G354" s="3">
        <v>45730</v>
      </c>
      <c r="H354" s="2" t="s">
        <v>6</v>
      </c>
      <c r="I354" s="8">
        <v>45316</v>
      </c>
      <c r="J354" s="5">
        <v>2430</v>
      </c>
      <c r="K354" s="5">
        <f t="shared" si="23"/>
        <v>0</v>
      </c>
      <c r="L354" s="22">
        <v>2430</v>
      </c>
      <c r="M354" s="2" t="s">
        <v>963</v>
      </c>
      <c r="N354" s="2" t="s">
        <v>9091</v>
      </c>
    </row>
    <row r="355" spans="1:14" ht="53.4" customHeight="1" x14ac:dyDescent="0.4">
      <c r="A355" s="2" t="s">
        <v>964</v>
      </c>
      <c r="B355" s="9" t="str">
        <f t="shared" si="24"/>
        <v>E</v>
      </c>
      <c r="C355" s="9" t="str">
        <f t="shared" si="22"/>
        <v>2</v>
      </c>
      <c r="D355" s="11" t="s">
        <v>9426</v>
      </c>
      <c r="E355" s="13" t="s">
        <v>9197</v>
      </c>
      <c r="F355" s="3">
        <v>45316</v>
      </c>
      <c r="G355" s="3">
        <v>45730</v>
      </c>
      <c r="H355" s="2" t="s">
        <v>6</v>
      </c>
      <c r="I355" s="8">
        <v>45316</v>
      </c>
      <c r="J355" s="5">
        <f t="shared" si="25"/>
        <v>325</v>
      </c>
      <c r="K355" s="5">
        <f t="shared" si="23"/>
        <v>22.75</v>
      </c>
      <c r="L355" s="22">
        <v>347.75</v>
      </c>
      <c r="M355" s="2" t="s">
        <v>173</v>
      </c>
      <c r="N355" s="2" t="s">
        <v>174</v>
      </c>
    </row>
    <row r="356" spans="1:14" ht="53.4" customHeight="1" x14ac:dyDescent="0.4">
      <c r="A356" s="2" t="s">
        <v>965</v>
      </c>
      <c r="B356" s="9" t="str">
        <f t="shared" si="24"/>
        <v>E</v>
      </c>
      <c r="C356" s="9" t="str">
        <f t="shared" si="22"/>
        <v>2</v>
      </c>
      <c r="D356" s="11" t="s">
        <v>9426</v>
      </c>
      <c r="E356" s="13" t="s">
        <v>966</v>
      </c>
      <c r="F356" s="3">
        <v>45316</v>
      </c>
      <c r="G356" s="3">
        <v>45730</v>
      </c>
      <c r="H356" s="2" t="s">
        <v>6</v>
      </c>
      <c r="I356" s="8">
        <v>45316</v>
      </c>
      <c r="J356" s="5">
        <f t="shared" si="25"/>
        <v>1231.3457943925232</v>
      </c>
      <c r="K356" s="5">
        <f t="shared" si="23"/>
        <v>86.194205607476761</v>
      </c>
      <c r="L356" s="22">
        <v>1317.54</v>
      </c>
      <c r="M356" s="2" t="s">
        <v>307</v>
      </c>
      <c r="N356" s="2" t="s">
        <v>308</v>
      </c>
    </row>
    <row r="357" spans="1:14" ht="53.4" customHeight="1" x14ac:dyDescent="0.4">
      <c r="A357" s="2" t="s">
        <v>967</v>
      </c>
      <c r="B357" s="9" t="str">
        <f t="shared" si="24"/>
        <v>E</v>
      </c>
      <c r="C357" s="9" t="str">
        <f t="shared" si="22"/>
        <v>2</v>
      </c>
      <c r="D357" s="11" t="s">
        <v>9426</v>
      </c>
      <c r="E357" s="13" t="s">
        <v>968</v>
      </c>
      <c r="F357" s="3">
        <v>45316</v>
      </c>
      <c r="G357" s="3">
        <v>45730</v>
      </c>
      <c r="H357" s="2" t="s">
        <v>6</v>
      </c>
      <c r="I357" s="8">
        <v>45316</v>
      </c>
      <c r="J357" s="5">
        <f t="shared" si="25"/>
        <v>3033.6448598130837</v>
      </c>
      <c r="K357" s="5">
        <f t="shared" si="23"/>
        <v>212.35514018691629</v>
      </c>
      <c r="L357" s="22">
        <v>3246</v>
      </c>
      <c r="M357" s="2" t="s">
        <v>754</v>
      </c>
      <c r="N357" s="2" t="s">
        <v>755</v>
      </c>
    </row>
    <row r="358" spans="1:14" ht="53.4" customHeight="1" x14ac:dyDescent="0.4">
      <c r="A358" s="2" t="s">
        <v>969</v>
      </c>
      <c r="B358" s="9" t="str">
        <f t="shared" si="24"/>
        <v>E</v>
      </c>
      <c r="C358" s="9" t="str">
        <f t="shared" si="22"/>
        <v>2</v>
      </c>
      <c r="D358" s="11" t="s">
        <v>9426</v>
      </c>
      <c r="E358" s="13" t="s">
        <v>970</v>
      </c>
      <c r="F358" s="3">
        <v>45316</v>
      </c>
      <c r="G358" s="3">
        <v>45730</v>
      </c>
      <c r="H358" s="2" t="s">
        <v>6</v>
      </c>
      <c r="I358" s="8">
        <v>45316</v>
      </c>
      <c r="J358" s="5">
        <f t="shared" si="25"/>
        <v>2392.5233644859813</v>
      </c>
      <c r="K358" s="5">
        <f t="shared" si="23"/>
        <v>167.47663551401865</v>
      </c>
      <c r="L358" s="22">
        <v>2560</v>
      </c>
      <c r="M358" s="2" t="s">
        <v>754</v>
      </c>
      <c r="N358" s="2" t="s">
        <v>755</v>
      </c>
    </row>
    <row r="359" spans="1:14" ht="53.4" customHeight="1" x14ac:dyDescent="0.4">
      <c r="A359" s="2" t="s">
        <v>971</v>
      </c>
      <c r="B359" s="9" t="str">
        <f t="shared" si="24"/>
        <v>E</v>
      </c>
      <c r="C359" s="9" t="str">
        <f t="shared" si="22"/>
        <v>2</v>
      </c>
      <c r="D359" s="11" t="s">
        <v>9426</v>
      </c>
      <c r="E359" s="13" t="s">
        <v>972</v>
      </c>
      <c r="F359" s="3">
        <v>45316</v>
      </c>
      <c r="G359" s="3">
        <v>45730</v>
      </c>
      <c r="H359" s="2" t="s">
        <v>6</v>
      </c>
      <c r="I359" s="8">
        <v>45316</v>
      </c>
      <c r="J359" s="5">
        <f t="shared" si="25"/>
        <v>1052.3364485981308</v>
      </c>
      <c r="K359" s="5">
        <f t="shared" si="23"/>
        <v>73.663551401869199</v>
      </c>
      <c r="L359" s="22">
        <v>1126</v>
      </c>
      <c r="M359" s="2" t="s">
        <v>754</v>
      </c>
      <c r="N359" s="2" t="s">
        <v>755</v>
      </c>
    </row>
    <row r="360" spans="1:14" ht="53.4" customHeight="1" x14ac:dyDescent="0.4">
      <c r="A360" s="2" t="s">
        <v>973</v>
      </c>
      <c r="B360" s="9" t="str">
        <f t="shared" si="24"/>
        <v>E</v>
      </c>
      <c r="C360" s="9" t="str">
        <f t="shared" si="22"/>
        <v>2</v>
      </c>
      <c r="D360" s="11" t="s">
        <v>9426</v>
      </c>
      <c r="E360" s="13" t="s">
        <v>974</v>
      </c>
      <c r="F360" s="3">
        <v>45316</v>
      </c>
      <c r="G360" s="3">
        <v>45730</v>
      </c>
      <c r="H360" s="2" t="s">
        <v>6</v>
      </c>
      <c r="I360" s="8">
        <v>45316</v>
      </c>
      <c r="J360" s="5">
        <f t="shared" si="25"/>
        <v>826.99999999999989</v>
      </c>
      <c r="K360" s="5">
        <f t="shared" si="23"/>
        <v>57.8900000000001</v>
      </c>
      <c r="L360" s="22">
        <v>884.89</v>
      </c>
      <c r="M360" s="2" t="s">
        <v>975</v>
      </c>
      <c r="N360" s="2" t="s">
        <v>976</v>
      </c>
    </row>
    <row r="361" spans="1:14" ht="53.4" customHeight="1" x14ac:dyDescent="0.4">
      <c r="A361" s="2" t="s">
        <v>977</v>
      </c>
      <c r="B361" s="9" t="str">
        <f t="shared" si="24"/>
        <v>E</v>
      </c>
      <c r="C361" s="9" t="str">
        <f t="shared" si="22"/>
        <v>2</v>
      </c>
      <c r="D361" s="11" t="s">
        <v>9426</v>
      </c>
      <c r="E361" s="13" t="s">
        <v>978</v>
      </c>
      <c r="F361" s="3">
        <v>45316</v>
      </c>
      <c r="G361" s="3">
        <v>45730</v>
      </c>
      <c r="H361" s="2" t="s">
        <v>6</v>
      </c>
      <c r="I361" s="8">
        <v>45316</v>
      </c>
      <c r="J361" s="5">
        <f t="shared" si="25"/>
        <v>192.52336448598129</v>
      </c>
      <c r="K361" s="5">
        <f t="shared" si="23"/>
        <v>13.47663551401871</v>
      </c>
      <c r="L361" s="22">
        <v>206</v>
      </c>
      <c r="M361" s="2" t="s">
        <v>754</v>
      </c>
      <c r="N361" s="2" t="s">
        <v>755</v>
      </c>
    </row>
    <row r="362" spans="1:14" ht="53.4" customHeight="1" x14ac:dyDescent="0.4">
      <c r="A362" s="2" t="s">
        <v>979</v>
      </c>
      <c r="B362" s="9" t="str">
        <f t="shared" si="24"/>
        <v>E</v>
      </c>
      <c r="C362" s="9" t="str">
        <f t="shared" si="22"/>
        <v>2</v>
      </c>
      <c r="D362" s="11" t="s">
        <v>9426</v>
      </c>
      <c r="E362" s="13" t="s">
        <v>980</v>
      </c>
      <c r="F362" s="3">
        <v>45316</v>
      </c>
      <c r="G362" s="3">
        <v>45730</v>
      </c>
      <c r="H362" s="2" t="s">
        <v>6</v>
      </c>
      <c r="I362" s="8">
        <v>45316</v>
      </c>
      <c r="J362" s="5">
        <f t="shared" si="25"/>
        <v>851</v>
      </c>
      <c r="K362" s="5">
        <f t="shared" si="23"/>
        <v>59.57000000000005</v>
      </c>
      <c r="L362" s="22">
        <v>910.57</v>
      </c>
      <c r="M362" s="2" t="s">
        <v>975</v>
      </c>
      <c r="N362" s="2" t="s">
        <v>976</v>
      </c>
    </row>
    <row r="363" spans="1:14" ht="53.4" customHeight="1" x14ac:dyDescent="0.4">
      <c r="A363" s="2" t="s">
        <v>981</v>
      </c>
      <c r="B363" s="9" t="str">
        <f t="shared" si="24"/>
        <v>E</v>
      </c>
      <c r="C363" s="9" t="str">
        <f t="shared" si="22"/>
        <v>2</v>
      </c>
      <c r="D363" s="11" t="s">
        <v>9426</v>
      </c>
      <c r="E363" s="13" t="s">
        <v>982</v>
      </c>
      <c r="F363" s="3">
        <v>45316</v>
      </c>
      <c r="G363" s="3">
        <v>45730</v>
      </c>
      <c r="H363" s="2" t="s">
        <v>6</v>
      </c>
      <c r="I363" s="8">
        <v>45316</v>
      </c>
      <c r="J363" s="5">
        <f t="shared" si="25"/>
        <v>318</v>
      </c>
      <c r="K363" s="5">
        <f t="shared" si="23"/>
        <v>22.259999999999991</v>
      </c>
      <c r="L363" s="22">
        <v>340.26</v>
      </c>
      <c r="M363" s="2" t="s">
        <v>975</v>
      </c>
      <c r="N363" s="2" t="s">
        <v>976</v>
      </c>
    </row>
    <row r="364" spans="1:14" ht="53.4" customHeight="1" x14ac:dyDescent="0.4">
      <c r="A364" s="2" t="s">
        <v>983</v>
      </c>
      <c r="B364" s="9" t="str">
        <f t="shared" si="24"/>
        <v>E</v>
      </c>
      <c r="C364" s="9" t="str">
        <f t="shared" si="22"/>
        <v>2</v>
      </c>
      <c r="D364" s="11" t="s">
        <v>9426</v>
      </c>
      <c r="E364" s="13" t="s">
        <v>984</v>
      </c>
      <c r="F364" s="3">
        <v>45316</v>
      </c>
      <c r="G364" s="3">
        <v>45730</v>
      </c>
      <c r="H364" s="2" t="s">
        <v>6</v>
      </c>
      <c r="I364" s="8">
        <v>45316</v>
      </c>
      <c r="J364" s="5">
        <f t="shared" si="25"/>
        <v>319.99999999999994</v>
      </c>
      <c r="K364" s="5">
        <f t="shared" si="23"/>
        <v>22.400000000000034</v>
      </c>
      <c r="L364" s="22">
        <v>342.4</v>
      </c>
      <c r="M364" s="2" t="s">
        <v>975</v>
      </c>
      <c r="N364" s="2" t="s">
        <v>976</v>
      </c>
    </row>
    <row r="365" spans="1:14" ht="53.4" customHeight="1" x14ac:dyDescent="0.4">
      <c r="A365" s="2" t="s">
        <v>985</v>
      </c>
      <c r="B365" s="9" t="str">
        <f t="shared" si="24"/>
        <v>C</v>
      </c>
      <c r="C365" s="9" t="str">
        <f t="shared" si="22"/>
        <v>1</v>
      </c>
      <c r="D365" s="11" t="s">
        <v>9427</v>
      </c>
      <c r="E365" s="13" t="s">
        <v>986</v>
      </c>
      <c r="F365" s="3">
        <v>45316</v>
      </c>
      <c r="G365" s="3">
        <v>45730</v>
      </c>
      <c r="H365" s="2" t="s">
        <v>6</v>
      </c>
      <c r="I365" s="8">
        <v>45316</v>
      </c>
      <c r="J365" s="5">
        <f t="shared" si="25"/>
        <v>32.925233644859809</v>
      </c>
      <c r="K365" s="5">
        <f t="shared" si="23"/>
        <v>2.3047663551401882</v>
      </c>
      <c r="L365" s="22">
        <v>35.229999999999997</v>
      </c>
      <c r="M365" s="2" t="s">
        <v>138</v>
      </c>
      <c r="N365" s="2" t="s">
        <v>214</v>
      </c>
    </row>
    <row r="366" spans="1:14" ht="53.4" customHeight="1" x14ac:dyDescent="0.4">
      <c r="A366" s="2" t="s">
        <v>987</v>
      </c>
      <c r="B366" s="9" t="str">
        <f t="shared" si="24"/>
        <v>C</v>
      </c>
      <c r="C366" s="9" t="str">
        <f t="shared" si="22"/>
        <v>1</v>
      </c>
      <c r="D366" s="11" t="s">
        <v>9427</v>
      </c>
      <c r="E366" s="13" t="s">
        <v>988</v>
      </c>
      <c r="F366" s="3">
        <v>45316</v>
      </c>
      <c r="G366" s="3">
        <v>45730</v>
      </c>
      <c r="H366" s="2" t="s">
        <v>6</v>
      </c>
      <c r="I366" s="8">
        <v>45316</v>
      </c>
      <c r="J366" s="5">
        <f t="shared" si="25"/>
        <v>109.15887850467288</v>
      </c>
      <c r="K366" s="5">
        <f t="shared" si="23"/>
        <v>7.6411214953271127</v>
      </c>
      <c r="L366" s="22">
        <v>116.8</v>
      </c>
      <c r="M366" s="2" t="s">
        <v>138</v>
      </c>
      <c r="N366" s="2" t="s">
        <v>214</v>
      </c>
    </row>
    <row r="367" spans="1:14" ht="53.4" customHeight="1" x14ac:dyDescent="0.4">
      <c r="A367" s="2" t="s">
        <v>989</v>
      </c>
      <c r="B367" s="9" t="str">
        <f t="shared" si="24"/>
        <v>C</v>
      </c>
      <c r="C367" s="9" t="str">
        <f t="shared" si="22"/>
        <v>1</v>
      </c>
      <c r="D367" s="11" t="s">
        <v>9427</v>
      </c>
      <c r="E367" s="13" t="s">
        <v>990</v>
      </c>
      <c r="F367" s="3">
        <v>45316</v>
      </c>
      <c r="G367" s="3">
        <v>45730</v>
      </c>
      <c r="H367" s="2" t="s">
        <v>6</v>
      </c>
      <c r="I367" s="8">
        <v>45316</v>
      </c>
      <c r="J367" s="5">
        <f t="shared" si="25"/>
        <v>53.728971962616818</v>
      </c>
      <c r="K367" s="5">
        <f t="shared" si="23"/>
        <v>3.7610280373831841</v>
      </c>
      <c r="L367" s="22">
        <v>57.49</v>
      </c>
      <c r="M367" s="2" t="s">
        <v>25</v>
      </c>
      <c r="N367" s="2" t="s">
        <v>87</v>
      </c>
    </row>
    <row r="368" spans="1:14" ht="53.4" customHeight="1" x14ac:dyDescent="0.4">
      <c r="A368" s="2" t="s">
        <v>991</v>
      </c>
      <c r="B368" s="9" t="str">
        <f t="shared" si="24"/>
        <v>C</v>
      </c>
      <c r="C368" s="9" t="str">
        <f t="shared" si="22"/>
        <v>1</v>
      </c>
      <c r="D368" s="11" t="s">
        <v>9427</v>
      </c>
      <c r="E368" s="13" t="s">
        <v>992</v>
      </c>
      <c r="F368" s="3">
        <v>45317</v>
      </c>
      <c r="G368" s="3">
        <v>45320</v>
      </c>
      <c r="H368" s="2" t="s">
        <v>6</v>
      </c>
      <c r="I368" s="8">
        <v>45317</v>
      </c>
      <c r="J368" s="5">
        <f t="shared" si="25"/>
        <v>53.766355140186917</v>
      </c>
      <c r="K368" s="5">
        <f t="shared" si="23"/>
        <v>3.7636448598130841</v>
      </c>
      <c r="L368" s="22">
        <v>57.53</v>
      </c>
      <c r="M368" s="2" t="s">
        <v>354</v>
      </c>
      <c r="N368" s="2" t="s">
        <v>355</v>
      </c>
    </row>
    <row r="369" spans="1:14" ht="53.4" customHeight="1" x14ac:dyDescent="0.4">
      <c r="A369" s="2" t="s">
        <v>993</v>
      </c>
      <c r="B369" s="9" t="str">
        <f t="shared" si="24"/>
        <v>C</v>
      </c>
      <c r="C369" s="9" t="str">
        <f t="shared" si="22"/>
        <v>1</v>
      </c>
      <c r="D369" s="11" t="s">
        <v>9427</v>
      </c>
      <c r="E369" s="13" t="s">
        <v>994</v>
      </c>
      <c r="F369" s="3">
        <v>45317</v>
      </c>
      <c r="G369" s="3">
        <v>45730</v>
      </c>
      <c r="H369" s="2" t="s">
        <v>6</v>
      </c>
      <c r="I369" s="8">
        <v>45317</v>
      </c>
      <c r="J369" s="5">
        <f t="shared" si="25"/>
        <v>1369.4018691588785</v>
      </c>
      <c r="K369" s="5">
        <f t="shared" si="23"/>
        <v>95.858130841121465</v>
      </c>
      <c r="L369" s="22">
        <v>1465.26</v>
      </c>
      <c r="M369" s="2" t="s">
        <v>94</v>
      </c>
      <c r="N369" s="2" t="s">
        <v>593</v>
      </c>
    </row>
    <row r="370" spans="1:14" ht="53.4" customHeight="1" x14ac:dyDescent="0.4">
      <c r="A370" s="2" t="s">
        <v>995</v>
      </c>
      <c r="B370" s="9" t="str">
        <f t="shared" si="24"/>
        <v>C</v>
      </c>
      <c r="C370" s="9" t="str">
        <f t="shared" si="22"/>
        <v>1</v>
      </c>
      <c r="D370" s="11" t="s">
        <v>9427</v>
      </c>
      <c r="E370" s="13" t="s">
        <v>996</v>
      </c>
      <c r="F370" s="3">
        <v>45317</v>
      </c>
      <c r="G370" s="3">
        <v>45730</v>
      </c>
      <c r="H370" s="2" t="s">
        <v>6</v>
      </c>
      <c r="I370" s="8">
        <v>45317</v>
      </c>
      <c r="J370" s="5">
        <f t="shared" si="25"/>
        <v>16.822429906542055</v>
      </c>
      <c r="K370" s="5">
        <f t="shared" si="23"/>
        <v>1.1775700934579447</v>
      </c>
      <c r="L370" s="22">
        <v>18</v>
      </c>
      <c r="M370" s="2" t="s">
        <v>94</v>
      </c>
      <c r="N370" s="2" t="s">
        <v>593</v>
      </c>
    </row>
    <row r="371" spans="1:14" ht="53.4" customHeight="1" x14ac:dyDescent="0.4">
      <c r="A371" s="2" t="s">
        <v>997</v>
      </c>
      <c r="B371" s="9" t="str">
        <f t="shared" si="24"/>
        <v>C</v>
      </c>
      <c r="C371" s="9" t="str">
        <f t="shared" si="22"/>
        <v>1</v>
      </c>
      <c r="D371" s="11" t="s">
        <v>9427</v>
      </c>
      <c r="E371" s="13" t="s">
        <v>998</v>
      </c>
      <c r="F371" s="3">
        <v>45317</v>
      </c>
      <c r="G371" s="3">
        <v>45730</v>
      </c>
      <c r="H371" s="2" t="s">
        <v>6</v>
      </c>
      <c r="I371" s="8">
        <v>45317</v>
      </c>
      <c r="J371" s="5">
        <f t="shared" si="25"/>
        <v>1615.9999999999998</v>
      </c>
      <c r="K371" s="5">
        <f t="shared" si="23"/>
        <v>113.12000000000012</v>
      </c>
      <c r="L371" s="22">
        <v>1729.12</v>
      </c>
      <c r="M371" s="2" t="s">
        <v>21</v>
      </c>
      <c r="N371" s="2" t="s">
        <v>22</v>
      </c>
    </row>
    <row r="372" spans="1:14" ht="53.4" customHeight="1" x14ac:dyDescent="0.4">
      <c r="A372" s="2" t="s">
        <v>999</v>
      </c>
      <c r="B372" s="9" t="str">
        <f t="shared" si="24"/>
        <v>C</v>
      </c>
      <c r="C372" s="9" t="str">
        <f t="shared" si="22"/>
        <v>1</v>
      </c>
      <c r="D372" s="11" t="s">
        <v>9427</v>
      </c>
      <c r="E372" s="13" t="s">
        <v>1000</v>
      </c>
      <c r="F372" s="3">
        <v>45317</v>
      </c>
      <c r="G372" s="3">
        <v>45730</v>
      </c>
      <c r="H372" s="2" t="s">
        <v>6</v>
      </c>
      <c r="I372" s="8">
        <v>45317</v>
      </c>
      <c r="J372" s="5">
        <f t="shared" si="25"/>
        <v>18.654205607476634</v>
      </c>
      <c r="K372" s="5">
        <f t="shared" si="23"/>
        <v>1.3057943925233673</v>
      </c>
      <c r="L372" s="22">
        <v>19.96</v>
      </c>
      <c r="M372" s="2" t="s">
        <v>94</v>
      </c>
      <c r="N372" s="2" t="s">
        <v>593</v>
      </c>
    </row>
    <row r="373" spans="1:14" ht="53.4" customHeight="1" x14ac:dyDescent="0.4">
      <c r="A373" s="2" t="s">
        <v>1001</v>
      </c>
      <c r="B373" s="9" t="str">
        <f t="shared" si="24"/>
        <v>C</v>
      </c>
      <c r="C373" s="9" t="str">
        <f t="shared" si="22"/>
        <v>1</v>
      </c>
      <c r="D373" s="11" t="s">
        <v>9427</v>
      </c>
      <c r="E373" s="13" t="s">
        <v>1002</v>
      </c>
      <c r="F373" s="3">
        <v>45317</v>
      </c>
      <c r="G373" s="3">
        <v>45730</v>
      </c>
      <c r="H373" s="2" t="s">
        <v>6</v>
      </c>
      <c r="I373" s="8">
        <v>45317</v>
      </c>
      <c r="J373" s="5">
        <f t="shared" si="25"/>
        <v>269.47663551401865</v>
      </c>
      <c r="K373" s="5">
        <f t="shared" si="23"/>
        <v>18.863364485981322</v>
      </c>
      <c r="L373" s="22">
        <v>288.33999999999997</v>
      </c>
      <c r="M373" s="2" t="s">
        <v>83</v>
      </c>
      <c r="N373" s="2" t="s">
        <v>84</v>
      </c>
    </row>
    <row r="374" spans="1:14" ht="53.4" customHeight="1" x14ac:dyDescent="0.4">
      <c r="A374" s="2" t="s">
        <v>1003</v>
      </c>
      <c r="B374" s="9" t="str">
        <f t="shared" si="24"/>
        <v>C</v>
      </c>
      <c r="C374" s="9" t="str">
        <f t="shared" si="22"/>
        <v>1</v>
      </c>
      <c r="D374" s="11" t="s">
        <v>9427</v>
      </c>
      <c r="E374" s="13" t="s">
        <v>1004</v>
      </c>
      <c r="F374" s="3">
        <v>45317</v>
      </c>
      <c r="G374" s="3">
        <v>45730</v>
      </c>
      <c r="H374" s="2" t="s">
        <v>6</v>
      </c>
      <c r="I374" s="8">
        <v>45317</v>
      </c>
      <c r="J374" s="5">
        <f t="shared" si="25"/>
        <v>105.16822429906541</v>
      </c>
      <c r="K374" s="5">
        <f t="shared" si="23"/>
        <v>7.3617757009345866</v>
      </c>
      <c r="L374" s="22">
        <v>112.53</v>
      </c>
      <c r="M374" s="2" t="s">
        <v>59</v>
      </c>
      <c r="N374" s="2" t="s">
        <v>60</v>
      </c>
    </row>
    <row r="375" spans="1:14" ht="53.4" customHeight="1" x14ac:dyDescent="0.4">
      <c r="A375" s="2" t="s">
        <v>1005</v>
      </c>
      <c r="B375" s="9" t="str">
        <f t="shared" si="24"/>
        <v>C</v>
      </c>
      <c r="C375" s="9" t="str">
        <f t="shared" si="22"/>
        <v>1</v>
      </c>
      <c r="D375" s="11" t="s">
        <v>9427</v>
      </c>
      <c r="E375" s="13" t="s">
        <v>1006</v>
      </c>
      <c r="F375" s="3">
        <v>45317</v>
      </c>
      <c r="G375" s="3">
        <v>45730</v>
      </c>
      <c r="H375" s="2" t="s">
        <v>6</v>
      </c>
      <c r="I375" s="8">
        <v>45317</v>
      </c>
      <c r="J375" s="5">
        <f t="shared" si="25"/>
        <v>103.96261682242989</v>
      </c>
      <c r="K375" s="5">
        <f t="shared" si="23"/>
        <v>7.2773831775701012</v>
      </c>
      <c r="L375" s="22">
        <v>111.24</v>
      </c>
      <c r="M375" s="2" t="s">
        <v>1007</v>
      </c>
      <c r="N375" s="2" t="s">
        <v>1008</v>
      </c>
    </row>
    <row r="376" spans="1:14" ht="53.4" customHeight="1" x14ac:dyDescent="0.4">
      <c r="A376" s="2" t="s">
        <v>1009</v>
      </c>
      <c r="B376" s="9" t="str">
        <f t="shared" si="24"/>
        <v>C</v>
      </c>
      <c r="C376" s="9" t="str">
        <f t="shared" si="22"/>
        <v>1</v>
      </c>
      <c r="D376" s="11" t="s">
        <v>9427</v>
      </c>
      <c r="E376" s="13" t="s">
        <v>1010</v>
      </c>
      <c r="F376" s="3">
        <v>45317</v>
      </c>
      <c r="G376" s="3">
        <v>45730</v>
      </c>
      <c r="H376" s="2" t="s">
        <v>6</v>
      </c>
      <c r="I376" s="8">
        <v>45317</v>
      </c>
      <c r="J376" s="5">
        <f t="shared" si="25"/>
        <v>520.57943925233644</v>
      </c>
      <c r="K376" s="5">
        <f t="shared" si="23"/>
        <v>36.44056074766354</v>
      </c>
      <c r="L376" s="22">
        <v>557.02</v>
      </c>
      <c r="M376" s="2" t="s">
        <v>835</v>
      </c>
      <c r="N376" s="2" t="s">
        <v>836</v>
      </c>
    </row>
    <row r="377" spans="1:14" ht="53.4" customHeight="1" x14ac:dyDescent="0.4">
      <c r="A377" s="2" t="s">
        <v>1011</v>
      </c>
      <c r="B377" s="9" t="str">
        <f t="shared" si="24"/>
        <v>C</v>
      </c>
      <c r="C377" s="9" t="str">
        <f t="shared" si="22"/>
        <v>1</v>
      </c>
      <c r="D377" s="11" t="s">
        <v>9427</v>
      </c>
      <c r="E377" s="13" t="s">
        <v>1012</v>
      </c>
      <c r="F377" s="3">
        <v>45317</v>
      </c>
      <c r="G377" s="3">
        <v>45730</v>
      </c>
      <c r="H377" s="2" t="s">
        <v>6</v>
      </c>
      <c r="I377" s="8">
        <v>45317</v>
      </c>
      <c r="J377" s="5">
        <f t="shared" si="25"/>
        <v>70.560747663551396</v>
      </c>
      <c r="K377" s="5">
        <f t="shared" si="23"/>
        <v>4.9392523364486038</v>
      </c>
      <c r="L377" s="22">
        <v>75.5</v>
      </c>
      <c r="M377" s="2" t="s">
        <v>127</v>
      </c>
      <c r="N377" s="2" t="s">
        <v>128</v>
      </c>
    </row>
    <row r="378" spans="1:14" ht="53.4" customHeight="1" x14ac:dyDescent="0.4">
      <c r="A378" s="2" t="s">
        <v>1013</v>
      </c>
      <c r="B378" s="9" t="str">
        <f t="shared" si="24"/>
        <v>E</v>
      </c>
      <c r="C378" s="9" t="str">
        <f t="shared" si="22"/>
        <v>2</v>
      </c>
      <c r="D378" s="11" t="s">
        <v>9426</v>
      </c>
      <c r="E378" s="13" t="s">
        <v>1014</v>
      </c>
      <c r="F378" s="3">
        <v>45317</v>
      </c>
      <c r="G378" s="3">
        <v>45730</v>
      </c>
      <c r="H378" s="2" t="s">
        <v>6</v>
      </c>
      <c r="I378" s="8">
        <v>45317</v>
      </c>
      <c r="J378" s="5">
        <f t="shared" si="25"/>
        <v>970.09345794392516</v>
      </c>
      <c r="K378" s="5">
        <f t="shared" si="23"/>
        <v>67.906542056074841</v>
      </c>
      <c r="L378" s="22">
        <v>1038</v>
      </c>
      <c r="M378" s="2" t="s">
        <v>1015</v>
      </c>
      <c r="N378" s="2" t="s">
        <v>9092</v>
      </c>
    </row>
    <row r="379" spans="1:14" ht="53.4" customHeight="1" x14ac:dyDescent="0.4">
      <c r="A379" s="2" t="s">
        <v>1016</v>
      </c>
      <c r="B379" s="9" t="str">
        <f t="shared" si="24"/>
        <v>C</v>
      </c>
      <c r="C379" s="9" t="str">
        <f t="shared" si="22"/>
        <v>1</v>
      </c>
      <c r="D379" s="11" t="s">
        <v>9427</v>
      </c>
      <c r="E379" s="13" t="s">
        <v>1017</v>
      </c>
      <c r="F379" s="3">
        <v>45317</v>
      </c>
      <c r="G379" s="3">
        <v>45730</v>
      </c>
      <c r="H379" s="2" t="s">
        <v>6</v>
      </c>
      <c r="I379" s="8">
        <v>45317</v>
      </c>
      <c r="J379" s="5">
        <f t="shared" si="25"/>
        <v>155.94392523364488</v>
      </c>
      <c r="K379" s="5">
        <f t="shared" si="23"/>
        <v>10.916074766355138</v>
      </c>
      <c r="L379" s="22">
        <v>166.86</v>
      </c>
      <c r="M379" s="2" t="s">
        <v>138</v>
      </c>
      <c r="N379" s="2" t="s">
        <v>214</v>
      </c>
    </row>
    <row r="380" spans="1:14" ht="53.4" customHeight="1" x14ac:dyDescent="0.4">
      <c r="A380" s="2" t="s">
        <v>1018</v>
      </c>
      <c r="B380" s="9" t="str">
        <f t="shared" si="24"/>
        <v>E</v>
      </c>
      <c r="C380" s="9" t="str">
        <f t="shared" si="22"/>
        <v>2</v>
      </c>
      <c r="D380" s="11" t="s">
        <v>9426</v>
      </c>
      <c r="E380" s="13" t="s">
        <v>1019</v>
      </c>
      <c r="F380" s="3">
        <v>45317</v>
      </c>
      <c r="G380" s="3">
        <v>45398</v>
      </c>
      <c r="H380" s="2" t="s">
        <v>6</v>
      </c>
      <c r="I380" s="8">
        <v>45317</v>
      </c>
      <c r="J380" s="5">
        <f t="shared" si="25"/>
        <v>934.57943925233644</v>
      </c>
      <c r="K380" s="5">
        <f t="shared" si="23"/>
        <v>65.420560747663558</v>
      </c>
      <c r="L380" s="22">
        <v>1000</v>
      </c>
      <c r="M380" s="2" t="s">
        <v>1020</v>
      </c>
      <c r="N380" s="2" t="s">
        <v>1021</v>
      </c>
    </row>
    <row r="381" spans="1:14" ht="53.4" customHeight="1" x14ac:dyDescent="0.4">
      <c r="A381" s="2" t="s">
        <v>1022</v>
      </c>
      <c r="B381" s="9" t="str">
        <f t="shared" si="24"/>
        <v>E</v>
      </c>
      <c r="C381" s="9" t="str">
        <f t="shared" si="22"/>
        <v>2</v>
      </c>
      <c r="D381" s="11" t="s">
        <v>9426</v>
      </c>
      <c r="E381" s="13" t="s">
        <v>1023</v>
      </c>
      <c r="F381" s="3">
        <v>45317</v>
      </c>
      <c r="G381" s="3">
        <v>45730</v>
      </c>
      <c r="H381" s="2" t="s">
        <v>6</v>
      </c>
      <c r="I381" s="8">
        <v>45317</v>
      </c>
      <c r="J381" s="5">
        <f t="shared" si="25"/>
        <v>3900</v>
      </c>
      <c r="K381" s="5">
        <f t="shared" si="23"/>
        <v>273</v>
      </c>
      <c r="L381" s="22">
        <v>4173</v>
      </c>
      <c r="M381" s="2" t="s">
        <v>1024</v>
      </c>
      <c r="N381" s="2" t="s">
        <v>1025</v>
      </c>
    </row>
    <row r="382" spans="1:14" ht="53.4" customHeight="1" x14ac:dyDescent="0.4">
      <c r="A382" s="2" t="s">
        <v>1026</v>
      </c>
      <c r="B382" s="9" t="str">
        <f t="shared" si="24"/>
        <v>C</v>
      </c>
      <c r="C382" s="9" t="str">
        <f t="shared" si="22"/>
        <v>1</v>
      </c>
      <c r="D382" s="11" t="s">
        <v>9427</v>
      </c>
      <c r="E382" s="13" t="s">
        <v>1027</v>
      </c>
      <c r="F382" s="3">
        <v>45317</v>
      </c>
      <c r="G382" s="3">
        <v>45730</v>
      </c>
      <c r="H382" s="2" t="s">
        <v>6</v>
      </c>
      <c r="I382" s="8">
        <v>45317</v>
      </c>
      <c r="J382" s="5">
        <f t="shared" si="25"/>
        <v>55.140186915887845</v>
      </c>
      <c r="K382" s="5">
        <f t="shared" si="23"/>
        <v>3.8598130841121545</v>
      </c>
      <c r="L382" s="22">
        <v>59</v>
      </c>
      <c r="M382" s="2" t="s">
        <v>864</v>
      </c>
      <c r="N382" s="2" t="s">
        <v>865</v>
      </c>
    </row>
    <row r="383" spans="1:14" ht="53.4" customHeight="1" x14ac:dyDescent="0.4">
      <c r="A383" s="2" t="s">
        <v>1028</v>
      </c>
      <c r="B383" s="9" t="str">
        <f t="shared" si="24"/>
        <v>E</v>
      </c>
      <c r="C383" s="9" t="str">
        <f t="shared" si="22"/>
        <v>2</v>
      </c>
      <c r="D383" s="11" t="s">
        <v>9426</v>
      </c>
      <c r="E383" s="13" t="s">
        <v>1029</v>
      </c>
      <c r="F383" s="3">
        <v>45317</v>
      </c>
      <c r="G383" s="3">
        <v>45730</v>
      </c>
      <c r="H383" s="2" t="s">
        <v>6</v>
      </c>
      <c r="I383" s="8">
        <v>45317</v>
      </c>
      <c r="J383" s="5">
        <f t="shared" si="25"/>
        <v>188.78504672897196</v>
      </c>
      <c r="K383" s="5">
        <f t="shared" si="23"/>
        <v>13.214953271028037</v>
      </c>
      <c r="L383" s="22">
        <v>202</v>
      </c>
      <c r="M383" s="2" t="s">
        <v>1030</v>
      </c>
      <c r="N383" s="2" t="s">
        <v>1031</v>
      </c>
    </row>
    <row r="384" spans="1:14" ht="53.4" customHeight="1" x14ac:dyDescent="0.4">
      <c r="A384" s="2" t="s">
        <v>1032</v>
      </c>
      <c r="B384" s="9" t="str">
        <f t="shared" si="24"/>
        <v>E</v>
      </c>
      <c r="C384" s="9">
        <v>2</v>
      </c>
      <c r="D384" s="11" t="s">
        <v>9426</v>
      </c>
      <c r="E384" s="13" t="s">
        <v>1033</v>
      </c>
      <c r="F384" s="3">
        <v>45320</v>
      </c>
      <c r="G384" s="3">
        <v>45730</v>
      </c>
      <c r="H384" s="2" t="s">
        <v>6</v>
      </c>
      <c r="I384" s="8">
        <v>45320</v>
      </c>
      <c r="J384" s="5">
        <f t="shared" si="25"/>
        <v>1121.4953271028037</v>
      </c>
      <c r="K384" s="5">
        <f t="shared" si="23"/>
        <v>78.504672897196315</v>
      </c>
      <c r="L384" s="22">
        <v>1200</v>
      </c>
      <c r="M384" s="2" t="s">
        <v>1034</v>
      </c>
      <c r="N384" s="2" t="s">
        <v>1035</v>
      </c>
    </row>
    <row r="385" spans="1:14" ht="53.4" customHeight="1" x14ac:dyDescent="0.4">
      <c r="A385" s="2" t="s">
        <v>1036</v>
      </c>
      <c r="B385" s="9" t="str">
        <f t="shared" si="24"/>
        <v>E</v>
      </c>
      <c r="C385" s="9" t="str">
        <f t="shared" si="22"/>
        <v>2</v>
      </c>
      <c r="D385" s="11" t="s">
        <v>9426</v>
      </c>
      <c r="E385" s="13" t="s">
        <v>9114</v>
      </c>
      <c r="F385" s="3">
        <v>45320</v>
      </c>
      <c r="G385" s="3">
        <v>45730</v>
      </c>
      <c r="H385" s="2" t="s">
        <v>6</v>
      </c>
      <c r="I385" s="8">
        <v>45320</v>
      </c>
      <c r="J385" s="5">
        <f t="shared" si="25"/>
        <v>962.61682242990651</v>
      </c>
      <c r="K385" s="5">
        <f t="shared" si="23"/>
        <v>67.383177570093494</v>
      </c>
      <c r="L385" s="22">
        <v>1030</v>
      </c>
      <c r="M385" s="2" t="s">
        <v>240</v>
      </c>
      <c r="N385" s="2" t="s">
        <v>241</v>
      </c>
    </row>
    <row r="386" spans="1:14" ht="53.4" customHeight="1" x14ac:dyDescent="0.4">
      <c r="A386" s="2" t="s">
        <v>1037</v>
      </c>
      <c r="B386" s="9" t="str">
        <f t="shared" si="24"/>
        <v>C</v>
      </c>
      <c r="C386" s="9" t="str">
        <f t="shared" si="22"/>
        <v>1</v>
      </c>
      <c r="D386" s="11" t="s">
        <v>9427</v>
      </c>
      <c r="E386" s="13" t="s">
        <v>1038</v>
      </c>
      <c r="F386" s="3">
        <v>45320</v>
      </c>
      <c r="G386" s="3">
        <v>45730</v>
      </c>
      <c r="H386" s="2" t="s">
        <v>6</v>
      </c>
      <c r="I386" s="8">
        <v>45320</v>
      </c>
      <c r="J386" s="5">
        <f t="shared" si="25"/>
        <v>711.51401869158883</v>
      </c>
      <c r="K386" s="5">
        <f t="shared" si="23"/>
        <v>49.805981308411219</v>
      </c>
      <c r="L386" s="22">
        <v>761.32</v>
      </c>
      <c r="M386" s="2" t="s">
        <v>83</v>
      </c>
      <c r="N386" s="2" t="s">
        <v>84</v>
      </c>
    </row>
    <row r="387" spans="1:14" ht="53.4" customHeight="1" x14ac:dyDescent="0.4">
      <c r="A387" s="2" t="s">
        <v>1039</v>
      </c>
      <c r="B387" s="9" t="str">
        <f t="shared" si="24"/>
        <v>E</v>
      </c>
      <c r="C387" s="9" t="str">
        <f t="shared" ref="C387:C449" si="26">IF(D387="Obras","3",IF(D387="Servicios","2",IF(D387="Suministros","1","REVISAR")))</f>
        <v>2</v>
      </c>
      <c r="D387" s="11" t="s">
        <v>9426</v>
      </c>
      <c r="E387" s="13" t="s">
        <v>1040</v>
      </c>
      <c r="F387" s="3">
        <v>45320</v>
      </c>
      <c r="G387" s="3">
        <v>45730</v>
      </c>
      <c r="H387" s="2" t="s">
        <v>6</v>
      </c>
      <c r="I387" s="8">
        <v>45320</v>
      </c>
      <c r="J387" s="5">
        <f t="shared" si="25"/>
        <v>924.28971962616822</v>
      </c>
      <c r="K387" s="5">
        <f t="shared" ref="K387:K449" si="27">L387-J387</f>
        <v>64.700280373831788</v>
      </c>
      <c r="L387" s="22">
        <v>988.99</v>
      </c>
      <c r="M387" s="2" t="s">
        <v>550</v>
      </c>
      <c r="N387" s="2" t="s">
        <v>551</v>
      </c>
    </row>
    <row r="388" spans="1:14" ht="53.4" customHeight="1" x14ac:dyDescent="0.4">
      <c r="A388" s="2" t="s">
        <v>1041</v>
      </c>
      <c r="B388" s="9" t="str">
        <f t="shared" si="24"/>
        <v>C</v>
      </c>
      <c r="C388" s="9" t="str">
        <f t="shared" si="26"/>
        <v>1</v>
      </c>
      <c r="D388" s="11" t="s">
        <v>9427</v>
      </c>
      <c r="E388" s="13" t="s">
        <v>1042</v>
      </c>
      <c r="F388" s="3">
        <v>45320</v>
      </c>
      <c r="G388" s="3">
        <v>45730</v>
      </c>
      <c r="H388" s="2" t="s">
        <v>6</v>
      </c>
      <c r="I388" s="8">
        <v>45320</v>
      </c>
      <c r="J388" s="5">
        <f t="shared" si="25"/>
        <v>63.504672897196258</v>
      </c>
      <c r="K388" s="5">
        <f t="shared" si="27"/>
        <v>4.4453271028037449</v>
      </c>
      <c r="L388" s="22">
        <v>67.95</v>
      </c>
      <c r="M388" s="2" t="s">
        <v>151</v>
      </c>
      <c r="N388" s="2" t="s">
        <v>152</v>
      </c>
    </row>
    <row r="389" spans="1:14" ht="53.4" customHeight="1" x14ac:dyDescent="0.4">
      <c r="A389" s="2" t="s">
        <v>1043</v>
      </c>
      <c r="B389" s="9" t="str">
        <f t="shared" si="24"/>
        <v>E</v>
      </c>
      <c r="C389" s="9" t="str">
        <f t="shared" si="26"/>
        <v>2</v>
      </c>
      <c r="D389" s="11" t="s">
        <v>9426</v>
      </c>
      <c r="E389" s="13" t="s">
        <v>9198</v>
      </c>
      <c r="F389" s="3">
        <v>45320</v>
      </c>
      <c r="G389" s="3">
        <v>45730</v>
      </c>
      <c r="H389" s="2" t="s">
        <v>6</v>
      </c>
      <c r="I389" s="8">
        <v>45320</v>
      </c>
      <c r="J389" s="5">
        <f t="shared" si="25"/>
        <v>210.00934579439252</v>
      </c>
      <c r="K389" s="5">
        <f t="shared" si="27"/>
        <v>14.700654205607492</v>
      </c>
      <c r="L389" s="22">
        <v>224.71</v>
      </c>
      <c r="M389" s="2" t="s">
        <v>173</v>
      </c>
      <c r="N389" s="2" t="s">
        <v>174</v>
      </c>
    </row>
    <row r="390" spans="1:14" ht="53.4" customHeight="1" x14ac:dyDescent="0.4">
      <c r="A390" s="2" t="s">
        <v>1044</v>
      </c>
      <c r="B390" s="9" t="str">
        <f t="shared" si="24"/>
        <v>E</v>
      </c>
      <c r="C390" s="9" t="str">
        <f t="shared" si="26"/>
        <v>2</v>
      </c>
      <c r="D390" s="11" t="s">
        <v>9426</v>
      </c>
      <c r="E390" s="13" t="s">
        <v>1045</v>
      </c>
      <c r="F390" s="3">
        <v>45320</v>
      </c>
      <c r="G390" s="3">
        <v>45730</v>
      </c>
      <c r="H390" s="2" t="s">
        <v>6</v>
      </c>
      <c r="I390" s="8">
        <v>45320</v>
      </c>
      <c r="J390" s="5">
        <f t="shared" si="25"/>
        <v>467.28971962616822</v>
      </c>
      <c r="K390" s="5">
        <f t="shared" si="27"/>
        <v>32.710280373831779</v>
      </c>
      <c r="L390" s="22">
        <v>500</v>
      </c>
      <c r="M390" s="2" t="s">
        <v>1046</v>
      </c>
      <c r="N390" s="2" t="s">
        <v>1047</v>
      </c>
    </row>
    <row r="391" spans="1:14" ht="53.4" customHeight="1" x14ac:dyDescent="0.4">
      <c r="A391" s="2" t="s">
        <v>1048</v>
      </c>
      <c r="B391" s="9" t="str">
        <f t="shared" si="24"/>
        <v>E</v>
      </c>
      <c r="C391" s="9" t="str">
        <f t="shared" si="26"/>
        <v>2</v>
      </c>
      <c r="D391" s="11" t="s">
        <v>9426</v>
      </c>
      <c r="E391" s="13" t="s">
        <v>1049</v>
      </c>
      <c r="F391" s="3">
        <v>45320</v>
      </c>
      <c r="G391" s="3">
        <v>45730</v>
      </c>
      <c r="H391" s="2" t="s">
        <v>6</v>
      </c>
      <c r="I391" s="8">
        <v>45320</v>
      </c>
      <c r="J391" s="5">
        <f t="shared" si="25"/>
        <v>856.72897196261681</v>
      </c>
      <c r="K391" s="5">
        <f t="shared" si="27"/>
        <v>59.971028037383235</v>
      </c>
      <c r="L391" s="22">
        <v>916.7</v>
      </c>
      <c r="M391" s="2" t="s">
        <v>1050</v>
      </c>
      <c r="N391" s="2" t="s">
        <v>1051</v>
      </c>
    </row>
    <row r="392" spans="1:14" ht="53.4" customHeight="1" x14ac:dyDescent="0.4">
      <c r="A392" s="2" t="s">
        <v>1052</v>
      </c>
      <c r="B392" s="9" t="str">
        <f t="shared" si="24"/>
        <v>E</v>
      </c>
      <c r="C392" s="9" t="str">
        <f t="shared" si="26"/>
        <v>2</v>
      </c>
      <c r="D392" s="11" t="s">
        <v>9426</v>
      </c>
      <c r="E392" s="13" t="s">
        <v>9199</v>
      </c>
      <c r="F392" s="3">
        <v>45320</v>
      </c>
      <c r="G392" s="3">
        <v>45730</v>
      </c>
      <c r="H392" s="2" t="s">
        <v>6</v>
      </c>
      <c r="I392" s="8">
        <v>45320</v>
      </c>
      <c r="J392" s="5">
        <f t="shared" si="25"/>
        <v>89.999999999999986</v>
      </c>
      <c r="K392" s="5">
        <f t="shared" si="27"/>
        <v>6.3000000000000114</v>
      </c>
      <c r="L392" s="22">
        <v>96.3</v>
      </c>
      <c r="M392" s="2" t="s">
        <v>173</v>
      </c>
      <c r="N392" s="2" t="s">
        <v>174</v>
      </c>
    </row>
    <row r="393" spans="1:14" ht="53.4" customHeight="1" x14ac:dyDescent="0.4">
      <c r="A393" s="2" t="s">
        <v>1053</v>
      </c>
      <c r="B393" s="9" t="str">
        <f t="shared" si="24"/>
        <v>E</v>
      </c>
      <c r="C393" s="9" t="str">
        <f t="shared" si="26"/>
        <v>2</v>
      </c>
      <c r="D393" s="11" t="s">
        <v>9426</v>
      </c>
      <c r="E393" s="13" t="s">
        <v>1054</v>
      </c>
      <c r="F393" s="3">
        <v>45320</v>
      </c>
      <c r="G393" s="3">
        <v>45730</v>
      </c>
      <c r="H393" s="2" t="s">
        <v>6</v>
      </c>
      <c r="I393" s="8">
        <v>45320</v>
      </c>
      <c r="J393" s="5">
        <f t="shared" si="25"/>
        <v>120.09345794392523</v>
      </c>
      <c r="K393" s="5">
        <f t="shared" si="27"/>
        <v>8.4065420560747697</v>
      </c>
      <c r="L393" s="22">
        <v>128.5</v>
      </c>
      <c r="M393" s="2" t="s">
        <v>1055</v>
      </c>
      <c r="N393" s="2" t="s">
        <v>1056</v>
      </c>
    </row>
    <row r="394" spans="1:14" ht="53.4" customHeight="1" x14ac:dyDescent="0.4">
      <c r="A394" s="2" t="s">
        <v>1057</v>
      </c>
      <c r="B394" s="9" t="str">
        <f t="shared" si="24"/>
        <v>E</v>
      </c>
      <c r="C394" s="9" t="str">
        <f t="shared" si="26"/>
        <v>2</v>
      </c>
      <c r="D394" s="11" t="s">
        <v>9426</v>
      </c>
      <c r="E394" s="13" t="s">
        <v>1058</v>
      </c>
      <c r="F394" s="3">
        <v>45320</v>
      </c>
      <c r="G394" s="3">
        <v>45730</v>
      </c>
      <c r="H394" s="2" t="s">
        <v>6</v>
      </c>
      <c r="I394" s="8">
        <v>45320</v>
      </c>
      <c r="J394" s="5">
        <f t="shared" si="25"/>
        <v>2997.9906542056074</v>
      </c>
      <c r="K394" s="5">
        <f t="shared" si="27"/>
        <v>209.85934579439254</v>
      </c>
      <c r="L394" s="22">
        <v>3207.85</v>
      </c>
      <c r="M394" s="2" t="s">
        <v>307</v>
      </c>
      <c r="N394" s="2" t="s">
        <v>308</v>
      </c>
    </row>
    <row r="395" spans="1:14" ht="53.4" customHeight="1" x14ac:dyDescent="0.4">
      <c r="A395" s="2" t="s">
        <v>1059</v>
      </c>
      <c r="B395" s="9" t="str">
        <f t="shared" si="24"/>
        <v>C</v>
      </c>
      <c r="C395" s="9" t="str">
        <f t="shared" si="26"/>
        <v>1</v>
      </c>
      <c r="D395" s="11" t="s">
        <v>9427</v>
      </c>
      <c r="E395" s="13" t="s">
        <v>1060</v>
      </c>
      <c r="F395" s="3">
        <v>45320</v>
      </c>
      <c r="G395" s="3">
        <v>45730</v>
      </c>
      <c r="H395" s="2" t="s">
        <v>6</v>
      </c>
      <c r="I395" s="8">
        <v>45320</v>
      </c>
      <c r="J395" s="5">
        <f t="shared" si="25"/>
        <v>27.831775700934578</v>
      </c>
      <c r="K395" s="5">
        <f t="shared" si="27"/>
        <v>1.9482242990654228</v>
      </c>
      <c r="L395" s="22">
        <v>29.78</v>
      </c>
      <c r="M395" s="2" t="s">
        <v>336</v>
      </c>
      <c r="N395" s="2" t="s">
        <v>337</v>
      </c>
    </row>
    <row r="396" spans="1:14" ht="53.4" customHeight="1" x14ac:dyDescent="0.4">
      <c r="A396" s="2" t="s">
        <v>1061</v>
      </c>
      <c r="B396" s="9" t="str">
        <f t="shared" si="24"/>
        <v>C</v>
      </c>
      <c r="C396" s="9" t="str">
        <f t="shared" si="26"/>
        <v>1</v>
      </c>
      <c r="D396" s="11" t="s">
        <v>9427</v>
      </c>
      <c r="E396" s="13" t="s">
        <v>1062</v>
      </c>
      <c r="F396" s="3">
        <v>45320</v>
      </c>
      <c r="G396" s="3">
        <v>45730</v>
      </c>
      <c r="H396" s="2" t="s">
        <v>6</v>
      </c>
      <c r="I396" s="8">
        <v>45320</v>
      </c>
      <c r="J396" s="5">
        <f t="shared" si="25"/>
        <v>354.20560747663552</v>
      </c>
      <c r="K396" s="5">
        <f t="shared" si="27"/>
        <v>24.794392523364479</v>
      </c>
      <c r="L396" s="22">
        <v>379</v>
      </c>
      <c r="M396" s="2" t="s">
        <v>269</v>
      </c>
      <c r="N396" s="2" t="s">
        <v>270</v>
      </c>
    </row>
    <row r="397" spans="1:14" ht="53.4" customHeight="1" x14ac:dyDescent="0.4">
      <c r="A397" s="2" t="s">
        <v>1063</v>
      </c>
      <c r="B397" s="9" t="str">
        <f t="shared" si="24"/>
        <v>C</v>
      </c>
      <c r="C397" s="9" t="str">
        <f t="shared" si="26"/>
        <v>1</v>
      </c>
      <c r="D397" s="11" t="s">
        <v>9427</v>
      </c>
      <c r="E397" s="13" t="s">
        <v>1064</v>
      </c>
      <c r="F397" s="3">
        <v>45320</v>
      </c>
      <c r="G397" s="3">
        <v>45730</v>
      </c>
      <c r="H397" s="2" t="s">
        <v>6</v>
      </c>
      <c r="I397" s="8">
        <v>45320</v>
      </c>
      <c r="J397" s="5">
        <f t="shared" si="25"/>
        <v>68.224299065420553</v>
      </c>
      <c r="K397" s="5">
        <f t="shared" si="27"/>
        <v>4.7757009345794472</v>
      </c>
      <c r="L397" s="22">
        <v>73</v>
      </c>
      <c r="M397" s="2" t="s">
        <v>250</v>
      </c>
      <c r="N397" s="2" t="s">
        <v>251</v>
      </c>
    </row>
    <row r="398" spans="1:14" ht="53.4" customHeight="1" x14ac:dyDescent="0.4">
      <c r="A398" s="2" t="s">
        <v>1065</v>
      </c>
      <c r="B398" s="9" t="str">
        <f t="shared" si="24"/>
        <v>E</v>
      </c>
      <c r="C398" s="9" t="str">
        <f t="shared" si="26"/>
        <v>2</v>
      </c>
      <c r="D398" s="11" t="s">
        <v>9426</v>
      </c>
      <c r="E398" s="13" t="s">
        <v>1066</v>
      </c>
      <c r="F398" s="3">
        <v>45320</v>
      </c>
      <c r="G398" s="3">
        <v>45730</v>
      </c>
      <c r="H398" s="2" t="s">
        <v>6</v>
      </c>
      <c r="I398" s="8">
        <v>45320</v>
      </c>
      <c r="J398" s="5">
        <f t="shared" si="25"/>
        <v>680.99999999999989</v>
      </c>
      <c r="K398" s="5">
        <f t="shared" si="27"/>
        <v>47.670000000000073</v>
      </c>
      <c r="L398" s="22">
        <v>728.67</v>
      </c>
      <c r="M398" s="2" t="s">
        <v>177</v>
      </c>
      <c r="N398" s="2" t="s">
        <v>178</v>
      </c>
    </row>
    <row r="399" spans="1:14" ht="53.4" customHeight="1" x14ac:dyDescent="0.4">
      <c r="A399" s="2" t="s">
        <v>1067</v>
      </c>
      <c r="B399" s="9" t="str">
        <f t="shared" si="24"/>
        <v>C</v>
      </c>
      <c r="C399" s="9" t="str">
        <f t="shared" si="26"/>
        <v>1</v>
      </c>
      <c r="D399" s="11" t="s">
        <v>9427</v>
      </c>
      <c r="E399" s="13" t="s">
        <v>1068</v>
      </c>
      <c r="F399" s="3">
        <v>45320</v>
      </c>
      <c r="G399" s="3">
        <v>45730</v>
      </c>
      <c r="H399" s="2" t="s">
        <v>6</v>
      </c>
      <c r="I399" s="8">
        <v>45320</v>
      </c>
      <c r="J399" s="5">
        <f t="shared" si="25"/>
        <v>139.25233644859813</v>
      </c>
      <c r="K399" s="5">
        <f t="shared" si="27"/>
        <v>9.747663551401871</v>
      </c>
      <c r="L399" s="22">
        <v>149</v>
      </c>
      <c r="M399" s="2" t="s">
        <v>1069</v>
      </c>
      <c r="N399" s="2" t="s">
        <v>1070</v>
      </c>
    </row>
    <row r="400" spans="1:14" ht="53.4" customHeight="1" x14ac:dyDescent="0.4">
      <c r="A400" s="2" t="s">
        <v>1071</v>
      </c>
      <c r="B400" s="9" t="str">
        <f t="shared" si="24"/>
        <v>E</v>
      </c>
      <c r="C400" s="9" t="str">
        <f t="shared" si="26"/>
        <v>2</v>
      </c>
      <c r="D400" s="11" t="s">
        <v>9426</v>
      </c>
      <c r="E400" s="13" t="s">
        <v>1072</v>
      </c>
      <c r="F400" s="3">
        <v>45320</v>
      </c>
      <c r="G400" s="3">
        <v>45730</v>
      </c>
      <c r="H400" s="2" t="s">
        <v>6</v>
      </c>
      <c r="I400" s="8">
        <v>45320</v>
      </c>
      <c r="J400" s="5">
        <f t="shared" si="25"/>
        <v>1144.8598130841121</v>
      </c>
      <c r="K400" s="5">
        <f t="shared" si="27"/>
        <v>80.140186915887853</v>
      </c>
      <c r="L400" s="22">
        <v>1225</v>
      </c>
      <c r="M400" s="2" t="s">
        <v>1030</v>
      </c>
      <c r="N400" s="2" t="s">
        <v>1031</v>
      </c>
    </row>
    <row r="401" spans="1:14" ht="53.4" customHeight="1" x14ac:dyDescent="0.4">
      <c r="A401" s="2" t="s">
        <v>1073</v>
      </c>
      <c r="B401" s="9" t="str">
        <f t="shared" si="24"/>
        <v>E</v>
      </c>
      <c r="C401" s="9" t="str">
        <f t="shared" si="26"/>
        <v>2</v>
      </c>
      <c r="D401" s="11" t="s">
        <v>9426</v>
      </c>
      <c r="E401" s="13" t="s">
        <v>9115</v>
      </c>
      <c r="F401" s="3">
        <v>45320</v>
      </c>
      <c r="G401" s="3">
        <v>45730</v>
      </c>
      <c r="H401" s="2" t="s">
        <v>6</v>
      </c>
      <c r="I401" s="8">
        <v>45320</v>
      </c>
      <c r="J401" s="5">
        <f t="shared" si="25"/>
        <v>336.91588785046724</v>
      </c>
      <c r="K401" s="5">
        <f t="shared" si="27"/>
        <v>23.584112149532757</v>
      </c>
      <c r="L401" s="22">
        <v>360.5</v>
      </c>
      <c r="M401" s="2" t="s">
        <v>240</v>
      </c>
      <c r="N401" s="2" t="s">
        <v>241</v>
      </c>
    </row>
    <row r="402" spans="1:14" ht="53.4" customHeight="1" x14ac:dyDescent="0.4">
      <c r="A402" s="2" t="s">
        <v>1074</v>
      </c>
      <c r="B402" s="9" t="str">
        <f t="shared" si="24"/>
        <v>C</v>
      </c>
      <c r="C402" s="9" t="str">
        <f t="shared" si="26"/>
        <v>1</v>
      </c>
      <c r="D402" s="11" t="s">
        <v>9427</v>
      </c>
      <c r="E402" s="13" t="s">
        <v>1075</v>
      </c>
      <c r="F402" s="3">
        <v>45320</v>
      </c>
      <c r="G402" s="3">
        <v>45730</v>
      </c>
      <c r="H402" s="2" t="s">
        <v>6</v>
      </c>
      <c r="I402" s="8">
        <v>45320</v>
      </c>
      <c r="J402" s="5">
        <f t="shared" si="25"/>
        <v>56.280373831775698</v>
      </c>
      <c r="K402" s="5">
        <f t="shared" si="27"/>
        <v>3.9396261682243008</v>
      </c>
      <c r="L402" s="22">
        <v>60.22</v>
      </c>
      <c r="M402" s="2" t="s">
        <v>25</v>
      </c>
      <c r="N402" s="2" t="s">
        <v>87</v>
      </c>
    </row>
    <row r="403" spans="1:14" ht="53.4" customHeight="1" x14ac:dyDescent="0.4">
      <c r="A403" s="2" t="s">
        <v>1076</v>
      </c>
      <c r="B403" s="9" t="str">
        <f t="shared" si="24"/>
        <v>C</v>
      </c>
      <c r="C403" s="9" t="str">
        <f t="shared" si="26"/>
        <v>1</v>
      </c>
      <c r="D403" s="11" t="s">
        <v>9427</v>
      </c>
      <c r="E403" s="13" t="s">
        <v>1077</v>
      </c>
      <c r="F403" s="3">
        <v>45320</v>
      </c>
      <c r="G403" s="3">
        <v>45730</v>
      </c>
      <c r="H403" s="2" t="s">
        <v>6</v>
      </c>
      <c r="I403" s="8">
        <v>45320</v>
      </c>
      <c r="J403" s="5">
        <v>178.57</v>
      </c>
      <c r="K403" s="5">
        <f t="shared" si="27"/>
        <v>0</v>
      </c>
      <c r="L403" s="22">
        <v>178.57</v>
      </c>
      <c r="M403" s="2" t="s">
        <v>811</v>
      </c>
      <c r="N403" s="2" t="s">
        <v>9096</v>
      </c>
    </row>
    <row r="404" spans="1:14" ht="53.4" customHeight="1" x14ac:dyDescent="0.4">
      <c r="A404" s="2" t="s">
        <v>1078</v>
      </c>
      <c r="B404" s="9" t="str">
        <f t="shared" si="24"/>
        <v>E</v>
      </c>
      <c r="C404" s="9" t="str">
        <f t="shared" si="26"/>
        <v>2</v>
      </c>
      <c r="D404" s="11" t="s">
        <v>9426</v>
      </c>
      <c r="E404" s="13" t="s">
        <v>1079</v>
      </c>
      <c r="F404" s="3">
        <v>45320</v>
      </c>
      <c r="G404" s="3">
        <v>45730</v>
      </c>
      <c r="H404" s="2" t="s">
        <v>6</v>
      </c>
      <c r="I404" s="8">
        <v>45320</v>
      </c>
      <c r="J404" s="5">
        <f t="shared" si="25"/>
        <v>313.42056074766356</v>
      </c>
      <c r="K404" s="5">
        <f t="shared" si="27"/>
        <v>21.939439252336456</v>
      </c>
      <c r="L404" s="22">
        <v>335.36</v>
      </c>
      <c r="M404" s="2" t="s">
        <v>266</v>
      </c>
      <c r="N404" s="2" t="s">
        <v>9093</v>
      </c>
    </row>
    <row r="405" spans="1:14" ht="53.4" customHeight="1" x14ac:dyDescent="0.4">
      <c r="A405" s="2" t="s">
        <v>1080</v>
      </c>
      <c r="B405" s="9" t="str">
        <f t="shared" si="24"/>
        <v>A</v>
      </c>
      <c r="C405" s="9" t="str">
        <f t="shared" si="26"/>
        <v>3</v>
      </c>
      <c r="D405" s="11" t="s">
        <v>9428</v>
      </c>
      <c r="E405" s="13" t="s">
        <v>1081</v>
      </c>
      <c r="F405" s="3">
        <v>45320</v>
      </c>
      <c r="G405" s="3">
        <v>45730</v>
      </c>
      <c r="H405" s="2" t="s">
        <v>6</v>
      </c>
      <c r="I405" s="8">
        <v>45320</v>
      </c>
      <c r="J405" s="5">
        <f t="shared" si="25"/>
        <v>825</v>
      </c>
      <c r="K405" s="5">
        <f t="shared" si="27"/>
        <v>57.75</v>
      </c>
      <c r="L405" s="22">
        <v>882.75</v>
      </c>
      <c r="M405" s="2" t="s">
        <v>102</v>
      </c>
      <c r="N405" s="2" t="s">
        <v>103</v>
      </c>
    </row>
    <row r="406" spans="1:14" ht="53.4" customHeight="1" x14ac:dyDescent="0.4">
      <c r="A406" s="2" t="s">
        <v>1082</v>
      </c>
      <c r="B406" s="9" t="str">
        <f t="shared" si="24"/>
        <v>E</v>
      </c>
      <c r="C406" s="9" t="str">
        <f t="shared" si="26"/>
        <v>2</v>
      </c>
      <c r="D406" s="11" t="s">
        <v>9426</v>
      </c>
      <c r="E406" s="13" t="s">
        <v>1083</v>
      </c>
      <c r="F406" s="3">
        <v>45321</v>
      </c>
      <c r="G406" s="3">
        <v>45730</v>
      </c>
      <c r="H406" s="2" t="s">
        <v>6</v>
      </c>
      <c r="I406" s="8">
        <v>45321</v>
      </c>
      <c r="J406" s="5">
        <f t="shared" si="25"/>
        <v>1950</v>
      </c>
      <c r="K406" s="5">
        <f t="shared" si="27"/>
        <v>136.5</v>
      </c>
      <c r="L406" s="22">
        <v>2086.5</v>
      </c>
      <c r="M406" s="2" t="s">
        <v>1084</v>
      </c>
      <c r="N406" s="2" t="s">
        <v>9097</v>
      </c>
    </row>
    <row r="407" spans="1:14" ht="53.4" customHeight="1" x14ac:dyDescent="0.4">
      <c r="A407" s="2" t="s">
        <v>1085</v>
      </c>
      <c r="B407" s="9" t="str">
        <f t="shared" si="24"/>
        <v>E</v>
      </c>
      <c r="C407" s="9" t="str">
        <f t="shared" si="26"/>
        <v>2</v>
      </c>
      <c r="D407" s="11" t="s">
        <v>9426</v>
      </c>
      <c r="E407" s="13" t="s">
        <v>1086</v>
      </c>
      <c r="F407" s="3">
        <v>45321</v>
      </c>
      <c r="G407" s="3">
        <v>45730</v>
      </c>
      <c r="H407" s="2" t="s">
        <v>6</v>
      </c>
      <c r="I407" s="8">
        <v>45321</v>
      </c>
      <c r="J407" s="5">
        <f t="shared" si="25"/>
        <v>400</v>
      </c>
      <c r="K407" s="5">
        <f t="shared" si="27"/>
        <v>28</v>
      </c>
      <c r="L407" s="22">
        <v>428</v>
      </c>
      <c r="M407" s="2" t="s">
        <v>1084</v>
      </c>
      <c r="N407" s="2" t="s">
        <v>1087</v>
      </c>
    </row>
    <row r="408" spans="1:14" ht="53.4" customHeight="1" x14ac:dyDescent="0.4">
      <c r="A408" s="2" t="s">
        <v>1088</v>
      </c>
      <c r="B408" s="9" t="str">
        <f t="shared" si="24"/>
        <v>C</v>
      </c>
      <c r="C408" s="9" t="str">
        <f t="shared" si="26"/>
        <v>1</v>
      </c>
      <c r="D408" s="11" t="s">
        <v>9427</v>
      </c>
      <c r="E408" s="13" t="s">
        <v>1089</v>
      </c>
      <c r="F408" s="3">
        <v>45321</v>
      </c>
      <c r="G408" s="3">
        <v>45730</v>
      </c>
      <c r="H408" s="2" t="s">
        <v>6</v>
      </c>
      <c r="I408" s="8">
        <v>45321</v>
      </c>
      <c r="J408" s="5">
        <f t="shared" si="25"/>
        <v>600.63551401869154</v>
      </c>
      <c r="K408" s="5">
        <f t="shared" si="27"/>
        <v>42.044485981308412</v>
      </c>
      <c r="L408" s="22">
        <v>642.67999999999995</v>
      </c>
      <c r="M408" s="2" t="s">
        <v>1090</v>
      </c>
      <c r="N408" s="2" t="s">
        <v>1091</v>
      </c>
    </row>
    <row r="409" spans="1:14" ht="53.4" customHeight="1" x14ac:dyDescent="0.4">
      <c r="A409" s="2" t="s">
        <v>1092</v>
      </c>
      <c r="B409" s="9" t="str">
        <f t="shared" si="24"/>
        <v>C</v>
      </c>
      <c r="C409" s="9" t="str">
        <f t="shared" si="26"/>
        <v>1</v>
      </c>
      <c r="D409" s="11" t="s">
        <v>9427</v>
      </c>
      <c r="E409" s="13" t="s">
        <v>9319</v>
      </c>
      <c r="F409" s="3">
        <v>45321</v>
      </c>
      <c r="G409" s="3">
        <v>45730</v>
      </c>
      <c r="H409" s="2" t="s">
        <v>6</v>
      </c>
      <c r="I409" s="8">
        <v>45321</v>
      </c>
      <c r="J409" s="5">
        <f t="shared" si="25"/>
        <v>2223</v>
      </c>
      <c r="K409" s="5">
        <f t="shared" si="27"/>
        <v>155.61000000000013</v>
      </c>
      <c r="L409" s="22">
        <v>2378.61</v>
      </c>
      <c r="M409" s="2" t="s">
        <v>1093</v>
      </c>
      <c r="N409" s="2" t="s">
        <v>9094</v>
      </c>
    </row>
    <row r="410" spans="1:14" ht="53.4" customHeight="1" x14ac:dyDescent="0.4">
      <c r="A410" s="2" t="s">
        <v>1094</v>
      </c>
      <c r="B410" s="9" t="str">
        <f t="shared" ref="B410:B467" si="28">IF(D410="Obras","A",IF(D410="Servicios","E",IF(D410="Suministros","C","Z")))</f>
        <v>C</v>
      </c>
      <c r="C410" s="9" t="str">
        <f t="shared" si="26"/>
        <v>1</v>
      </c>
      <c r="D410" s="11" t="s">
        <v>9427</v>
      </c>
      <c r="E410" s="13" t="s">
        <v>1095</v>
      </c>
      <c r="F410" s="3">
        <v>45321</v>
      </c>
      <c r="G410" s="3">
        <v>45730</v>
      </c>
      <c r="H410" s="2" t="s">
        <v>6</v>
      </c>
      <c r="I410" s="8">
        <v>45321</v>
      </c>
      <c r="J410" s="5">
        <f t="shared" ref="J410:J467" si="29">L410/(1+0.07)</f>
        <v>869.40186915887841</v>
      </c>
      <c r="K410" s="5">
        <f t="shared" si="27"/>
        <v>60.858130841121579</v>
      </c>
      <c r="L410" s="22">
        <v>930.26</v>
      </c>
      <c r="M410" s="2" t="s">
        <v>1096</v>
      </c>
      <c r="N410" s="2" t="s">
        <v>1097</v>
      </c>
    </row>
    <row r="411" spans="1:14" ht="53.4" customHeight="1" x14ac:dyDescent="0.4">
      <c r="A411" s="2" t="s">
        <v>1098</v>
      </c>
      <c r="B411" s="9" t="str">
        <f t="shared" si="28"/>
        <v>C</v>
      </c>
      <c r="C411" s="9" t="str">
        <f t="shared" si="26"/>
        <v>1</v>
      </c>
      <c r="D411" s="11" t="s">
        <v>9427</v>
      </c>
      <c r="E411" s="13" t="s">
        <v>1099</v>
      </c>
      <c r="F411" s="3">
        <v>45321</v>
      </c>
      <c r="G411" s="3">
        <v>45730</v>
      </c>
      <c r="H411" s="2" t="s">
        <v>6</v>
      </c>
      <c r="I411" s="8">
        <v>45321</v>
      </c>
      <c r="J411" s="5">
        <f t="shared" si="29"/>
        <v>101.29906542056074</v>
      </c>
      <c r="K411" s="5">
        <f t="shared" si="27"/>
        <v>7.0909345794392635</v>
      </c>
      <c r="L411" s="22">
        <v>108.39</v>
      </c>
      <c r="M411" s="2" t="s">
        <v>336</v>
      </c>
      <c r="N411" s="2" t="s">
        <v>337</v>
      </c>
    </row>
    <row r="412" spans="1:14" ht="53.4" customHeight="1" x14ac:dyDescent="0.4">
      <c r="A412" s="2" t="s">
        <v>1100</v>
      </c>
      <c r="B412" s="9" t="str">
        <f t="shared" si="28"/>
        <v>C</v>
      </c>
      <c r="C412" s="9" t="str">
        <f t="shared" si="26"/>
        <v>1</v>
      </c>
      <c r="D412" s="11" t="s">
        <v>9427</v>
      </c>
      <c r="E412" s="13" t="s">
        <v>1101</v>
      </c>
      <c r="F412" s="3">
        <v>45321</v>
      </c>
      <c r="G412" s="3">
        <v>45730</v>
      </c>
      <c r="H412" s="2" t="s">
        <v>6</v>
      </c>
      <c r="I412" s="8">
        <v>45321</v>
      </c>
      <c r="J412" s="5">
        <f t="shared" si="29"/>
        <v>109.44859813084112</v>
      </c>
      <c r="K412" s="5">
        <f t="shared" si="27"/>
        <v>7.6614018691588797</v>
      </c>
      <c r="L412" s="22">
        <v>117.11</v>
      </c>
      <c r="M412" s="2" t="s">
        <v>416</v>
      </c>
      <c r="N412" s="2" t="s">
        <v>417</v>
      </c>
    </row>
    <row r="413" spans="1:14" ht="53.4" customHeight="1" x14ac:dyDescent="0.4">
      <c r="A413" s="2" t="s">
        <v>1102</v>
      </c>
      <c r="B413" s="9" t="str">
        <f t="shared" si="28"/>
        <v>C</v>
      </c>
      <c r="C413" s="9" t="str">
        <f t="shared" si="26"/>
        <v>1</v>
      </c>
      <c r="D413" s="11" t="s">
        <v>9427</v>
      </c>
      <c r="E413" s="13" t="s">
        <v>9402</v>
      </c>
      <c r="F413" s="3">
        <v>45321</v>
      </c>
      <c r="G413" s="3">
        <v>45330</v>
      </c>
      <c r="H413" s="2" t="s">
        <v>6</v>
      </c>
      <c r="I413" s="8">
        <v>45321</v>
      </c>
      <c r="J413" s="5">
        <f t="shared" si="29"/>
        <v>1682.9999999999998</v>
      </c>
      <c r="K413" s="5">
        <f t="shared" si="27"/>
        <v>117.81000000000017</v>
      </c>
      <c r="L413" s="22">
        <v>1800.81</v>
      </c>
      <c r="M413" s="2" t="s">
        <v>1103</v>
      </c>
      <c r="N413" s="2" t="s">
        <v>1115</v>
      </c>
    </row>
    <row r="414" spans="1:14" ht="53.4" customHeight="1" x14ac:dyDescent="0.4">
      <c r="A414" s="2" t="s">
        <v>1104</v>
      </c>
      <c r="B414" s="9" t="str">
        <f t="shared" si="28"/>
        <v>E</v>
      </c>
      <c r="C414" s="9" t="str">
        <f t="shared" si="26"/>
        <v>2</v>
      </c>
      <c r="D414" s="11" t="s">
        <v>9426</v>
      </c>
      <c r="E414" s="13" t="s">
        <v>9116</v>
      </c>
      <c r="F414" s="3">
        <v>45321</v>
      </c>
      <c r="G414" s="3">
        <v>45730</v>
      </c>
      <c r="H414" s="2" t="s">
        <v>6</v>
      </c>
      <c r="I414" s="8">
        <v>45321</v>
      </c>
      <c r="J414" s="5">
        <f t="shared" si="29"/>
        <v>4042.9906542056074</v>
      </c>
      <c r="K414" s="5">
        <f t="shared" si="27"/>
        <v>283.00934579439263</v>
      </c>
      <c r="L414" s="22">
        <v>4326</v>
      </c>
      <c r="M414" s="2" t="s">
        <v>240</v>
      </c>
      <c r="N414" s="2" t="s">
        <v>241</v>
      </c>
    </row>
    <row r="415" spans="1:14" ht="53.4" customHeight="1" x14ac:dyDescent="0.4">
      <c r="A415" s="2" t="s">
        <v>1105</v>
      </c>
      <c r="B415" s="9" t="str">
        <f t="shared" si="28"/>
        <v>E</v>
      </c>
      <c r="C415" s="9" t="str">
        <f t="shared" si="26"/>
        <v>2</v>
      </c>
      <c r="D415" s="11" t="s">
        <v>9426</v>
      </c>
      <c r="E415" s="13" t="s">
        <v>1106</v>
      </c>
      <c r="F415" s="3">
        <v>45321</v>
      </c>
      <c r="G415" s="3">
        <v>45730</v>
      </c>
      <c r="H415" s="2" t="s">
        <v>6</v>
      </c>
      <c r="I415" s="8">
        <v>45321</v>
      </c>
      <c r="J415" s="5">
        <f t="shared" si="29"/>
        <v>5756</v>
      </c>
      <c r="K415" s="5">
        <f t="shared" si="27"/>
        <v>402.92000000000007</v>
      </c>
      <c r="L415" s="22">
        <v>6158.92</v>
      </c>
      <c r="M415" s="2" t="s">
        <v>1107</v>
      </c>
      <c r="N415" s="2" t="s">
        <v>9095</v>
      </c>
    </row>
    <row r="416" spans="1:14" ht="53.4" customHeight="1" x14ac:dyDescent="0.4">
      <c r="A416" s="2" t="s">
        <v>1108</v>
      </c>
      <c r="B416" s="9" t="str">
        <f t="shared" si="28"/>
        <v>E</v>
      </c>
      <c r="C416" s="9" t="str">
        <f t="shared" si="26"/>
        <v>2</v>
      </c>
      <c r="D416" s="11" t="s">
        <v>9426</v>
      </c>
      <c r="E416" s="13" t="s">
        <v>1109</v>
      </c>
      <c r="F416" s="3">
        <v>45321</v>
      </c>
      <c r="G416" s="3">
        <v>45730</v>
      </c>
      <c r="H416" s="2" t="s">
        <v>6</v>
      </c>
      <c r="I416" s="8">
        <v>45321</v>
      </c>
      <c r="J416" s="5">
        <f t="shared" si="29"/>
        <v>3000</v>
      </c>
      <c r="K416" s="5">
        <f t="shared" si="27"/>
        <v>210</v>
      </c>
      <c r="L416" s="22">
        <v>3210</v>
      </c>
      <c r="M416" s="2" t="s">
        <v>1107</v>
      </c>
      <c r="N416" s="2" t="s">
        <v>9095</v>
      </c>
    </row>
    <row r="417" spans="1:14" ht="53.4" customHeight="1" x14ac:dyDescent="0.4">
      <c r="A417" s="2" t="s">
        <v>1110</v>
      </c>
      <c r="B417" s="9" t="str">
        <f t="shared" si="28"/>
        <v>E</v>
      </c>
      <c r="C417" s="9" t="str">
        <f t="shared" si="26"/>
        <v>2</v>
      </c>
      <c r="D417" s="11" t="s">
        <v>9426</v>
      </c>
      <c r="E417" s="13" t="s">
        <v>1111</v>
      </c>
      <c r="F417" s="3">
        <v>45321</v>
      </c>
      <c r="G417" s="3">
        <v>45530</v>
      </c>
      <c r="H417" s="2" t="s">
        <v>6</v>
      </c>
      <c r="I417" s="8">
        <v>45321</v>
      </c>
      <c r="J417" s="5">
        <f t="shared" si="29"/>
        <v>96.261682242990645</v>
      </c>
      <c r="K417" s="5">
        <f t="shared" si="27"/>
        <v>6.7383177570093551</v>
      </c>
      <c r="L417" s="22">
        <v>103</v>
      </c>
      <c r="M417" s="2" t="s">
        <v>585</v>
      </c>
      <c r="N417" s="2" t="s">
        <v>586</v>
      </c>
    </row>
    <row r="418" spans="1:14" ht="53.4" customHeight="1" x14ac:dyDescent="0.4">
      <c r="A418" s="2" t="s">
        <v>1112</v>
      </c>
      <c r="B418" s="9" t="str">
        <f t="shared" si="28"/>
        <v>A</v>
      </c>
      <c r="C418" s="9" t="str">
        <f t="shared" si="26"/>
        <v>3</v>
      </c>
      <c r="D418" s="11" t="s">
        <v>9428</v>
      </c>
      <c r="E418" s="13" t="s">
        <v>1113</v>
      </c>
      <c r="F418" s="3">
        <v>45321</v>
      </c>
      <c r="G418" s="3">
        <v>45730</v>
      </c>
      <c r="H418" s="2" t="s">
        <v>6</v>
      </c>
      <c r="I418" s="8">
        <v>45321</v>
      </c>
      <c r="J418" s="5">
        <f t="shared" si="29"/>
        <v>12560</v>
      </c>
      <c r="K418" s="5">
        <f t="shared" si="27"/>
        <v>879.20000000000073</v>
      </c>
      <c r="L418" s="22">
        <v>13439.2</v>
      </c>
      <c r="M418" s="2" t="s">
        <v>1114</v>
      </c>
      <c r="N418" s="2" t="s">
        <v>9098</v>
      </c>
    </row>
    <row r="419" spans="1:14" ht="53.4" customHeight="1" x14ac:dyDescent="0.4">
      <c r="A419" s="2" t="s">
        <v>1116</v>
      </c>
      <c r="B419" s="9" t="str">
        <f t="shared" si="28"/>
        <v>E</v>
      </c>
      <c r="C419" s="9" t="str">
        <f t="shared" si="26"/>
        <v>2</v>
      </c>
      <c r="D419" s="11" t="s">
        <v>9426</v>
      </c>
      <c r="E419" s="13" t="s">
        <v>1117</v>
      </c>
      <c r="F419" s="3">
        <v>45321</v>
      </c>
      <c r="G419" s="3">
        <v>45730</v>
      </c>
      <c r="H419" s="2" t="s">
        <v>6</v>
      </c>
      <c r="I419" s="8">
        <v>45321</v>
      </c>
      <c r="J419" s="5">
        <f t="shared" si="29"/>
        <v>634</v>
      </c>
      <c r="K419" s="5">
        <f t="shared" si="27"/>
        <v>44.379999999999995</v>
      </c>
      <c r="L419" s="22">
        <v>678.38</v>
      </c>
      <c r="M419" s="2" t="s">
        <v>464</v>
      </c>
      <c r="N419" s="2" t="s">
        <v>465</v>
      </c>
    </row>
    <row r="420" spans="1:14" ht="53.4" customHeight="1" x14ac:dyDescent="0.4">
      <c r="A420" s="2" t="s">
        <v>1118</v>
      </c>
      <c r="B420" s="9" t="str">
        <f t="shared" si="28"/>
        <v>C</v>
      </c>
      <c r="C420" s="9" t="str">
        <f t="shared" si="26"/>
        <v>1</v>
      </c>
      <c r="D420" s="11" t="s">
        <v>9427</v>
      </c>
      <c r="E420" s="13" t="s">
        <v>1119</v>
      </c>
      <c r="F420" s="3">
        <v>45321</v>
      </c>
      <c r="G420" s="3">
        <v>45342</v>
      </c>
      <c r="H420" s="2" t="s">
        <v>6</v>
      </c>
      <c r="I420" s="8">
        <v>45321</v>
      </c>
      <c r="J420" s="5">
        <f t="shared" si="29"/>
        <v>307.47663551401865</v>
      </c>
      <c r="K420" s="5">
        <f t="shared" si="27"/>
        <v>21.523364485981347</v>
      </c>
      <c r="L420" s="22">
        <v>329</v>
      </c>
      <c r="M420" s="2" t="s">
        <v>17</v>
      </c>
      <c r="N420" s="2" t="s">
        <v>18</v>
      </c>
    </row>
    <row r="421" spans="1:14" ht="53.4" customHeight="1" x14ac:dyDescent="0.4">
      <c r="A421" s="2" t="s">
        <v>1120</v>
      </c>
      <c r="B421" s="9" t="str">
        <f t="shared" si="28"/>
        <v>C</v>
      </c>
      <c r="C421" s="9" t="str">
        <f t="shared" si="26"/>
        <v>1</v>
      </c>
      <c r="D421" s="11" t="s">
        <v>9427</v>
      </c>
      <c r="E421" s="13" t="s">
        <v>1121</v>
      </c>
      <c r="F421" s="3">
        <v>45321</v>
      </c>
      <c r="G421" s="3">
        <v>45730</v>
      </c>
      <c r="H421" s="2" t="s">
        <v>6</v>
      </c>
      <c r="I421" s="8">
        <v>45321</v>
      </c>
      <c r="J421" s="5">
        <f t="shared" si="29"/>
        <v>344.85981308411215</v>
      </c>
      <c r="K421" s="5">
        <f t="shared" si="27"/>
        <v>24.140186915887853</v>
      </c>
      <c r="L421" s="22">
        <v>369</v>
      </c>
      <c r="M421" s="2" t="s">
        <v>17</v>
      </c>
      <c r="N421" s="2" t="s">
        <v>18</v>
      </c>
    </row>
    <row r="422" spans="1:14" ht="53.4" customHeight="1" x14ac:dyDescent="0.4">
      <c r="A422" s="2" t="s">
        <v>1122</v>
      </c>
      <c r="B422" s="9" t="str">
        <f t="shared" si="28"/>
        <v>C</v>
      </c>
      <c r="C422" s="9" t="str">
        <f t="shared" si="26"/>
        <v>1</v>
      </c>
      <c r="D422" s="11" t="s">
        <v>9427</v>
      </c>
      <c r="E422" s="13" t="s">
        <v>1123</v>
      </c>
      <c r="F422" s="3">
        <v>45321</v>
      </c>
      <c r="G422" s="3">
        <v>45324</v>
      </c>
      <c r="H422" s="2" t="s">
        <v>6</v>
      </c>
      <c r="I422" s="8">
        <v>45321</v>
      </c>
      <c r="J422" s="5">
        <f t="shared" si="29"/>
        <v>3639.3457943925232</v>
      </c>
      <c r="K422" s="5">
        <f t="shared" si="27"/>
        <v>254.75420560747671</v>
      </c>
      <c r="L422" s="22">
        <v>3894.1</v>
      </c>
      <c r="M422" s="2" t="s">
        <v>25</v>
      </c>
      <c r="N422" s="2" t="s">
        <v>87</v>
      </c>
    </row>
    <row r="423" spans="1:14" ht="53.4" customHeight="1" x14ac:dyDescent="0.4">
      <c r="A423" s="2" t="s">
        <v>1124</v>
      </c>
      <c r="B423" s="9" t="str">
        <f t="shared" si="28"/>
        <v>C</v>
      </c>
      <c r="C423" s="9" t="str">
        <f t="shared" si="26"/>
        <v>1</v>
      </c>
      <c r="D423" s="11" t="s">
        <v>9427</v>
      </c>
      <c r="E423" s="13" t="s">
        <v>1125</v>
      </c>
      <c r="F423" s="3">
        <v>45321</v>
      </c>
      <c r="G423" s="3">
        <v>45324</v>
      </c>
      <c r="H423" s="2" t="s">
        <v>6</v>
      </c>
      <c r="I423" s="8">
        <v>45321</v>
      </c>
      <c r="J423" s="5">
        <f t="shared" si="29"/>
        <v>3308.5046728971961</v>
      </c>
      <c r="K423" s="5">
        <f t="shared" si="27"/>
        <v>231.59532710280382</v>
      </c>
      <c r="L423" s="22">
        <v>3540.1</v>
      </c>
      <c r="M423" s="2" t="s">
        <v>25</v>
      </c>
      <c r="N423" s="2" t="s">
        <v>87</v>
      </c>
    </row>
    <row r="424" spans="1:14" ht="53.4" customHeight="1" x14ac:dyDescent="0.4">
      <c r="A424" s="2" t="s">
        <v>1126</v>
      </c>
      <c r="B424" s="9" t="str">
        <f t="shared" si="28"/>
        <v>C</v>
      </c>
      <c r="C424" s="9" t="str">
        <f t="shared" si="26"/>
        <v>1</v>
      </c>
      <c r="D424" s="11" t="s">
        <v>9427</v>
      </c>
      <c r="E424" s="13" t="s">
        <v>1127</v>
      </c>
      <c r="F424" s="3">
        <v>45321</v>
      </c>
      <c r="G424" s="3">
        <v>45324</v>
      </c>
      <c r="H424" s="2" t="s">
        <v>6</v>
      </c>
      <c r="I424" s="8">
        <v>45321</v>
      </c>
      <c r="J424" s="5">
        <f t="shared" si="29"/>
        <v>3639.3457943925232</v>
      </c>
      <c r="K424" s="5">
        <f t="shared" si="27"/>
        <v>254.75420560747671</v>
      </c>
      <c r="L424" s="22">
        <v>3894.1</v>
      </c>
      <c r="M424" s="2" t="s">
        <v>25</v>
      </c>
      <c r="N424" s="2" t="s">
        <v>87</v>
      </c>
    </row>
    <row r="425" spans="1:14" ht="53.4" customHeight="1" x14ac:dyDescent="0.4">
      <c r="A425" s="2" t="s">
        <v>1128</v>
      </c>
      <c r="B425" s="9" t="str">
        <f t="shared" si="28"/>
        <v>C</v>
      </c>
      <c r="C425" s="9" t="str">
        <f t="shared" si="26"/>
        <v>1</v>
      </c>
      <c r="D425" s="11" t="s">
        <v>9427</v>
      </c>
      <c r="E425" s="13" t="s">
        <v>1129</v>
      </c>
      <c r="F425" s="3">
        <v>45321</v>
      </c>
      <c r="G425" s="3">
        <v>45323</v>
      </c>
      <c r="H425" s="2" t="s">
        <v>6</v>
      </c>
      <c r="I425" s="8">
        <v>45321</v>
      </c>
      <c r="J425" s="5">
        <f t="shared" si="29"/>
        <v>2202.5981308411215</v>
      </c>
      <c r="K425" s="5">
        <f t="shared" si="27"/>
        <v>154.18186915887873</v>
      </c>
      <c r="L425" s="22">
        <v>2356.7800000000002</v>
      </c>
      <c r="M425" s="2" t="s">
        <v>25</v>
      </c>
      <c r="N425" s="2" t="s">
        <v>87</v>
      </c>
    </row>
    <row r="426" spans="1:14" ht="53.4" customHeight="1" x14ac:dyDescent="0.4">
      <c r="A426" s="2" t="s">
        <v>1130</v>
      </c>
      <c r="B426" s="9" t="str">
        <f t="shared" si="28"/>
        <v>E</v>
      </c>
      <c r="C426" s="9" t="str">
        <f t="shared" si="26"/>
        <v>2</v>
      </c>
      <c r="D426" s="11" t="s">
        <v>9426</v>
      </c>
      <c r="E426" s="13" t="s">
        <v>1131</v>
      </c>
      <c r="F426" s="3">
        <v>45321</v>
      </c>
      <c r="G426" s="3">
        <v>45730</v>
      </c>
      <c r="H426" s="2" t="s">
        <v>6</v>
      </c>
      <c r="I426" s="8">
        <v>45321</v>
      </c>
      <c r="J426" s="5">
        <f t="shared" si="29"/>
        <v>336.31775700934577</v>
      </c>
      <c r="K426" s="5">
        <f t="shared" si="27"/>
        <v>23.542242990654245</v>
      </c>
      <c r="L426" s="22">
        <v>359.86</v>
      </c>
      <c r="M426" s="2" t="s">
        <v>1132</v>
      </c>
      <c r="N426" s="2" t="s">
        <v>1133</v>
      </c>
    </row>
    <row r="427" spans="1:14" ht="53.4" customHeight="1" x14ac:dyDescent="0.4">
      <c r="A427" s="2" t="s">
        <v>1134</v>
      </c>
      <c r="B427" s="9" t="str">
        <f t="shared" si="28"/>
        <v>E</v>
      </c>
      <c r="C427" s="9" t="str">
        <f t="shared" si="26"/>
        <v>2</v>
      </c>
      <c r="D427" s="11" t="s">
        <v>9426</v>
      </c>
      <c r="E427" s="13" t="s">
        <v>1135</v>
      </c>
      <c r="F427" s="3">
        <v>45321</v>
      </c>
      <c r="G427" s="3">
        <v>45730</v>
      </c>
      <c r="H427" s="2" t="s">
        <v>6</v>
      </c>
      <c r="I427" s="8">
        <v>45321</v>
      </c>
      <c r="J427" s="5">
        <f t="shared" si="29"/>
        <v>89.999999999999986</v>
      </c>
      <c r="K427" s="5">
        <f t="shared" si="27"/>
        <v>6.3000000000000114</v>
      </c>
      <c r="L427" s="22">
        <v>96.3</v>
      </c>
      <c r="M427" s="2" t="s">
        <v>1132</v>
      </c>
      <c r="N427" s="2" t="s">
        <v>1133</v>
      </c>
    </row>
    <row r="428" spans="1:14" ht="53.4" customHeight="1" x14ac:dyDescent="0.4">
      <c r="A428" s="2" t="s">
        <v>1136</v>
      </c>
      <c r="B428" s="9" t="str">
        <f t="shared" si="28"/>
        <v>E</v>
      </c>
      <c r="C428" s="9" t="str">
        <f t="shared" si="26"/>
        <v>2</v>
      </c>
      <c r="D428" s="11" t="s">
        <v>9426</v>
      </c>
      <c r="E428" s="13" t="s">
        <v>1137</v>
      </c>
      <c r="F428" s="3">
        <v>45321</v>
      </c>
      <c r="G428" s="3">
        <v>45730</v>
      </c>
      <c r="H428" s="2" t="s">
        <v>6</v>
      </c>
      <c r="I428" s="8">
        <v>45321</v>
      </c>
      <c r="J428" s="5">
        <f t="shared" si="29"/>
        <v>1460</v>
      </c>
      <c r="K428" s="5">
        <f t="shared" si="27"/>
        <v>102.20000000000005</v>
      </c>
      <c r="L428" s="22">
        <v>1562.2</v>
      </c>
      <c r="M428" s="2" t="s">
        <v>1138</v>
      </c>
      <c r="N428" s="2" t="s">
        <v>1387</v>
      </c>
    </row>
    <row r="429" spans="1:14" ht="53.4" customHeight="1" x14ac:dyDescent="0.4">
      <c r="A429" s="2" t="s">
        <v>1139</v>
      </c>
      <c r="B429" s="9" t="str">
        <f t="shared" si="28"/>
        <v>E</v>
      </c>
      <c r="C429" s="9" t="str">
        <f t="shared" si="26"/>
        <v>2</v>
      </c>
      <c r="D429" s="11" t="s">
        <v>9426</v>
      </c>
      <c r="E429" s="13" t="s">
        <v>1140</v>
      </c>
      <c r="F429" s="3">
        <v>45321</v>
      </c>
      <c r="G429" s="3">
        <v>45351</v>
      </c>
      <c r="H429" s="2" t="s">
        <v>6</v>
      </c>
      <c r="I429" s="8">
        <v>45321</v>
      </c>
      <c r="J429" s="5">
        <f t="shared" si="29"/>
        <v>2242.9906542056074</v>
      </c>
      <c r="K429" s="5">
        <f t="shared" si="27"/>
        <v>157.00934579439263</v>
      </c>
      <c r="L429" s="22">
        <v>2400</v>
      </c>
      <c r="M429" s="2" t="s">
        <v>181</v>
      </c>
      <c r="N429" s="2" t="s">
        <v>182</v>
      </c>
    </row>
    <row r="430" spans="1:14" ht="53.4" customHeight="1" x14ac:dyDescent="0.4">
      <c r="A430" s="2" t="s">
        <v>1141</v>
      </c>
      <c r="B430" s="9" t="str">
        <f t="shared" si="28"/>
        <v>E</v>
      </c>
      <c r="C430" s="9" t="str">
        <f t="shared" si="26"/>
        <v>2</v>
      </c>
      <c r="D430" s="11" t="s">
        <v>9426</v>
      </c>
      <c r="E430" s="13" t="s">
        <v>1142</v>
      </c>
      <c r="F430" s="3">
        <v>45321</v>
      </c>
      <c r="G430" s="3">
        <v>45351</v>
      </c>
      <c r="H430" s="2" t="s">
        <v>6</v>
      </c>
      <c r="I430" s="8">
        <v>45321</v>
      </c>
      <c r="J430" s="5">
        <f t="shared" si="29"/>
        <v>76.63551401869158</v>
      </c>
      <c r="K430" s="5">
        <f t="shared" si="27"/>
        <v>5.3644859813084196</v>
      </c>
      <c r="L430" s="22">
        <v>82</v>
      </c>
      <c r="M430" s="2" t="s">
        <v>643</v>
      </c>
      <c r="N430" s="2" t="s">
        <v>644</v>
      </c>
    </row>
    <row r="431" spans="1:14" ht="53.4" customHeight="1" x14ac:dyDescent="0.4">
      <c r="A431" s="2" t="s">
        <v>1143</v>
      </c>
      <c r="B431" s="9" t="str">
        <f t="shared" si="28"/>
        <v>A</v>
      </c>
      <c r="C431" s="9" t="str">
        <f t="shared" si="26"/>
        <v>3</v>
      </c>
      <c r="D431" s="11" t="s">
        <v>9428</v>
      </c>
      <c r="E431" s="13" t="s">
        <v>1144</v>
      </c>
      <c r="F431" s="3">
        <v>45322</v>
      </c>
      <c r="G431" s="3">
        <v>45586</v>
      </c>
      <c r="H431" s="2" t="s">
        <v>6</v>
      </c>
      <c r="I431" s="8">
        <v>45322</v>
      </c>
      <c r="J431" s="5">
        <f t="shared" si="29"/>
        <v>76.63551401869158</v>
      </c>
      <c r="K431" s="5">
        <f t="shared" si="27"/>
        <v>5.3644859813084196</v>
      </c>
      <c r="L431" s="22">
        <v>82</v>
      </c>
      <c r="M431" s="2" t="s">
        <v>464</v>
      </c>
      <c r="N431" s="2" t="s">
        <v>465</v>
      </c>
    </row>
    <row r="432" spans="1:14" ht="53.4" customHeight="1" x14ac:dyDescent="0.4">
      <c r="A432" s="2" t="s">
        <v>1145</v>
      </c>
      <c r="B432" s="9" t="str">
        <f t="shared" si="28"/>
        <v>C</v>
      </c>
      <c r="C432" s="9" t="str">
        <f t="shared" si="26"/>
        <v>1</v>
      </c>
      <c r="D432" s="11" t="s">
        <v>9427</v>
      </c>
      <c r="E432" s="13" t="s">
        <v>1146</v>
      </c>
      <c r="F432" s="3">
        <v>45322</v>
      </c>
      <c r="G432" s="3">
        <v>45730</v>
      </c>
      <c r="H432" s="2" t="s">
        <v>6</v>
      </c>
      <c r="I432" s="8">
        <v>45322</v>
      </c>
      <c r="J432" s="5">
        <f t="shared" si="29"/>
        <v>32.710280373831772</v>
      </c>
      <c r="K432" s="5">
        <f t="shared" si="27"/>
        <v>2.2897196261682282</v>
      </c>
      <c r="L432" s="22">
        <v>35</v>
      </c>
      <c r="M432" s="2" t="s">
        <v>83</v>
      </c>
      <c r="N432" s="2" t="s">
        <v>84</v>
      </c>
    </row>
    <row r="433" spans="1:14" ht="53.4" customHeight="1" x14ac:dyDescent="0.4">
      <c r="A433" s="2" t="s">
        <v>1147</v>
      </c>
      <c r="B433" s="9" t="str">
        <f t="shared" si="28"/>
        <v>C</v>
      </c>
      <c r="C433" s="9" t="str">
        <f t="shared" si="26"/>
        <v>1</v>
      </c>
      <c r="D433" s="11" t="s">
        <v>9427</v>
      </c>
      <c r="E433" s="13" t="s">
        <v>1148</v>
      </c>
      <c r="F433" s="3">
        <v>45322</v>
      </c>
      <c r="G433" s="3">
        <v>45730</v>
      </c>
      <c r="H433" s="2" t="s">
        <v>6</v>
      </c>
      <c r="I433" s="8">
        <v>45322</v>
      </c>
      <c r="J433" s="5">
        <f t="shared" si="29"/>
        <v>37.383177570093459</v>
      </c>
      <c r="K433" s="5">
        <f t="shared" si="27"/>
        <v>2.6168224299065415</v>
      </c>
      <c r="L433" s="22">
        <v>40</v>
      </c>
      <c r="M433" s="2" t="s">
        <v>59</v>
      </c>
      <c r="N433" s="2" t="s">
        <v>60</v>
      </c>
    </row>
    <row r="434" spans="1:14" ht="53.4" customHeight="1" x14ac:dyDescent="0.4">
      <c r="A434" s="2" t="s">
        <v>1149</v>
      </c>
      <c r="B434" s="9" t="str">
        <f t="shared" si="28"/>
        <v>C</v>
      </c>
      <c r="C434" s="9" t="str">
        <f t="shared" si="26"/>
        <v>1</v>
      </c>
      <c r="D434" s="11" t="s">
        <v>9427</v>
      </c>
      <c r="E434" s="13" t="s">
        <v>9395</v>
      </c>
      <c r="F434" s="3">
        <v>45322</v>
      </c>
      <c r="G434" s="3">
        <v>45730</v>
      </c>
      <c r="H434" s="2" t="s">
        <v>6</v>
      </c>
      <c r="I434" s="8">
        <v>45322</v>
      </c>
      <c r="J434" s="5">
        <f t="shared" si="29"/>
        <v>59.813084112149532</v>
      </c>
      <c r="K434" s="5">
        <f t="shared" si="27"/>
        <v>4.1869158878504678</v>
      </c>
      <c r="L434" s="22">
        <v>64</v>
      </c>
      <c r="M434" s="2" t="s">
        <v>156</v>
      </c>
      <c r="N434" s="2" t="s">
        <v>9396</v>
      </c>
    </row>
    <row r="435" spans="1:14" ht="53.4" customHeight="1" x14ac:dyDescent="0.4">
      <c r="A435" s="2" t="s">
        <v>1150</v>
      </c>
      <c r="B435" s="9" t="str">
        <f t="shared" si="28"/>
        <v>C</v>
      </c>
      <c r="C435" s="9" t="str">
        <f t="shared" si="26"/>
        <v>1</v>
      </c>
      <c r="D435" s="11" t="s">
        <v>9427</v>
      </c>
      <c r="E435" s="13" t="s">
        <v>9397</v>
      </c>
      <c r="F435" s="3">
        <v>45322</v>
      </c>
      <c r="G435" s="3">
        <v>45730</v>
      </c>
      <c r="H435" s="2" t="s">
        <v>6</v>
      </c>
      <c r="I435" s="8">
        <v>45322</v>
      </c>
      <c r="J435" s="5">
        <f t="shared" si="29"/>
        <v>42.990654205607477</v>
      </c>
      <c r="K435" s="5">
        <f t="shared" si="27"/>
        <v>3.009345794392523</v>
      </c>
      <c r="L435" s="22">
        <v>46</v>
      </c>
      <c r="M435" s="2" t="s">
        <v>156</v>
      </c>
      <c r="N435" s="2" t="s">
        <v>9396</v>
      </c>
    </row>
    <row r="436" spans="1:14" ht="53.4" customHeight="1" x14ac:dyDescent="0.4">
      <c r="A436" s="2" t="s">
        <v>1151</v>
      </c>
      <c r="B436" s="9" t="str">
        <f t="shared" si="28"/>
        <v>C</v>
      </c>
      <c r="C436" s="9" t="str">
        <f t="shared" si="26"/>
        <v>1</v>
      </c>
      <c r="D436" s="11" t="s">
        <v>9427</v>
      </c>
      <c r="E436" s="13" t="s">
        <v>1152</v>
      </c>
      <c r="F436" s="3">
        <v>45322</v>
      </c>
      <c r="G436" s="3">
        <v>45730</v>
      </c>
      <c r="H436" s="2" t="s">
        <v>6</v>
      </c>
      <c r="I436" s="8">
        <v>45322</v>
      </c>
      <c r="J436" s="5">
        <f t="shared" si="29"/>
        <v>78.504672897196258</v>
      </c>
      <c r="K436" s="5">
        <f t="shared" si="27"/>
        <v>5.495327102803742</v>
      </c>
      <c r="L436" s="22">
        <v>84</v>
      </c>
      <c r="M436" s="2" t="s">
        <v>71</v>
      </c>
      <c r="N436" s="2" t="s">
        <v>72</v>
      </c>
    </row>
    <row r="437" spans="1:14" ht="53.4" customHeight="1" x14ac:dyDescent="0.4">
      <c r="A437" s="2" t="s">
        <v>1153</v>
      </c>
      <c r="B437" s="9" t="str">
        <f t="shared" si="28"/>
        <v>C</v>
      </c>
      <c r="C437" s="9" t="str">
        <f t="shared" si="26"/>
        <v>1</v>
      </c>
      <c r="D437" s="11" t="s">
        <v>9427</v>
      </c>
      <c r="E437" s="13" t="s">
        <v>1154</v>
      </c>
      <c r="F437" s="3">
        <v>45322</v>
      </c>
      <c r="G437" s="3">
        <v>45730</v>
      </c>
      <c r="H437" s="2" t="s">
        <v>6</v>
      </c>
      <c r="I437" s="8">
        <v>45322</v>
      </c>
      <c r="J437" s="5">
        <f t="shared" si="29"/>
        <v>1295.1682242990653</v>
      </c>
      <c r="K437" s="5">
        <f t="shared" si="27"/>
        <v>90.661775700934641</v>
      </c>
      <c r="L437" s="22">
        <v>1385.83</v>
      </c>
      <c r="M437" s="2" t="s">
        <v>1155</v>
      </c>
      <c r="N437" s="2" t="s">
        <v>1156</v>
      </c>
    </row>
    <row r="438" spans="1:14" ht="53.4" customHeight="1" x14ac:dyDescent="0.4">
      <c r="A438" s="2" t="s">
        <v>1157</v>
      </c>
      <c r="B438" s="9" t="str">
        <f t="shared" si="28"/>
        <v>C</v>
      </c>
      <c r="C438" s="9" t="str">
        <f t="shared" si="26"/>
        <v>1</v>
      </c>
      <c r="D438" s="11" t="s">
        <v>9427</v>
      </c>
      <c r="E438" s="13" t="s">
        <v>1158</v>
      </c>
      <c r="F438" s="3">
        <v>45322</v>
      </c>
      <c r="G438" s="3">
        <v>45730</v>
      </c>
      <c r="H438" s="2" t="s">
        <v>6</v>
      </c>
      <c r="I438" s="8">
        <v>45322</v>
      </c>
      <c r="J438" s="5">
        <f t="shared" si="29"/>
        <v>1928.5887850467291</v>
      </c>
      <c r="K438" s="5">
        <f t="shared" si="27"/>
        <v>135.00121495327107</v>
      </c>
      <c r="L438" s="22">
        <v>2063.59</v>
      </c>
      <c r="M438" s="2" t="s">
        <v>33</v>
      </c>
      <c r="N438" s="2" t="s">
        <v>34</v>
      </c>
    </row>
    <row r="439" spans="1:14" ht="53.4" customHeight="1" x14ac:dyDescent="0.4">
      <c r="A439" s="2" t="s">
        <v>1159</v>
      </c>
      <c r="B439" s="9" t="str">
        <f t="shared" si="28"/>
        <v>C</v>
      </c>
      <c r="C439" s="9" t="str">
        <f t="shared" si="26"/>
        <v>1</v>
      </c>
      <c r="D439" s="11" t="s">
        <v>9427</v>
      </c>
      <c r="E439" s="13" t="s">
        <v>1160</v>
      </c>
      <c r="F439" s="3">
        <v>45322</v>
      </c>
      <c r="G439" s="3">
        <v>45730</v>
      </c>
      <c r="H439" s="2" t="s">
        <v>6</v>
      </c>
      <c r="I439" s="8">
        <v>45322</v>
      </c>
      <c r="J439" s="5">
        <v>141.07</v>
      </c>
      <c r="K439" s="5">
        <f t="shared" si="27"/>
        <v>0</v>
      </c>
      <c r="L439" s="22">
        <v>141.07</v>
      </c>
      <c r="M439" s="2" t="s">
        <v>299</v>
      </c>
      <c r="N439" s="2" t="s">
        <v>300</v>
      </c>
    </row>
    <row r="440" spans="1:14" ht="53.4" customHeight="1" x14ac:dyDescent="0.4">
      <c r="A440" s="2" t="s">
        <v>1161</v>
      </c>
      <c r="B440" s="9" t="str">
        <f t="shared" si="28"/>
        <v>C</v>
      </c>
      <c r="C440" s="9" t="str">
        <f t="shared" si="26"/>
        <v>1</v>
      </c>
      <c r="D440" s="11" t="s">
        <v>9427</v>
      </c>
      <c r="E440" s="13" t="s">
        <v>1162</v>
      </c>
      <c r="F440" s="3">
        <v>45322</v>
      </c>
      <c r="G440" s="3">
        <v>45730</v>
      </c>
      <c r="H440" s="2" t="s">
        <v>6</v>
      </c>
      <c r="I440" s="8">
        <v>45322</v>
      </c>
      <c r="J440" s="5">
        <f t="shared" si="29"/>
        <v>727.85046728971952</v>
      </c>
      <c r="K440" s="5">
        <f t="shared" si="27"/>
        <v>50.949532710280437</v>
      </c>
      <c r="L440" s="22">
        <v>778.8</v>
      </c>
      <c r="M440" s="2" t="s">
        <v>17</v>
      </c>
      <c r="N440" s="2" t="s">
        <v>18</v>
      </c>
    </row>
    <row r="441" spans="1:14" ht="53.4" customHeight="1" x14ac:dyDescent="0.4">
      <c r="A441" s="2" t="s">
        <v>1163</v>
      </c>
      <c r="B441" s="9" t="str">
        <f t="shared" si="28"/>
        <v>C</v>
      </c>
      <c r="C441" s="9" t="str">
        <f t="shared" si="26"/>
        <v>1</v>
      </c>
      <c r="D441" s="11" t="s">
        <v>9427</v>
      </c>
      <c r="E441" s="13" t="s">
        <v>1164</v>
      </c>
      <c r="F441" s="3">
        <v>45322</v>
      </c>
      <c r="G441" s="3">
        <v>45730</v>
      </c>
      <c r="H441" s="2" t="s">
        <v>6</v>
      </c>
      <c r="I441" s="8">
        <v>45322</v>
      </c>
      <c r="J441" s="5">
        <f t="shared" si="29"/>
        <v>94.943925233644862</v>
      </c>
      <c r="K441" s="5">
        <f t="shared" si="27"/>
        <v>6.6460747663551416</v>
      </c>
      <c r="L441" s="22">
        <v>101.59</v>
      </c>
      <c r="M441" s="2" t="s">
        <v>620</v>
      </c>
      <c r="N441" s="2" t="s">
        <v>621</v>
      </c>
    </row>
    <row r="442" spans="1:14" ht="53.4" customHeight="1" x14ac:dyDescent="0.4">
      <c r="A442" s="2" t="s">
        <v>1166</v>
      </c>
      <c r="B442" s="9" t="str">
        <f t="shared" si="28"/>
        <v>C</v>
      </c>
      <c r="C442" s="9" t="str">
        <f t="shared" si="26"/>
        <v>1</v>
      </c>
      <c r="D442" s="11" t="s">
        <v>9427</v>
      </c>
      <c r="E442" s="13" t="s">
        <v>1167</v>
      </c>
      <c r="F442" s="3">
        <v>45322</v>
      </c>
      <c r="G442" s="3">
        <v>45730</v>
      </c>
      <c r="H442" s="2" t="s">
        <v>6</v>
      </c>
      <c r="I442" s="8">
        <v>45322</v>
      </c>
      <c r="J442" s="5">
        <f t="shared" si="29"/>
        <v>43.925233644859809</v>
      </c>
      <c r="K442" s="5">
        <f t="shared" si="27"/>
        <v>3.0747663551401914</v>
      </c>
      <c r="L442" s="22">
        <v>47</v>
      </c>
      <c r="M442" s="2" t="s">
        <v>83</v>
      </c>
      <c r="N442" s="2" t="s">
        <v>84</v>
      </c>
    </row>
    <row r="443" spans="1:14" ht="53.4" customHeight="1" x14ac:dyDescent="0.4">
      <c r="A443" s="2" t="s">
        <v>1168</v>
      </c>
      <c r="B443" s="9" t="str">
        <f t="shared" si="28"/>
        <v>C</v>
      </c>
      <c r="C443" s="9" t="str">
        <f t="shared" si="26"/>
        <v>1</v>
      </c>
      <c r="D443" s="11" t="s">
        <v>9427</v>
      </c>
      <c r="E443" s="13" t="s">
        <v>1169</v>
      </c>
      <c r="F443" s="3">
        <v>45322</v>
      </c>
      <c r="G443" s="3">
        <v>45730</v>
      </c>
      <c r="H443" s="2" t="s">
        <v>6</v>
      </c>
      <c r="I443" s="8">
        <v>45322</v>
      </c>
      <c r="J443" s="5">
        <f t="shared" si="29"/>
        <v>3184.1869158878503</v>
      </c>
      <c r="K443" s="5">
        <f t="shared" si="27"/>
        <v>222.89308411214961</v>
      </c>
      <c r="L443" s="22">
        <v>3407.08</v>
      </c>
      <c r="M443" s="2" t="s">
        <v>33</v>
      </c>
      <c r="N443" s="2" t="s">
        <v>34</v>
      </c>
    </row>
    <row r="444" spans="1:14" ht="53.4" customHeight="1" x14ac:dyDescent="0.4">
      <c r="A444" s="2" t="s">
        <v>1170</v>
      </c>
      <c r="B444" s="9" t="str">
        <f t="shared" si="28"/>
        <v>E</v>
      </c>
      <c r="C444" s="9" t="str">
        <f t="shared" si="26"/>
        <v>2</v>
      </c>
      <c r="D444" s="11" t="s">
        <v>9426</v>
      </c>
      <c r="E444" s="13" t="s">
        <v>1171</v>
      </c>
      <c r="F444" s="3">
        <v>45322</v>
      </c>
      <c r="G444" s="3">
        <v>45468</v>
      </c>
      <c r="H444" s="2" t="s">
        <v>6</v>
      </c>
      <c r="I444" s="8">
        <v>45322</v>
      </c>
      <c r="J444" s="5">
        <f t="shared" si="29"/>
        <v>45.794392523364486</v>
      </c>
      <c r="K444" s="5">
        <f t="shared" si="27"/>
        <v>3.2056074766355138</v>
      </c>
      <c r="L444" s="22">
        <v>49</v>
      </c>
      <c r="M444" s="2" t="s">
        <v>1172</v>
      </c>
      <c r="N444" s="2" t="s">
        <v>1173</v>
      </c>
    </row>
    <row r="445" spans="1:14" ht="53.4" customHeight="1" x14ac:dyDescent="0.4">
      <c r="A445" s="2" t="s">
        <v>1174</v>
      </c>
      <c r="B445" s="9" t="str">
        <f t="shared" si="28"/>
        <v>C</v>
      </c>
      <c r="C445" s="9" t="str">
        <f t="shared" si="26"/>
        <v>1</v>
      </c>
      <c r="D445" s="11" t="s">
        <v>9427</v>
      </c>
      <c r="E445" s="13" t="s">
        <v>1175</v>
      </c>
      <c r="F445" s="3">
        <v>45322</v>
      </c>
      <c r="G445" s="3">
        <v>45730</v>
      </c>
      <c r="H445" s="2" t="s">
        <v>6</v>
      </c>
      <c r="I445" s="8">
        <v>45322</v>
      </c>
      <c r="J445" s="5">
        <f t="shared" si="29"/>
        <v>89.719626168224295</v>
      </c>
      <c r="K445" s="5">
        <f t="shared" si="27"/>
        <v>6.2803738317757052</v>
      </c>
      <c r="L445" s="22">
        <v>96</v>
      </c>
      <c r="M445" s="2" t="s">
        <v>1176</v>
      </c>
      <c r="N445" s="2" t="s">
        <v>1177</v>
      </c>
    </row>
    <row r="446" spans="1:14" ht="53.4" customHeight="1" x14ac:dyDescent="0.4">
      <c r="A446" s="2" t="s">
        <v>1178</v>
      </c>
      <c r="B446" s="9" t="str">
        <f t="shared" si="28"/>
        <v>E</v>
      </c>
      <c r="C446" s="9" t="str">
        <f t="shared" si="26"/>
        <v>2</v>
      </c>
      <c r="D446" s="11" t="s">
        <v>9426</v>
      </c>
      <c r="E446" s="13" t="s">
        <v>1179</v>
      </c>
      <c r="F446" s="3">
        <v>45322</v>
      </c>
      <c r="G446" s="3">
        <v>45331</v>
      </c>
      <c r="H446" s="2" t="s">
        <v>6</v>
      </c>
      <c r="I446" s="8">
        <v>45322</v>
      </c>
      <c r="J446" s="5">
        <f t="shared" si="29"/>
        <v>2420.5607476635514</v>
      </c>
      <c r="K446" s="5">
        <f t="shared" si="27"/>
        <v>169.43925233644859</v>
      </c>
      <c r="L446" s="22">
        <v>2590</v>
      </c>
      <c r="M446" s="2" t="s">
        <v>963</v>
      </c>
      <c r="N446" s="2" t="s">
        <v>3953</v>
      </c>
    </row>
    <row r="447" spans="1:14" ht="53.4" customHeight="1" x14ac:dyDescent="0.4">
      <c r="A447" s="2" t="s">
        <v>1180</v>
      </c>
      <c r="B447" s="9" t="str">
        <f t="shared" si="28"/>
        <v>C</v>
      </c>
      <c r="C447" s="9" t="str">
        <f t="shared" si="26"/>
        <v>1</v>
      </c>
      <c r="D447" s="11" t="s">
        <v>9427</v>
      </c>
      <c r="E447" s="13" t="s">
        <v>1181</v>
      </c>
      <c r="F447" s="3">
        <v>45322</v>
      </c>
      <c r="G447" s="3">
        <v>45730</v>
      </c>
      <c r="H447" s="2" t="s">
        <v>6</v>
      </c>
      <c r="I447" s="8">
        <v>45322</v>
      </c>
      <c r="J447" s="5">
        <f t="shared" si="29"/>
        <v>150.72897196261681</v>
      </c>
      <c r="K447" s="5">
        <f t="shared" si="27"/>
        <v>10.55102803738319</v>
      </c>
      <c r="L447" s="22">
        <v>161.28</v>
      </c>
      <c r="M447" s="2" t="s">
        <v>7</v>
      </c>
      <c r="N447" s="2" t="s">
        <v>8</v>
      </c>
    </row>
    <row r="448" spans="1:14" ht="53.4" customHeight="1" x14ac:dyDescent="0.4">
      <c r="A448" s="2" t="s">
        <v>1182</v>
      </c>
      <c r="B448" s="9" t="str">
        <f t="shared" si="28"/>
        <v>C</v>
      </c>
      <c r="C448" s="9" t="str">
        <f t="shared" si="26"/>
        <v>1</v>
      </c>
      <c r="D448" s="11" t="s">
        <v>9427</v>
      </c>
      <c r="E448" s="13" t="s">
        <v>1183</v>
      </c>
      <c r="F448" s="3">
        <v>45323</v>
      </c>
      <c r="G448" s="3">
        <v>45730</v>
      </c>
      <c r="H448" s="2" t="s">
        <v>6</v>
      </c>
      <c r="I448" s="8">
        <v>45323</v>
      </c>
      <c r="J448" s="5">
        <f t="shared" si="29"/>
        <v>520.21495327102798</v>
      </c>
      <c r="K448" s="5">
        <f t="shared" si="27"/>
        <v>36.415046728972015</v>
      </c>
      <c r="L448" s="22">
        <v>556.63</v>
      </c>
      <c r="M448" s="2" t="s">
        <v>319</v>
      </c>
      <c r="N448" s="2" t="s">
        <v>320</v>
      </c>
    </row>
    <row r="449" spans="1:14" ht="53.4" customHeight="1" x14ac:dyDescent="0.4">
      <c r="A449" s="2" t="s">
        <v>1184</v>
      </c>
      <c r="B449" s="9" t="str">
        <f t="shared" si="28"/>
        <v>C</v>
      </c>
      <c r="C449" s="9" t="str">
        <f t="shared" si="26"/>
        <v>1</v>
      </c>
      <c r="D449" s="11" t="s">
        <v>9427</v>
      </c>
      <c r="E449" s="13" t="s">
        <v>1185</v>
      </c>
      <c r="F449" s="3">
        <v>45323</v>
      </c>
      <c r="G449" s="3">
        <v>45730</v>
      </c>
      <c r="H449" s="2" t="s">
        <v>6</v>
      </c>
      <c r="I449" s="8">
        <v>45323</v>
      </c>
      <c r="J449" s="5">
        <f t="shared" si="29"/>
        <v>1050.1682242990655</v>
      </c>
      <c r="K449" s="5">
        <f t="shared" si="27"/>
        <v>73.51177570093455</v>
      </c>
      <c r="L449" s="22">
        <v>1123.68</v>
      </c>
      <c r="M449" s="2" t="s">
        <v>835</v>
      </c>
      <c r="N449" s="2" t="s">
        <v>836</v>
      </c>
    </row>
    <row r="450" spans="1:14" ht="53.4" customHeight="1" x14ac:dyDescent="0.4">
      <c r="A450" s="2" t="s">
        <v>1186</v>
      </c>
      <c r="B450" s="9" t="str">
        <f t="shared" si="28"/>
        <v>C</v>
      </c>
      <c r="C450" s="9" t="str">
        <f t="shared" ref="C450:C513" si="30">IF(D450="Obras","3",IF(D450="Servicios","2",IF(D450="Suministros","1","REVISAR")))</f>
        <v>1</v>
      </c>
      <c r="D450" s="11" t="s">
        <v>9427</v>
      </c>
      <c r="E450" s="13" t="s">
        <v>1187</v>
      </c>
      <c r="F450" s="3">
        <v>45323</v>
      </c>
      <c r="G450" s="3">
        <v>45730</v>
      </c>
      <c r="H450" s="2" t="s">
        <v>6</v>
      </c>
      <c r="I450" s="8">
        <v>45323</v>
      </c>
      <c r="J450" s="5">
        <f t="shared" si="29"/>
        <v>108</v>
      </c>
      <c r="K450" s="5">
        <f t="shared" ref="K450:K513" si="31">L450-J450</f>
        <v>7.5600000000000023</v>
      </c>
      <c r="L450" s="22">
        <v>115.56</v>
      </c>
      <c r="M450" s="2" t="s">
        <v>151</v>
      </c>
      <c r="N450" s="2" t="s">
        <v>152</v>
      </c>
    </row>
    <row r="451" spans="1:14" ht="53.4" customHeight="1" x14ac:dyDescent="0.4">
      <c r="A451" s="2" t="s">
        <v>1188</v>
      </c>
      <c r="B451" s="9" t="str">
        <f t="shared" si="28"/>
        <v>E</v>
      </c>
      <c r="C451" s="9" t="str">
        <f t="shared" si="30"/>
        <v>2</v>
      </c>
      <c r="D451" s="11" t="s">
        <v>9426</v>
      </c>
      <c r="E451" s="13" t="s">
        <v>1189</v>
      </c>
      <c r="F451" s="3">
        <v>45323</v>
      </c>
      <c r="G451" s="3">
        <v>45730</v>
      </c>
      <c r="H451" s="2" t="s">
        <v>6</v>
      </c>
      <c r="I451" s="8">
        <v>45323</v>
      </c>
      <c r="J451" s="5">
        <f t="shared" si="29"/>
        <v>294.38317757009344</v>
      </c>
      <c r="K451" s="5">
        <f t="shared" si="31"/>
        <v>20.606822429906572</v>
      </c>
      <c r="L451" s="22">
        <v>314.99</v>
      </c>
      <c r="M451" s="2" t="s">
        <v>1132</v>
      </c>
      <c r="N451" s="2" t="s">
        <v>1133</v>
      </c>
    </row>
    <row r="452" spans="1:14" ht="53.4" customHeight="1" x14ac:dyDescent="0.4">
      <c r="A452" s="2" t="s">
        <v>1190</v>
      </c>
      <c r="B452" s="9" t="str">
        <f t="shared" si="28"/>
        <v>E</v>
      </c>
      <c r="C452" s="9" t="str">
        <f t="shared" si="30"/>
        <v>2</v>
      </c>
      <c r="D452" s="11" t="s">
        <v>9426</v>
      </c>
      <c r="E452" s="13" t="s">
        <v>1191</v>
      </c>
      <c r="F452" s="3">
        <v>45323</v>
      </c>
      <c r="G452" s="3">
        <v>45730</v>
      </c>
      <c r="H452" s="2" t="s">
        <v>6</v>
      </c>
      <c r="I452" s="8">
        <v>45323</v>
      </c>
      <c r="J452" s="5">
        <f t="shared" si="29"/>
        <v>327.68224299065417</v>
      </c>
      <c r="K452" s="5">
        <f t="shared" si="31"/>
        <v>22.93775700934583</v>
      </c>
      <c r="L452" s="22">
        <v>350.62</v>
      </c>
      <c r="M452" s="2" t="s">
        <v>1132</v>
      </c>
      <c r="N452" s="2" t="s">
        <v>1133</v>
      </c>
    </row>
    <row r="453" spans="1:14" ht="53.4" customHeight="1" x14ac:dyDescent="0.4">
      <c r="A453" s="2" t="s">
        <v>1192</v>
      </c>
      <c r="B453" s="9" t="str">
        <f t="shared" si="28"/>
        <v>C</v>
      </c>
      <c r="C453" s="9" t="str">
        <f t="shared" si="30"/>
        <v>1</v>
      </c>
      <c r="D453" s="11" t="s">
        <v>9427</v>
      </c>
      <c r="E453" s="13" t="s">
        <v>1193</v>
      </c>
      <c r="F453" s="3">
        <v>45323</v>
      </c>
      <c r="G453" s="3">
        <v>45730</v>
      </c>
      <c r="H453" s="2" t="s">
        <v>6</v>
      </c>
      <c r="I453" s="8">
        <v>45323</v>
      </c>
      <c r="J453" s="5">
        <f t="shared" si="29"/>
        <v>30.196261682242991</v>
      </c>
      <c r="K453" s="5">
        <f t="shared" si="31"/>
        <v>2.1137383177570115</v>
      </c>
      <c r="L453" s="22">
        <v>32.31</v>
      </c>
      <c r="M453" s="2" t="s">
        <v>336</v>
      </c>
      <c r="N453" s="2" t="s">
        <v>337</v>
      </c>
    </row>
    <row r="454" spans="1:14" ht="53.4" customHeight="1" x14ac:dyDescent="0.4">
      <c r="A454" s="2" t="s">
        <v>1194</v>
      </c>
      <c r="B454" s="9" t="str">
        <f t="shared" si="28"/>
        <v>C</v>
      </c>
      <c r="C454" s="9" t="str">
        <f t="shared" si="30"/>
        <v>1</v>
      </c>
      <c r="D454" s="11" t="s">
        <v>9427</v>
      </c>
      <c r="E454" s="13" t="s">
        <v>1195</v>
      </c>
      <c r="F454" s="3">
        <v>45323</v>
      </c>
      <c r="G454" s="3">
        <v>45730</v>
      </c>
      <c r="H454" s="2" t="s">
        <v>6</v>
      </c>
      <c r="I454" s="8">
        <v>45323</v>
      </c>
      <c r="J454" s="5">
        <f t="shared" si="29"/>
        <v>54</v>
      </c>
      <c r="K454" s="5">
        <f t="shared" si="31"/>
        <v>3.7800000000000011</v>
      </c>
      <c r="L454" s="22">
        <v>57.78</v>
      </c>
      <c r="M454" s="2" t="s">
        <v>336</v>
      </c>
      <c r="N454" s="2" t="s">
        <v>337</v>
      </c>
    </row>
    <row r="455" spans="1:14" ht="53.4" customHeight="1" x14ac:dyDescent="0.4">
      <c r="A455" s="2" t="s">
        <v>1196</v>
      </c>
      <c r="B455" s="9" t="str">
        <f t="shared" si="28"/>
        <v>A</v>
      </c>
      <c r="C455" s="9" t="str">
        <f t="shared" si="30"/>
        <v>3</v>
      </c>
      <c r="D455" s="11" t="s">
        <v>9428</v>
      </c>
      <c r="E455" s="13" t="s">
        <v>1197</v>
      </c>
      <c r="F455" s="3">
        <v>45323</v>
      </c>
      <c r="G455" s="3">
        <v>45730</v>
      </c>
      <c r="H455" s="2" t="s">
        <v>6</v>
      </c>
      <c r="I455" s="8">
        <v>45323</v>
      </c>
      <c r="J455" s="5">
        <f t="shared" si="29"/>
        <v>576.43925233644848</v>
      </c>
      <c r="K455" s="5">
        <f t="shared" si="31"/>
        <v>40.350747663551488</v>
      </c>
      <c r="L455" s="22">
        <v>616.79</v>
      </c>
      <c r="M455" s="2" t="s">
        <v>1198</v>
      </c>
      <c r="N455" s="2" t="s">
        <v>9099</v>
      </c>
    </row>
    <row r="456" spans="1:14" ht="53.4" customHeight="1" x14ac:dyDescent="0.4">
      <c r="A456" s="2" t="s">
        <v>1199</v>
      </c>
      <c r="B456" s="9" t="str">
        <f t="shared" si="28"/>
        <v>E</v>
      </c>
      <c r="C456" s="9" t="str">
        <f t="shared" si="30"/>
        <v>2</v>
      </c>
      <c r="D456" s="11" t="s">
        <v>9426</v>
      </c>
      <c r="E456" s="13" t="s">
        <v>9117</v>
      </c>
      <c r="F456" s="3">
        <v>45323</v>
      </c>
      <c r="G456" s="3">
        <v>45532</v>
      </c>
      <c r="H456" s="2" t="s">
        <v>6</v>
      </c>
      <c r="I456" s="8">
        <v>45323</v>
      </c>
      <c r="J456" s="5">
        <f t="shared" si="29"/>
        <v>346.54205607476632</v>
      </c>
      <c r="K456" s="5">
        <f t="shared" si="31"/>
        <v>24.25794392523369</v>
      </c>
      <c r="L456" s="22">
        <v>370.8</v>
      </c>
      <c r="M456" s="2" t="s">
        <v>240</v>
      </c>
      <c r="N456" s="2" t="s">
        <v>241</v>
      </c>
    </row>
    <row r="457" spans="1:14" ht="53.4" customHeight="1" x14ac:dyDescent="0.4">
      <c r="A457" s="2" t="s">
        <v>1200</v>
      </c>
      <c r="B457" s="9" t="str">
        <f t="shared" si="28"/>
        <v>C</v>
      </c>
      <c r="C457" s="9" t="str">
        <f t="shared" si="30"/>
        <v>1</v>
      </c>
      <c r="D457" s="11" t="s">
        <v>9427</v>
      </c>
      <c r="E457" s="13" t="s">
        <v>1201</v>
      </c>
      <c r="F457" s="3">
        <v>45323</v>
      </c>
      <c r="G457" s="3">
        <v>45730</v>
      </c>
      <c r="H457" s="2" t="s">
        <v>6</v>
      </c>
      <c r="I457" s="8">
        <v>45323</v>
      </c>
      <c r="J457" s="5">
        <f t="shared" si="29"/>
        <v>244.74766355140184</v>
      </c>
      <c r="K457" s="5">
        <f t="shared" si="31"/>
        <v>17.132336448598153</v>
      </c>
      <c r="L457" s="22">
        <v>261.88</v>
      </c>
      <c r="M457" s="2" t="s">
        <v>518</v>
      </c>
      <c r="N457" s="2" t="s">
        <v>519</v>
      </c>
    </row>
    <row r="458" spans="1:14" ht="53.4" customHeight="1" x14ac:dyDescent="0.4">
      <c r="A458" s="2" t="s">
        <v>1202</v>
      </c>
      <c r="B458" s="9" t="str">
        <f t="shared" si="28"/>
        <v>C</v>
      </c>
      <c r="C458" s="9" t="str">
        <f t="shared" si="30"/>
        <v>1</v>
      </c>
      <c r="D458" s="11" t="s">
        <v>9427</v>
      </c>
      <c r="E458" s="13" t="s">
        <v>1203</v>
      </c>
      <c r="F458" s="3">
        <v>45323</v>
      </c>
      <c r="G458" s="3">
        <v>45730</v>
      </c>
      <c r="H458" s="2" t="s">
        <v>6</v>
      </c>
      <c r="I458" s="8">
        <v>45323</v>
      </c>
      <c r="J458" s="5">
        <f t="shared" si="29"/>
        <v>65.495327102803728</v>
      </c>
      <c r="K458" s="5">
        <f t="shared" si="31"/>
        <v>4.5846728971962705</v>
      </c>
      <c r="L458" s="22">
        <v>70.08</v>
      </c>
      <c r="M458" s="2" t="s">
        <v>518</v>
      </c>
      <c r="N458" s="2" t="s">
        <v>519</v>
      </c>
    </row>
    <row r="459" spans="1:14" ht="53.4" customHeight="1" x14ac:dyDescent="0.4">
      <c r="A459" s="2" t="s">
        <v>1204</v>
      </c>
      <c r="B459" s="9" t="str">
        <f t="shared" si="28"/>
        <v>C</v>
      </c>
      <c r="C459" s="9" t="str">
        <f t="shared" si="30"/>
        <v>1</v>
      </c>
      <c r="D459" s="11" t="s">
        <v>9427</v>
      </c>
      <c r="E459" s="13" t="s">
        <v>1205</v>
      </c>
      <c r="F459" s="3">
        <v>45323</v>
      </c>
      <c r="G459" s="3">
        <v>45532</v>
      </c>
      <c r="H459" s="2" t="s">
        <v>6</v>
      </c>
      <c r="I459" s="8">
        <v>45323</v>
      </c>
      <c r="J459" s="5">
        <f t="shared" si="29"/>
        <v>183.803738317757</v>
      </c>
      <c r="K459" s="5">
        <f t="shared" si="31"/>
        <v>12.866261682242992</v>
      </c>
      <c r="L459" s="22">
        <v>196.67</v>
      </c>
      <c r="M459" s="2" t="s">
        <v>518</v>
      </c>
      <c r="N459" s="2" t="s">
        <v>519</v>
      </c>
    </row>
    <row r="460" spans="1:14" ht="53.4" customHeight="1" x14ac:dyDescent="0.4">
      <c r="A460" s="2" t="s">
        <v>1206</v>
      </c>
      <c r="B460" s="9" t="str">
        <f t="shared" si="28"/>
        <v>E</v>
      </c>
      <c r="C460" s="9" t="str">
        <f t="shared" si="30"/>
        <v>2</v>
      </c>
      <c r="D460" s="11" t="s">
        <v>9426</v>
      </c>
      <c r="E460" s="13" t="s">
        <v>1207</v>
      </c>
      <c r="F460" s="3">
        <v>45323</v>
      </c>
      <c r="G460" s="3">
        <v>45586</v>
      </c>
      <c r="H460" s="2" t="s">
        <v>6</v>
      </c>
      <c r="I460" s="8">
        <v>45323</v>
      </c>
      <c r="J460" s="5">
        <f t="shared" si="29"/>
        <v>261.68224299065417</v>
      </c>
      <c r="K460" s="5">
        <f t="shared" si="31"/>
        <v>18.317757009345826</v>
      </c>
      <c r="L460" s="22">
        <v>280</v>
      </c>
      <c r="M460" s="2" t="s">
        <v>295</v>
      </c>
      <c r="N460" s="2" t="s">
        <v>296</v>
      </c>
    </row>
    <row r="461" spans="1:14" ht="53.4" customHeight="1" x14ac:dyDescent="0.4">
      <c r="A461" s="2" t="s">
        <v>1208</v>
      </c>
      <c r="B461" s="9" t="str">
        <f t="shared" si="28"/>
        <v>C</v>
      </c>
      <c r="C461" s="9" t="str">
        <f t="shared" si="30"/>
        <v>1</v>
      </c>
      <c r="D461" s="11" t="s">
        <v>9427</v>
      </c>
      <c r="E461" s="13" t="s">
        <v>1209</v>
      </c>
      <c r="F461" s="3">
        <v>45323</v>
      </c>
      <c r="G461" s="3">
        <v>45730</v>
      </c>
      <c r="H461" s="2" t="s">
        <v>6</v>
      </c>
      <c r="I461" s="8">
        <v>45323</v>
      </c>
      <c r="J461" s="5">
        <f t="shared" si="29"/>
        <v>487</v>
      </c>
      <c r="K461" s="5">
        <f t="shared" si="31"/>
        <v>34.090000000000032</v>
      </c>
      <c r="L461" s="22">
        <v>521.09</v>
      </c>
      <c r="M461" s="2" t="s">
        <v>94</v>
      </c>
      <c r="N461" s="2" t="s">
        <v>593</v>
      </c>
    </row>
    <row r="462" spans="1:14" ht="53.4" customHeight="1" x14ac:dyDescent="0.4">
      <c r="A462" s="2" t="s">
        <v>1210</v>
      </c>
      <c r="B462" s="9" t="str">
        <f t="shared" si="28"/>
        <v>C</v>
      </c>
      <c r="C462" s="9" t="str">
        <f t="shared" si="30"/>
        <v>1</v>
      </c>
      <c r="D462" s="11" t="s">
        <v>9427</v>
      </c>
      <c r="E462" s="13" t="s">
        <v>9432</v>
      </c>
      <c r="F462" s="3">
        <v>45323</v>
      </c>
      <c r="G462" s="3">
        <v>45398</v>
      </c>
      <c r="H462" s="2" t="s">
        <v>6</v>
      </c>
      <c r="I462" s="8">
        <v>45323</v>
      </c>
      <c r="J462" s="5">
        <f t="shared" si="29"/>
        <v>294.9158878504673</v>
      </c>
      <c r="K462" s="5">
        <f t="shared" si="31"/>
        <v>20.644112149532702</v>
      </c>
      <c r="L462" s="22">
        <v>315.56</v>
      </c>
      <c r="M462" s="2" t="s">
        <v>1211</v>
      </c>
      <c r="N462" s="2" t="s">
        <v>1212</v>
      </c>
    </row>
    <row r="463" spans="1:14" ht="53.4" customHeight="1" x14ac:dyDescent="0.4">
      <c r="A463" s="2" t="s">
        <v>1213</v>
      </c>
      <c r="B463" s="9" t="str">
        <f t="shared" si="28"/>
        <v>E</v>
      </c>
      <c r="C463" s="9" t="str">
        <f t="shared" si="30"/>
        <v>2</v>
      </c>
      <c r="D463" s="11" t="s">
        <v>9426</v>
      </c>
      <c r="E463" s="13" t="s">
        <v>1214</v>
      </c>
      <c r="F463" s="3">
        <v>45323</v>
      </c>
      <c r="G463" s="3">
        <v>45730</v>
      </c>
      <c r="H463" s="2" t="s">
        <v>6</v>
      </c>
      <c r="I463" s="8">
        <v>45323</v>
      </c>
      <c r="J463" s="5">
        <f t="shared" si="29"/>
        <v>4.6728971962616823</v>
      </c>
      <c r="K463" s="5">
        <f t="shared" si="31"/>
        <v>0.32710280373831768</v>
      </c>
      <c r="L463" s="22">
        <v>5</v>
      </c>
      <c r="M463" s="2" t="s">
        <v>1215</v>
      </c>
      <c r="N463" s="2" t="s">
        <v>1216</v>
      </c>
    </row>
    <row r="464" spans="1:14" ht="53.4" customHeight="1" x14ac:dyDescent="0.4">
      <c r="A464" s="2" t="s">
        <v>1217</v>
      </c>
      <c r="B464" s="9" t="str">
        <f t="shared" si="28"/>
        <v>E</v>
      </c>
      <c r="C464" s="9" t="str">
        <f t="shared" si="30"/>
        <v>2</v>
      </c>
      <c r="D464" s="11" t="s">
        <v>9426</v>
      </c>
      <c r="E464" s="13" t="s">
        <v>1218</v>
      </c>
      <c r="F464" s="3">
        <v>45323</v>
      </c>
      <c r="G464" s="3">
        <v>45730</v>
      </c>
      <c r="H464" s="2" t="s">
        <v>6</v>
      </c>
      <c r="I464" s="8">
        <v>45323</v>
      </c>
      <c r="J464" s="5">
        <f t="shared" si="29"/>
        <v>3.7383177570093458</v>
      </c>
      <c r="K464" s="5">
        <f t="shared" si="31"/>
        <v>0.26168224299065423</v>
      </c>
      <c r="L464" s="22">
        <v>4</v>
      </c>
      <c r="M464" s="2" t="s">
        <v>1219</v>
      </c>
      <c r="N464" s="2" t="s">
        <v>1220</v>
      </c>
    </row>
    <row r="465" spans="1:14" ht="53.4" customHeight="1" x14ac:dyDescent="0.4">
      <c r="A465" s="2" t="s">
        <v>1221</v>
      </c>
      <c r="B465" s="9" t="str">
        <f t="shared" si="28"/>
        <v>E</v>
      </c>
      <c r="C465" s="9" t="str">
        <f t="shared" si="30"/>
        <v>2</v>
      </c>
      <c r="D465" s="11" t="s">
        <v>9426</v>
      </c>
      <c r="E465" s="13" t="s">
        <v>1222</v>
      </c>
      <c r="F465" s="3">
        <v>45323</v>
      </c>
      <c r="G465" s="3">
        <v>45730</v>
      </c>
      <c r="H465" s="2" t="s">
        <v>6</v>
      </c>
      <c r="I465" s="8">
        <v>45323</v>
      </c>
      <c r="J465" s="5">
        <f t="shared" si="29"/>
        <v>72.89719626168224</v>
      </c>
      <c r="K465" s="5">
        <f t="shared" si="31"/>
        <v>5.1028037383177605</v>
      </c>
      <c r="L465" s="22">
        <v>78</v>
      </c>
      <c r="M465" s="2" t="s">
        <v>1223</v>
      </c>
      <c r="N465" s="2" t="s">
        <v>1224</v>
      </c>
    </row>
    <row r="466" spans="1:14" ht="53.4" customHeight="1" x14ac:dyDescent="0.4">
      <c r="A466" s="2" t="s">
        <v>1225</v>
      </c>
      <c r="B466" s="9" t="str">
        <f t="shared" si="28"/>
        <v>E</v>
      </c>
      <c r="C466" s="9" t="str">
        <f t="shared" si="30"/>
        <v>2</v>
      </c>
      <c r="D466" s="11" t="s">
        <v>9426</v>
      </c>
      <c r="E466" s="13" t="s">
        <v>1226</v>
      </c>
      <c r="F466" s="3">
        <v>45324</v>
      </c>
      <c r="G466" s="3">
        <v>45730</v>
      </c>
      <c r="H466" s="2" t="s">
        <v>6</v>
      </c>
      <c r="I466" s="8">
        <v>45324</v>
      </c>
      <c r="J466" s="5">
        <f t="shared" si="29"/>
        <v>102.75700934579439</v>
      </c>
      <c r="K466" s="5">
        <f t="shared" si="31"/>
        <v>7.1929906542056159</v>
      </c>
      <c r="L466" s="22">
        <v>109.95</v>
      </c>
      <c r="M466" s="2" t="s">
        <v>104</v>
      </c>
      <c r="N466" s="2" t="s">
        <v>105</v>
      </c>
    </row>
    <row r="467" spans="1:14" ht="53.4" customHeight="1" x14ac:dyDescent="0.4">
      <c r="A467" s="2" t="s">
        <v>1227</v>
      </c>
      <c r="B467" s="9" t="str">
        <f t="shared" si="28"/>
        <v>E</v>
      </c>
      <c r="C467" s="9" t="str">
        <f t="shared" si="30"/>
        <v>2</v>
      </c>
      <c r="D467" s="11" t="s">
        <v>9426</v>
      </c>
      <c r="E467" s="13" t="s">
        <v>1228</v>
      </c>
      <c r="F467" s="3">
        <v>45324</v>
      </c>
      <c r="G467" s="3">
        <v>45730</v>
      </c>
      <c r="H467" s="2" t="s">
        <v>6</v>
      </c>
      <c r="I467" s="8">
        <v>45324</v>
      </c>
      <c r="J467" s="5">
        <f t="shared" si="29"/>
        <v>3006.9999999999995</v>
      </c>
      <c r="K467" s="5">
        <f t="shared" si="31"/>
        <v>210.49000000000024</v>
      </c>
      <c r="L467" s="22">
        <v>3217.49</v>
      </c>
      <c r="M467" s="2" t="s">
        <v>975</v>
      </c>
      <c r="N467" s="2" t="s">
        <v>976</v>
      </c>
    </row>
    <row r="468" spans="1:14" ht="53.4" customHeight="1" x14ac:dyDescent="0.4">
      <c r="A468" s="2" t="s">
        <v>1229</v>
      </c>
      <c r="B468" s="9" t="str">
        <f t="shared" ref="B468:B524" si="32">IF(D468="Obras","A",IF(D468="Servicios","E",IF(D468="Suministros","C","Z")))</f>
        <v>A</v>
      </c>
      <c r="C468" s="9" t="str">
        <f t="shared" si="30"/>
        <v>3</v>
      </c>
      <c r="D468" s="11" t="s">
        <v>9428</v>
      </c>
      <c r="E468" s="13" t="s">
        <v>1230</v>
      </c>
      <c r="F468" s="3">
        <v>45324</v>
      </c>
      <c r="G468" s="3">
        <v>45730</v>
      </c>
      <c r="H468" s="2" t="s">
        <v>6</v>
      </c>
      <c r="I468" s="8">
        <v>45324</v>
      </c>
      <c r="J468" s="5">
        <f t="shared" ref="J468:J524" si="33">L468/(1+0.07)</f>
        <v>5210.598130841121</v>
      </c>
      <c r="K468" s="5">
        <f t="shared" si="31"/>
        <v>364.74186915887913</v>
      </c>
      <c r="L468" s="22">
        <v>5575.34</v>
      </c>
      <c r="M468" s="2" t="s">
        <v>426</v>
      </c>
      <c r="N468" s="2" t="s">
        <v>427</v>
      </c>
    </row>
    <row r="469" spans="1:14" ht="53.4" customHeight="1" x14ac:dyDescent="0.4">
      <c r="A469" s="2" t="s">
        <v>1231</v>
      </c>
      <c r="B469" s="9" t="str">
        <f t="shared" si="32"/>
        <v>C</v>
      </c>
      <c r="C469" s="9" t="str">
        <f t="shared" si="30"/>
        <v>1</v>
      </c>
      <c r="D469" s="11" t="s">
        <v>9427</v>
      </c>
      <c r="E469" s="13" t="s">
        <v>1232</v>
      </c>
      <c r="F469" s="3">
        <v>45324</v>
      </c>
      <c r="G469" s="3">
        <v>45730</v>
      </c>
      <c r="H469" s="2" t="s">
        <v>6</v>
      </c>
      <c r="I469" s="8">
        <v>45324</v>
      </c>
      <c r="J469" s="5">
        <f t="shared" si="33"/>
        <v>3007.2616822429904</v>
      </c>
      <c r="K469" s="5">
        <f t="shared" si="31"/>
        <v>210.50831775700954</v>
      </c>
      <c r="L469" s="22">
        <v>3217.77</v>
      </c>
      <c r="M469" s="2" t="s">
        <v>83</v>
      </c>
      <c r="N469" s="2" t="s">
        <v>84</v>
      </c>
    </row>
    <row r="470" spans="1:14" ht="53.4" customHeight="1" x14ac:dyDescent="0.4">
      <c r="A470" s="2" t="s">
        <v>1234</v>
      </c>
      <c r="B470" s="9" t="str">
        <f t="shared" si="32"/>
        <v>C</v>
      </c>
      <c r="C470" s="9" t="str">
        <f t="shared" si="30"/>
        <v>1</v>
      </c>
      <c r="D470" s="11" t="s">
        <v>9427</v>
      </c>
      <c r="E470" s="13" t="s">
        <v>1235</v>
      </c>
      <c r="F470" s="3">
        <v>45324</v>
      </c>
      <c r="G470" s="3">
        <v>45730</v>
      </c>
      <c r="H470" s="2" t="s">
        <v>6</v>
      </c>
      <c r="I470" s="8">
        <v>45324</v>
      </c>
      <c r="J470" s="5">
        <f t="shared" si="33"/>
        <v>77.616822429906534</v>
      </c>
      <c r="K470" s="5">
        <f t="shared" si="31"/>
        <v>5.4331775700934628</v>
      </c>
      <c r="L470" s="22">
        <v>83.05</v>
      </c>
      <c r="M470" s="2" t="s">
        <v>51</v>
      </c>
      <c r="N470" s="2" t="s">
        <v>475</v>
      </c>
    </row>
    <row r="471" spans="1:14" ht="53.4" customHeight="1" x14ac:dyDescent="0.4">
      <c r="A471" s="2" t="s">
        <v>1236</v>
      </c>
      <c r="B471" s="9" t="str">
        <f t="shared" si="32"/>
        <v>C</v>
      </c>
      <c r="C471" s="9" t="str">
        <f t="shared" si="30"/>
        <v>1</v>
      </c>
      <c r="D471" s="11" t="s">
        <v>9427</v>
      </c>
      <c r="E471" s="13" t="s">
        <v>1237</v>
      </c>
      <c r="F471" s="3">
        <v>45324</v>
      </c>
      <c r="G471" s="3">
        <v>45730</v>
      </c>
      <c r="H471" s="2" t="s">
        <v>6</v>
      </c>
      <c r="I471" s="8">
        <v>45324</v>
      </c>
      <c r="J471" s="5">
        <f t="shared" si="33"/>
        <v>272.89719626168221</v>
      </c>
      <c r="K471" s="5">
        <f t="shared" si="31"/>
        <v>19.102803738317789</v>
      </c>
      <c r="L471" s="22">
        <v>292</v>
      </c>
      <c r="M471" s="2" t="s">
        <v>17</v>
      </c>
      <c r="N471" s="2" t="s">
        <v>18</v>
      </c>
    </row>
    <row r="472" spans="1:14" ht="53.4" customHeight="1" x14ac:dyDescent="0.4">
      <c r="A472" s="2" t="s">
        <v>1238</v>
      </c>
      <c r="B472" s="9" t="str">
        <f t="shared" si="32"/>
        <v>C</v>
      </c>
      <c r="C472" s="9" t="str">
        <f t="shared" si="30"/>
        <v>1</v>
      </c>
      <c r="D472" s="11" t="s">
        <v>9427</v>
      </c>
      <c r="E472" s="13" t="s">
        <v>1239</v>
      </c>
      <c r="F472" s="3">
        <v>45324</v>
      </c>
      <c r="G472" s="3">
        <v>45730</v>
      </c>
      <c r="H472" s="2" t="s">
        <v>6</v>
      </c>
      <c r="I472" s="8">
        <v>45324</v>
      </c>
      <c r="J472" s="5">
        <f t="shared" si="33"/>
        <v>911.77570093457939</v>
      </c>
      <c r="K472" s="5">
        <f t="shared" si="31"/>
        <v>63.824299065420632</v>
      </c>
      <c r="L472" s="22">
        <v>975.6</v>
      </c>
      <c r="M472" s="2" t="s">
        <v>17</v>
      </c>
      <c r="N472" s="2" t="s">
        <v>18</v>
      </c>
    </row>
    <row r="473" spans="1:14" ht="53.4" customHeight="1" x14ac:dyDescent="0.4">
      <c r="A473" s="2" t="s">
        <v>1240</v>
      </c>
      <c r="B473" s="9" t="str">
        <f t="shared" si="32"/>
        <v>C</v>
      </c>
      <c r="C473" s="9" t="str">
        <f t="shared" si="30"/>
        <v>1</v>
      </c>
      <c r="D473" s="11" t="s">
        <v>9427</v>
      </c>
      <c r="E473" s="13" t="s">
        <v>1241</v>
      </c>
      <c r="F473" s="3">
        <v>45324</v>
      </c>
      <c r="G473" s="3">
        <v>45730</v>
      </c>
      <c r="H473" s="2" t="s">
        <v>6</v>
      </c>
      <c r="I473" s="8">
        <v>45324</v>
      </c>
      <c r="J473" s="5">
        <f t="shared" si="33"/>
        <v>10.588785046728971</v>
      </c>
      <c r="K473" s="5">
        <f t="shared" si="31"/>
        <v>0.74121495327102949</v>
      </c>
      <c r="L473" s="22">
        <v>11.33</v>
      </c>
      <c r="M473" s="2" t="s">
        <v>59</v>
      </c>
      <c r="N473" s="2" t="s">
        <v>60</v>
      </c>
    </row>
    <row r="474" spans="1:14" ht="53.4" customHeight="1" x14ac:dyDescent="0.4">
      <c r="A474" s="2" t="s">
        <v>1242</v>
      </c>
      <c r="B474" s="9" t="str">
        <f t="shared" si="32"/>
        <v>E</v>
      </c>
      <c r="C474" s="9" t="str">
        <f t="shared" si="30"/>
        <v>2</v>
      </c>
      <c r="D474" s="11" t="s">
        <v>9426</v>
      </c>
      <c r="E474" s="13" t="s">
        <v>1243</v>
      </c>
      <c r="F474" s="3">
        <v>45327</v>
      </c>
      <c r="G474" s="3">
        <v>45730</v>
      </c>
      <c r="H474" s="2" t="s">
        <v>6</v>
      </c>
      <c r="I474" s="8">
        <v>45327</v>
      </c>
      <c r="J474" s="5">
        <f t="shared" si="33"/>
        <v>224.29906542056074</v>
      </c>
      <c r="K474" s="5">
        <f t="shared" si="31"/>
        <v>15.700934579439263</v>
      </c>
      <c r="L474" s="22">
        <v>240</v>
      </c>
      <c r="M474" s="2" t="s">
        <v>902</v>
      </c>
      <c r="N474" s="2" t="s">
        <v>903</v>
      </c>
    </row>
    <row r="475" spans="1:14" ht="53.4" customHeight="1" x14ac:dyDescent="0.4">
      <c r="A475" s="2" t="s">
        <v>1244</v>
      </c>
      <c r="B475" s="9" t="str">
        <f t="shared" si="32"/>
        <v>E</v>
      </c>
      <c r="C475" s="9" t="str">
        <f t="shared" si="30"/>
        <v>2</v>
      </c>
      <c r="D475" s="11" t="s">
        <v>9426</v>
      </c>
      <c r="E475" s="13" t="s">
        <v>1245</v>
      </c>
      <c r="F475" s="3">
        <v>45327</v>
      </c>
      <c r="G475" s="3">
        <v>45730</v>
      </c>
      <c r="H475" s="2" t="s">
        <v>6</v>
      </c>
      <c r="I475" s="8">
        <v>45327</v>
      </c>
      <c r="J475" s="5">
        <f t="shared" si="33"/>
        <v>319.99999999999994</v>
      </c>
      <c r="K475" s="5">
        <f t="shared" si="31"/>
        <v>22.400000000000034</v>
      </c>
      <c r="L475" s="22">
        <v>342.4</v>
      </c>
      <c r="M475" s="2" t="s">
        <v>585</v>
      </c>
      <c r="N475" s="2" t="s">
        <v>586</v>
      </c>
    </row>
    <row r="476" spans="1:14" ht="53.4" customHeight="1" x14ac:dyDescent="0.4">
      <c r="A476" s="2" t="s">
        <v>1246</v>
      </c>
      <c r="B476" s="9" t="str">
        <f t="shared" si="32"/>
        <v>C</v>
      </c>
      <c r="C476" s="9" t="str">
        <f t="shared" si="30"/>
        <v>1</v>
      </c>
      <c r="D476" s="11" t="s">
        <v>9427</v>
      </c>
      <c r="E476" s="13" t="s">
        <v>1247</v>
      </c>
      <c r="F476" s="3">
        <v>45327</v>
      </c>
      <c r="G476" s="3">
        <v>45730</v>
      </c>
      <c r="H476" s="2" t="s">
        <v>6</v>
      </c>
      <c r="I476" s="8">
        <v>45327</v>
      </c>
      <c r="J476" s="5">
        <f t="shared" si="33"/>
        <v>350.46728971962614</v>
      </c>
      <c r="K476" s="5">
        <f t="shared" si="31"/>
        <v>24.532710280373863</v>
      </c>
      <c r="L476" s="22">
        <v>375</v>
      </c>
      <c r="M476" s="2" t="s">
        <v>1248</v>
      </c>
      <c r="N476" s="2" t="s">
        <v>1249</v>
      </c>
    </row>
    <row r="477" spans="1:14" ht="53.4" customHeight="1" x14ac:dyDescent="0.4">
      <c r="A477" s="2" t="s">
        <v>1250</v>
      </c>
      <c r="B477" s="9" t="str">
        <f t="shared" si="32"/>
        <v>A</v>
      </c>
      <c r="C477" s="9" t="str">
        <f t="shared" si="30"/>
        <v>3</v>
      </c>
      <c r="D477" s="11" t="s">
        <v>9428</v>
      </c>
      <c r="E477" s="13" t="s">
        <v>1251</v>
      </c>
      <c r="F477" s="3">
        <v>45327</v>
      </c>
      <c r="G477" s="3">
        <v>45730</v>
      </c>
      <c r="H477" s="2" t="s">
        <v>6</v>
      </c>
      <c r="I477" s="8">
        <v>45327</v>
      </c>
      <c r="J477" s="5">
        <f t="shared" si="33"/>
        <v>2826.3177570093453</v>
      </c>
      <c r="K477" s="5">
        <f t="shared" si="31"/>
        <v>197.84224299065454</v>
      </c>
      <c r="L477" s="22">
        <v>3024.16</v>
      </c>
      <c r="M477" s="2" t="s">
        <v>1172</v>
      </c>
      <c r="N477" s="2" t="s">
        <v>1173</v>
      </c>
    </row>
    <row r="478" spans="1:14" ht="53.4" customHeight="1" x14ac:dyDescent="0.4">
      <c r="A478" s="2" t="s">
        <v>1252</v>
      </c>
      <c r="B478" s="9" t="str">
        <f t="shared" si="32"/>
        <v>C</v>
      </c>
      <c r="C478" s="9" t="str">
        <f t="shared" si="30"/>
        <v>1</v>
      </c>
      <c r="D478" s="11" t="s">
        <v>9427</v>
      </c>
      <c r="E478" s="13" t="s">
        <v>1253</v>
      </c>
      <c r="F478" s="3">
        <v>45327</v>
      </c>
      <c r="G478" s="3">
        <v>45730</v>
      </c>
      <c r="H478" s="2" t="s">
        <v>6</v>
      </c>
      <c r="I478" s="8">
        <v>45327</v>
      </c>
      <c r="J478" s="5">
        <f t="shared" si="33"/>
        <v>1645.897196261682</v>
      </c>
      <c r="K478" s="5">
        <f t="shared" si="31"/>
        <v>115.21280373831792</v>
      </c>
      <c r="L478" s="22">
        <v>1761.11</v>
      </c>
      <c r="M478" s="2" t="s">
        <v>151</v>
      </c>
      <c r="N478" s="2" t="s">
        <v>152</v>
      </c>
    </row>
    <row r="479" spans="1:14" ht="53.4" customHeight="1" x14ac:dyDescent="0.4">
      <c r="A479" s="2" t="s">
        <v>1254</v>
      </c>
      <c r="B479" s="9" t="str">
        <f t="shared" si="32"/>
        <v>C</v>
      </c>
      <c r="C479" s="9" t="str">
        <f t="shared" si="30"/>
        <v>1</v>
      </c>
      <c r="D479" s="11" t="s">
        <v>9427</v>
      </c>
      <c r="E479" s="13" t="s">
        <v>1255</v>
      </c>
      <c r="F479" s="3">
        <v>45327</v>
      </c>
      <c r="G479" s="3">
        <v>45730</v>
      </c>
      <c r="H479" s="2" t="s">
        <v>6</v>
      </c>
      <c r="I479" s="8">
        <v>45327</v>
      </c>
      <c r="J479" s="5">
        <f t="shared" si="33"/>
        <v>209.81308411214951</v>
      </c>
      <c r="K479" s="5">
        <f t="shared" si="31"/>
        <v>14.686915887850489</v>
      </c>
      <c r="L479" s="22">
        <v>224.5</v>
      </c>
      <c r="M479" s="2" t="s">
        <v>17</v>
      </c>
      <c r="N479" s="2" t="s">
        <v>18</v>
      </c>
    </row>
    <row r="480" spans="1:14" ht="53.4" customHeight="1" x14ac:dyDescent="0.4">
      <c r="A480" s="2" t="s">
        <v>1256</v>
      </c>
      <c r="B480" s="9" t="str">
        <f t="shared" si="32"/>
        <v>C</v>
      </c>
      <c r="C480" s="9" t="str">
        <f t="shared" si="30"/>
        <v>1</v>
      </c>
      <c r="D480" s="11" t="s">
        <v>9427</v>
      </c>
      <c r="E480" s="13" t="s">
        <v>1257</v>
      </c>
      <c r="F480" s="3">
        <v>45327</v>
      </c>
      <c r="G480" s="3">
        <v>45730</v>
      </c>
      <c r="H480" s="2" t="s">
        <v>6</v>
      </c>
      <c r="I480" s="8">
        <v>45327</v>
      </c>
      <c r="J480" s="5">
        <f t="shared" si="33"/>
        <v>612.58878504672896</v>
      </c>
      <c r="K480" s="5">
        <f t="shared" si="31"/>
        <v>42.881214953271069</v>
      </c>
      <c r="L480" s="22">
        <v>655.47</v>
      </c>
      <c r="M480" s="2" t="s">
        <v>83</v>
      </c>
      <c r="N480" s="2" t="s">
        <v>84</v>
      </c>
    </row>
    <row r="481" spans="1:14" ht="53.4" customHeight="1" x14ac:dyDescent="0.4">
      <c r="A481" s="2" t="s">
        <v>1258</v>
      </c>
      <c r="B481" s="9" t="str">
        <f t="shared" si="32"/>
        <v>C</v>
      </c>
      <c r="C481" s="9" t="str">
        <f t="shared" si="30"/>
        <v>1</v>
      </c>
      <c r="D481" s="11" t="s">
        <v>9427</v>
      </c>
      <c r="E481" s="13" t="s">
        <v>1259</v>
      </c>
      <c r="F481" s="3">
        <v>45327</v>
      </c>
      <c r="G481" s="3">
        <v>45730</v>
      </c>
      <c r="H481" s="2" t="s">
        <v>6</v>
      </c>
      <c r="I481" s="8">
        <v>45327</v>
      </c>
      <c r="J481" s="5">
        <f t="shared" si="33"/>
        <v>2444.1028037383176</v>
      </c>
      <c r="K481" s="5">
        <f t="shared" si="31"/>
        <v>171.08719626168249</v>
      </c>
      <c r="L481" s="22">
        <v>2615.19</v>
      </c>
      <c r="M481" s="2" t="s">
        <v>94</v>
      </c>
      <c r="N481" s="2" t="s">
        <v>593</v>
      </c>
    </row>
    <row r="482" spans="1:14" ht="53.4" customHeight="1" x14ac:dyDescent="0.4">
      <c r="A482" s="2" t="s">
        <v>1260</v>
      </c>
      <c r="B482" s="9" t="str">
        <f t="shared" si="32"/>
        <v>C</v>
      </c>
      <c r="C482" s="9" t="str">
        <f t="shared" si="30"/>
        <v>1</v>
      </c>
      <c r="D482" s="11" t="s">
        <v>9427</v>
      </c>
      <c r="E482" s="13" t="s">
        <v>1261</v>
      </c>
      <c r="F482" s="3">
        <v>45327</v>
      </c>
      <c r="G482" s="3">
        <v>45730</v>
      </c>
      <c r="H482" s="2" t="s">
        <v>6</v>
      </c>
      <c r="I482" s="8">
        <v>45327</v>
      </c>
      <c r="J482" s="5">
        <f t="shared" si="33"/>
        <v>419.96261682242988</v>
      </c>
      <c r="K482" s="5">
        <f t="shared" si="31"/>
        <v>29.397383177570134</v>
      </c>
      <c r="L482" s="22">
        <v>449.36</v>
      </c>
      <c r="M482" s="2" t="s">
        <v>83</v>
      </c>
      <c r="N482" s="2" t="s">
        <v>84</v>
      </c>
    </row>
    <row r="483" spans="1:14" ht="53.4" customHeight="1" x14ac:dyDescent="0.4">
      <c r="A483" s="2" t="s">
        <v>1262</v>
      </c>
      <c r="B483" s="9" t="str">
        <f t="shared" si="32"/>
        <v>C</v>
      </c>
      <c r="C483" s="9" t="str">
        <f t="shared" si="30"/>
        <v>1</v>
      </c>
      <c r="D483" s="11" t="s">
        <v>9427</v>
      </c>
      <c r="E483" s="13" t="s">
        <v>1263</v>
      </c>
      <c r="F483" s="3">
        <v>45327</v>
      </c>
      <c r="G483" s="3">
        <v>45565</v>
      </c>
      <c r="H483" s="2" t="s">
        <v>6</v>
      </c>
      <c r="I483" s="8">
        <v>45327</v>
      </c>
      <c r="J483" s="5">
        <f t="shared" si="33"/>
        <v>373.83177570093454</v>
      </c>
      <c r="K483" s="5">
        <f t="shared" si="31"/>
        <v>26.168224299065457</v>
      </c>
      <c r="L483" s="22">
        <v>400</v>
      </c>
      <c r="M483" s="2" t="s">
        <v>1264</v>
      </c>
      <c r="N483" s="2" t="s">
        <v>1265</v>
      </c>
    </row>
    <row r="484" spans="1:14" ht="53.4" customHeight="1" x14ac:dyDescent="0.4">
      <c r="A484" s="2" t="s">
        <v>1266</v>
      </c>
      <c r="B484" s="9" t="str">
        <f t="shared" si="32"/>
        <v>C</v>
      </c>
      <c r="C484" s="9" t="str">
        <f t="shared" si="30"/>
        <v>1</v>
      </c>
      <c r="D484" s="11" t="s">
        <v>9427</v>
      </c>
      <c r="E484" s="13" t="s">
        <v>302</v>
      </c>
      <c r="F484" s="3">
        <v>45328</v>
      </c>
      <c r="G484" s="3">
        <v>45730</v>
      </c>
      <c r="H484" s="2" t="s">
        <v>6</v>
      </c>
      <c r="I484" s="8">
        <v>45328</v>
      </c>
      <c r="J484" s="5">
        <f t="shared" si="33"/>
        <v>127.64485981308411</v>
      </c>
      <c r="K484" s="5">
        <f t="shared" si="31"/>
        <v>8.9351401869159019</v>
      </c>
      <c r="L484" s="22">
        <v>136.58000000000001</v>
      </c>
      <c r="M484" s="2" t="s">
        <v>303</v>
      </c>
      <c r="N484" s="2" t="s">
        <v>304</v>
      </c>
    </row>
    <row r="485" spans="1:14" ht="53.4" customHeight="1" x14ac:dyDescent="0.4">
      <c r="A485" s="2" t="s">
        <v>1267</v>
      </c>
      <c r="B485" s="9" t="str">
        <f t="shared" si="32"/>
        <v>C</v>
      </c>
      <c r="C485" s="9" t="str">
        <f t="shared" si="30"/>
        <v>1</v>
      </c>
      <c r="D485" s="11" t="s">
        <v>9427</v>
      </c>
      <c r="E485" s="13" t="s">
        <v>1268</v>
      </c>
      <c r="F485" s="3">
        <v>45328</v>
      </c>
      <c r="G485" s="3">
        <v>45730</v>
      </c>
      <c r="H485" s="2" t="s">
        <v>6</v>
      </c>
      <c r="I485" s="8">
        <v>45328</v>
      </c>
      <c r="J485" s="5">
        <f t="shared" si="33"/>
        <v>112.14953271028037</v>
      </c>
      <c r="K485" s="5">
        <f t="shared" si="31"/>
        <v>7.8504672897196315</v>
      </c>
      <c r="L485" s="22">
        <v>120</v>
      </c>
      <c r="M485" s="2" t="s">
        <v>382</v>
      </c>
      <c r="N485" s="2" t="s">
        <v>383</v>
      </c>
    </row>
    <row r="486" spans="1:14" ht="53.4" customHeight="1" x14ac:dyDescent="0.4">
      <c r="A486" s="2" t="s">
        <v>1269</v>
      </c>
      <c r="B486" s="9" t="str">
        <f t="shared" si="32"/>
        <v>E</v>
      </c>
      <c r="C486" s="9" t="str">
        <f t="shared" si="30"/>
        <v>2</v>
      </c>
      <c r="D486" s="11" t="s">
        <v>9426</v>
      </c>
      <c r="E486" s="13" t="s">
        <v>1270</v>
      </c>
      <c r="F486" s="3">
        <v>45328</v>
      </c>
      <c r="G486" s="3">
        <v>45730</v>
      </c>
      <c r="H486" s="2" t="s">
        <v>6</v>
      </c>
      <c r="I486" s="8">
        <v>45328</v>
      </c>
      <c r="J486" s="5">
        <f t="shared" si="33"/>
        <v>1200</v>
      </c>
      <c r="K486" s="5">
        <f t="shared" si="31"/>
        <v>84</v>
      </c>
      <c r="L486" s="22">
        <v>1284</v>
      </c>
      <c r="M486" s="2" t="s">
        <v>1271</v>
      </c>
      <c r="N486" s="2" t="s">
        <v>1272</v>
      </c>
    </row>
    <row r="487" spans="1:14" ht="53.4" customHeight="1" x14ac:dyDescent="0.4">
      <c r="A487" s="2" t="s">
        <v>1273</v>
      </c>
      <c r="B487" s="9" t="str">
        <f t="shared" si="32"/>
        <v>C</v>
      </c>
      <c r="C487" s="9" t="str">
        <f t="shared" si="30"/>
        <v>1</v>
      </c>
      <c r="D487" s="11" t="s">
        <v>9427</v>
      </c>
      <c r="E487" s="13" t="s">
        <v>1274</v>
      </c>
      <c r="F487" s="3">
        <v>45328</v>
      </c>
      <c r="G487" s="3">
        <v>45730</v>
      </c>
      <c r="H487" s="2" t="s">
        <v>6</v>
      </c>
      <c r="I487" s="8">
        <v>45328</v>
      </c>
      <c r="J487" s="5">
        <f t="shared" si="33"/>
        <v>389.71962616822429</v>
      </c>
      <c r="K487" s="5">
        <f t="shared" si="31"/>
        <v>27.280373831775705</v>
      </c>
      <c r="L487" s="22">
        <v>417</v>
      </c>
      <c r="M487" s="2" t="s">
        <v>382</v>
      </c>
      <c r="N487" s="2" t="s">
        <v>383</v>
      </c>
    </row>
    <row r="488" spans="1:14" ht="53.4" customHeight="1" x14ac:dyDescent="0.4">
      <c r="A488" s="2" t="s">
        <v>1275</v>
      </c>
      <c r="B488" s="9" t="str">
        <f t="shared" si="32"/>
        <v>E</v>
      </c>
      <c r="C488" s="9" t="str">
        <f t="shared" si="30"/>
        <v>2</v>
      </c>
      <c r="D488" s="11" t="s">
        <v>9426</v>
      </c>
      <c r="E488" s="13" t="s">
        <v>1276</v>
      </c>
      <c r="F488" s="3">
        <v>45328</v>
      </c>
      <c r="G488" s="3">
        <v>45730</v>
      </c>
      <c r="H488" s="2" t="s">
        <v>6</v>
      </c>
      <c r="I488" s="8">
        <v>45328</v>
      </c>
      <c r="J488" s="5">
        <f t="shared" si="33"/>
        <v>1800</v>
      </c>
      <c r="K488" s="5">
        <f t="shared" si="31"/>
        <v>126</v>
      </c>
      <c r="L488" s="22">
        <v>1926</v>
      </c>
      <c r="M488" s="2" t="s">
        <v>1277</v>
      </c>
      <c r="N488" s="2" t="s">
        <v>1278</v>
      </c>
    </row>
    <row r="489" spans="1:14" ht="53.4" customHeight="1" x14ac:dyDescent="0.4">
      <c r="A489" s="2" t="s">
        <v>1279</v>
      </c>
      <c r="B489" s="9" t="str">
        <f t="shared" si="32"/>
        <v>E</v>
      </c>
      <c r="C489" s="9" t="str">
        <f t="shared" si="30"/>
        <v>2</v>
      </c>
      <c r="D489" s="11" t="s">
        <v>9426</v>
      </c>
      <c r="E489" s="13" t="s">
        <v>1280</v>
      </c>
      <c r="F489" s="3">
        <v>45328</v>
      </c>
      <c r="G489" s="3">
        <v>45730</v>
      </c>
      <c r="H489" s="2" t="s">
        <v>6</v>
      </c>
      <c r="I489" s="8">
        <v>45328</v>
      </c>
      <c r="J489" s="5">
        <f t="shared" si="33"/>
        <v>5200</v>
      </c>
      <c r="K489" s="5">
        <f t="shared" si="31"/>
        <v>364</v>
      </c>
      <c r="L489" s="22">
        <v>5564</v>
      </c>
      <c r="M489" s="2" t="s">
        <v>1281</v>
      </c>
      <c r="N489" s="2" t="s">
        <v>9290</v>
      </c>
    </row>
    <row r="490" spans="1:14" ht="53.4" customHeight="1" x14ac:dyDescent="0.4">
      <c r="A490" s="2" t="s">
        <v>1282</v>
      </c>
      <c r="B490" s="9" t="str">
        <f t="shared" si="32"/>
        <v>C</v>
      </c>
      <c r="C490" s="9" t="str">
        <f t="shared" si="30"/>
        <v>1</v>
      </c>
      <c r="D490" s="11" t="s">
        <v>9427</v>
      </c>
      <c r="E490" s="13" t="s">
        <v>1283</v>
      </c>
      <c r="F490" s="3">
        <v>45328</v>
      </c>
      <c r="G490" s="3">
        <v>45730</v>
      </c>
      <c r="H490" s="2" t="s">
        <v>6</v>
      </c>
      <c r="I490" s="8">
        <v>45328</v>
      </c>
      <c r="J490" s="5">
        <f t="shared" si="33"/>
        <v>4157.1588785046724</v>
      </c>
      <c r="K490" s="5">
        <f t="shared" si="31"/>
        <v>291.00112149532742</v>
      </c>
      <c r="L490" s="22">
        <v>4448.16</v>
      </c>
      <c r="M490" s="2" t="s">
        <v>197</v>
      </c>
      <c r="N490" s="2" t="s">
        <v>198</v>
      </c>
    </row>
    <row r="491" spans="1:14" ht="53.4" customHeight="1" x14ac:dyDescent="0.4">
      <c r="A491" s="2" t="s">
        <v>1284</v>
      </c>
      <c r="B491" s="9" t="str">
        <f t="shared" si="32"/>
        <v>C</v>
      </c>
      <c r="C491" s="9" t="str">
        <f t="shared" si="30"/>
        <v>1</v>
      </c>
      <c r="D491" s="11" t="s">
        <v>9427</v>
      </c>
      <c r="E491" s="13" t="s">
        <v>1285</v>
      </c>
      <c r="F491" s="3">
        <v>45328</v>
      </c>
      <c r="G491" s="3">
        <v>45730</v>
      </c>
      <c r="H491" s="2" t="s">
        <v>6</v>
      </c>
      <c r="I491" s="8">
        <v>45328</v>
      </c>
      <c r="J491" s="5">
        <f t="shared" si="33"/>
        <v>140.67289719626169</v>
      </c>
      <c r="K491" s="5">
        <f t="shared" si="31"/>
        <v>9.8471028037383235</v>
      </c>
      <c r="L491" s="22">
        <v>150.52000000000001</v>
      </c>
      <c r="M491" s="2" t="s">
        <v>197</v>
      </c>
      <c r="N491" s="2" t="s">
        <v>198</v>
      </c>
    </row>
    <row r="492" spans="1:14" ht="53.4" customHeight="1" x14ac:dyDescent="0.4">
      <c r="A492" s="2" t="s">
        <v>1286</v>
      </c>
      <c r="B492" s="9" t="str">
        <f t="shared" si="32"/>
        <v>E</v>
      </c>
      <c r="C492" s="9" t="str">
        <f t="shared" si="30"/>
        <v>2</v>
      </c>
      <c r="D492" s="11" t="s">
        <v>9426</v>
      </c>
      <c r="E492" s="13" t="s">
        <v>1287</v>
      </c>
      <c r="F492" s="3">
        <v>45328</v>
      </c>
      <c r="G492" s="3">
        <v>45730</v>
      </c>
      <c r="H492" s="2" t="s">
        <v>6</v>
      </c>
      <c r="I492" s="8">
        <v>45328</v>
      </c>
      <c r="J492" s="5">
        <f t="shared" si="33"/>
        <v>2656.8224299065419</v>
      </c>
      <c r="K492" s="5">
        <f t="shared" si="31"/>
        <v>185.97757009345833</v>
      </c>
      <c r="L492" s="22">
        <v>2842.8</v>
      </c>
      <c r="M492" s="2" t="s">
        <v>600</v>
      </c>
      <c r="N492" s="2" t="s">
        <v>601</v>
      </c>
    </row>
    <row r="493" spans="1:14" ht="53.4" customHeight="1" x14ac:dyDescent="0.4">
      <c r="A493" s="2" t="s">
        <v>1288</v>
      </c>
      <c r="B493" s="9" t="str">
        <f t="shared" si="32"/>
        <v>C</v>
      </c>
      <c r="C493" s="9" t="str">
        <f t="shared" si="30"/>
        <v>1</v>
      </c>
      <c r="D493" s="11" t="s">
        <v>9427</v>
      </c>
      <c r="E493" s="13" t="s">
        <v>1289</v>
      </c>
      <c r="F493" s="3">
        <v>45328</v>
      </c>
      <c r="G493" s="3">
        <v>45730</v>
      </c>
      <c r="H493" s="2" t="s">
        <v>6</v>
      </c>
      <c r="I493" s="8">
        <v>45328</v>
      </c>
      <c r="J493" s="5">
        <f t="shared" si="33"/>
        <v>89.719626168224295</v>
      </c>
      <c r="K493" s="5">
        <f t="shared" si="31"/>
        <v>6.2803738317757052</v>
      </c>
      <c r="L493" s="22">
        <v>96</v>
      </c>
      <c r="M493" s="2" t="s">
        <v>1069</v>
      </c>
      <c r="N493" s="2" t="s">
        <v>1070</v>
      </c>
    </row>
    <row r="494" spans="1:14" ht="53.4" customHeight="1" x14ac:dyDescent="0.4">
      <c r="A494" s="2" t="s">
        <v>1290</v>
      </c>
      <c r="B494" s="9" t="str">
        <f t="shared" si="32"/>
        <v>E</v>
      </c>
      <c r="C494" s="9" t="str">
        <f t="shared" si="30"/>
        <v>2</v>
      </c>
      <c r="D494" s="11" t="s">
        <v>9426</v>
      </c>
      <c r="E494" s="13" t="s">
        <v>1291</v>
      </c>
      <c r="F494" s="3">
        <v>45328</v>
      </c>
      <c r="G494" s="3">
        <v>45730</v>
      </c>
      <c r="H494" s="2" t="s">
        <v>6</v>
      </c>
      <c r="I494" s="8">
        <v>45328</v>
      </c>
      <c r="J494" s="5">
        <f t="shared" si="33"/>
        <v>1313.0841121495325</v>
      </c>
      <c r="K494" s="5">
        <f t="shared" si="31"/>
        <v>91.91588785046747</v>
      </c>
      <c r="L494" s="22">
        <v>1405</v>
      </c>
      <c r="M494" s="2" t="s">
        <v>131</v>
      </c>
      <c r="N494" s="2" t="s">
        <v>132</v>
      </c>
    </row>
    <row r="495" spans="1:14" ht="53.4" customHeight="1" x14ac:dyDescent="0.4">
      <c r="A495" s="2" t="s">
        <v>1292</v>
      </c>
      <c r="B495" s="9" t="str">
        <f t="shared" si="32"/>
        <v>C</v>
      </c>
      <c r="C495" s="9" t="str">
        <f t="shared" si="30"/>
        <v>1</v>
      </c>
      <c r="D495" s="11" t="s">
        <v>9427</v>
      </c>
      <c r="E495" s="13" t="s">
        <v>1293</v>
      </c>
      <c r="F495" s="3">
        <v>45328</v>
      </c>
      <c r="G495" s="3">
        <v>45730</v>
      </c>
      <c r="H495" s="2" t="s">
        <v>6</v>
      </c>
      <c r="I495" s="8">
        <v>45328</v>
      </c>
      <c r="J495" s="5">
        <f t="shared" si="33"/>
        <v>133.5700934579439</v>
      </c>
      <c r="K495" s="5">
        <f t="shared" si="31"/>
        <v>9.3499065420560896</v>
      </c>
      <c r="L495" s="22">
        <v>142.91999999999999</v>
      </c>
      <c r="M495" s="2" t="s">
        <v>518</v>
      </c>
      <c r="N495" s="2" t="s">
        <v>519</v>
      </c>
    </row>
    <row r="496" spans="1:14" ht="53.4" customHeight="1" x14ac:dyDescent="0.4">
      <c r="A496" s="2" t="s">
        <v>1294</v>
      </c>
      <c r="B496" s="9" t="str">
        <f t="shared" si="32"/>
        <v>C</v>
      </c>
      <c r="C496" s="9" t="str">
        <f t="shared" si="30"/>
        <v>1</v>
      </c>
      <c r="D496" s="11" t="s">
        <v>9427</v>
      </c>
      <c r="E496" s="13" t="s">
        <v>1295</v>
      </c>
      <c r="F496" s="3">
        <v>45328</v>
      </c>
      <c r="G496" s="3">
        <v>45730</v>
      </c>
      <c r="H496" s="2" t="s">
        <v>6</v>
      </c>
      <c r="I496" s="8">
        <v>45328</v>
      </c>
      <c r="J496" s="5">
        <f t="shared" si="33"/>
        <v>466.35514018691583</v>
      </c>
      <c r="K496" s="5">
        <f t="shared" si="31"/>
        <v>32.644859813084167</v>
      </c>
      <c r="L496" s="22">
        <v>499</v>
      </c>
      <c r="M496" s="2" t="s">
        <v>1296</v>
      </c>
      <c r="N496" s="2" t="s">
        <v>9390</v>
      </c>
    </row>
    <row r="497" spans="1:14" ht="53.4" customHeight="1" x14ac:dyDescent="0.4">
      <c r="A497" s="2" t="s">
        <v>1297</v>
      </c>
      <c r="B497" s="9" t="str">
        <f t="shared" si="32"/>
        <v>C</v>
      </c>
      <c r="C497" s="9" t="str">
        <f t="shared" si="30"/>
        <v>1</v>
      </c>
      <c r="D497" s="11" t="s">
        <v>9427</v>
      </c>
      <c r="E497" s="13" t="s">
        <v>1298</v>
      </c>
      <c r="F497" s="3">
        <v>45328</v>
      </c>
      <c r="G497" s="3">
        <v>45730</v>
      </c>
      <c r="H497" s="2" t="s">
        <v>6</v>
      </c>
      <c r="I497" s="8">
        <v>45328</v>
      </c>
      <c r="J497" s="5">
        <f t="shared" si="33"/>
        <v>10.504672897196262</v>
      </c>
      <c r="K497" s="5">
        <f t="shared" si="31"/>
        <v>0.7353271028037387</v>
      </c>
      <c r="L497" s="22">
        <v>11.24</v>
      </c>
      <c r="M497" s="2" t="s">
        <v>336</v>
      </c>
      <c r="N497" s="2" t="s">
        <v>337</v>
      </c>
    </row>
    <row r="498" spans="1:14" ht="53.4" customHeight="1" x14ac:dyDescent="0.4">
      <c r="A498" s="2" t="s">
        <v>1299</v>
      </c>
      <c r="B498" s="9" t="str">
        <f t="shared" si="32"/>
        <v>A</v>
      </c>
      <c r="C498" s="9" t="str">
        <f t="shared" si="30"/>
        <v>3</v>
      </c>
      <c r="D498" s="11" t="s">
        <v>9428</v>
      </c>
      <c r="E498" s="13" t="s">
        <v>1300</v>
      </c>
      <c r="F498" s="3">
        <v>45328</v>
      </c>
      <c r="G498" s="3">
        <v>45730</v>
      </c>
      <c r="H498" s="2" t="s">
        <v>6</v>
      </c>
      <c r="I498" s="8">
        <v>45328</v>
      </c>
      <c r="J498" s="5">
        <f t="shared" si="33"/>
        <v>357</v>
      </c>
      <c r="K498" s="5">
        <f t="shared" si="31"/>
        <v>24.990000000000009</v>
      </c>
      <c r="L498" s="22">
        <v>381.99</v>
      </c>
      <c r="M498" s="2" t="s">
        <v>426</v>
      </c>
      <c r="N498" s="2" t="s">
        <v>427</v>
      </c>
    </row>
    <row r="499" spans="1:14" ht="53.4" customHeight="1" x14ac:dyDescent="0.4">
      <c r="A499" s="2" t="s">
        <v>1301</v>
      </c>
      <c r="B499" s="9" t="str">
        <f t="shared" si="32"/>
        <v>C</v>
      </c>
      <c r="C499" s="9" t="str">
        <f t="shared" si="30"/>
        <v>1</v>
      </c>
      <c r="D499" s="11" t="s">
        <v>9427</v>
      </c>
      <c r="E499" s="13" t="s">
        <v>1302</v>
      </c>
      <c r="F499" s="3">
        <v>45328</v>
      </c>
      <c r="G499" s="3">
        <v>45730</v>
      </c>
      <c r="H499" s="2" t="s">
        <v>6</v>
      </c>
      <c r="I499" s="8">
        <v>45328</v>
      </c>
      <c r="J499" s="5">
        <f t="shared" si="33"/>
        <v>1735.5140186915887</v>
      </c>
      <c r="K499" s="5">
        <f t="shared" si="31"/>
        <v>121.48598130841128</v>
      </c>
      <c r="L499" s="22">
        <v>1857</v>
      </c>
      <c r="M499" s="2" t="s">
        <v>1303</v>
      </c>
      <c r="N499" s="2" t="s">
        <v>9103</v>
      </c>
    </row>
    <row r="500" spans="1:14" ht="53.4" customHeight="1" x14ac:dyDescent="0.4">
      <c r="A500" s="2" t="s">
        <v>1304</v>
      </c>
      <c r="B500" s="9" t="str">
        <f t="shared" si="32"/>
        <v>C</v>
      </c>
      <c r="C500" s="9" t="str">
        <f t="shared" si="30"/>
        <v>1</v>
      </c>
      <c r="D500" s="11" t="s">
        <v>9427</v>
      </c>
      <c r="E500" s="13" t="s">
        <v>1305</v>
      </c>
      <c r="F500" s="3">
        <v>45328</v>
      </c>
      <c r="G500" s="3">
        <v>45730</v>
      </c>
      <c r="H500" s="2" t="s">
        <v>6</v>
      </c>
      <c r="I500" s="8">
        <v>45328</v>
      </c>
      <c r="J500" s="5">
        <f t="shared" si="33"/>
        <v>164.29906542056074</v>
      </c>
      <c r="K500" s="5">
        <f t="shared" si="31"/>
        <v>11.500934579439274</v>
      </c>
      <c r="L500" s="22">
        <v>175.8</v>
      </c>
      <c r="M500" s="2" t="s">
        <v>17</v>
      </c>
      <c r="N500" s="2" t="s">
        <v>18</v>
      </c>
    </row>
    <row r="501" spans="1:14" ht="53.4" customHeight="1" x14ac:dyDescent="0.4">
      <c r="A501" s="2" t="s">
        <v>1306</v>
      </c>
      <c r="B501" s="9" t="str">
        <f t="shared" si="32"/>
        <v>C</v>
      </c>
      <c r="C501" s="9" t="str">
        <f t="shared" si="30"/>
        <v>1</v>
      </c>
      <c r="D501" s="11" t="s">
        <v>9427</v>
      </c>
      <c r="E501" s="13" t="s">
        <v>1307</v>
      </c>
      <c r="F501" s="3">
        <v>45328</v>
      </c>
      <c r="G501" s="3">
        <v>45730</v>
      </c>
      <c r="H501" s="2" t="s">
        <v>6</v>
      </c>
      <c r="I501" s="8">
        <v>45328</v>
      </c>
      <c r="J501" s="5">
        <f t="shared" si="33"/>
        <v>428.9719626168224</v>
      </c>
      <c r="K501" s="5">
        <f t="shared" si="31"/>
        <v>30.028037383177605</v>
      </c>
      <c r="L501" s="22">
        <v>459</v>
      </c>
      <c r="M501" s="2" t="s">
        <v>17</v>
      </c>
      <c r="N501" s="2" t="s">
        <v>18</v>
      </c>
    </row>
    <row r="502" spans="1:14" ht="53.4" customHeight="1" x14ac:dyDescent="0.4">
      <c r="A502" s="2" t="s">
        <v>1308</v>
      </c>
      <c r="B502" s="9" t="str">
        <f t="shared" si="32"/>
        <v>C</v>
      </c>
      <c r="C502" s="9" t="str">
        <f t="shared" si="30"/>
        <v>1</v>
      </c>
      <c r="D502" s="11" t="s">
        <v>9427</v>
      </c>
      <c r="E502" s="13" t="s">
        <v>1309</v>
      </c>
      <c r="F502" s="3">
        <v>45328</v>
      </c>
      <c r="G502" s="3">
        <v>45730</v>
      </c>
      <c r="H502" s="2" t="s">
        <v>6</v>
      </c>
      <c r="I502" s="8">
        <v>45328</v>
      </c>
      <c r="J502" s="5">
        <f t="shared" si="33"/>
        <v>86.242990654205599</v>
      </c>
      <c r="K502" s="5">
        <f t="shared" si="31"/>
        <v>6.0370093457944023</v>
      </c>
      <c r="L502" s="22">
        <v>92.28</v>
      </c>
      <c r="M502" s="2" t="s">
        <v>83</v>
      </c>
      <c r="N502" s="2" t="s">
        <v>84</v>
      </c>
    </row>
    <row r="503" spans="1:14" ht="53.4" customHeight="1" x14ac:dyDescent="0.4">
      <c r="A503" s="2" t="s">
        <v>1310</v>
      </c>
      <c r="B503" s="9" t="str">
        <f t="shared" si="32"/>
        <v>C</v>
      </c>
      <c r="C503" s="9" t="str">
        <f t="shared" si="30"/>
        <v>1</v>
      </c>
      <c r="D503" s="11" t="s">
        <v>9427</v>
      </c>
      <c r="E503" s="13" t="s">
        <v>1311</v>
      </c>
      <c r="F503" s="3">
        <v>45328</v>
      </c>
      <c r="G503" s="3">
        <v>45730</v>
      </c>
      <c r="H503" s="2" t="s">
        <v>6</v>
      </c>
      <c r="I503" s="8">
        <v>45328</v>
      </c>
      <c r="J503" s="5">
        <f t="shared" si="33"/>
        <v>4.5607476635514015</v>
      </c>
      <c r="K503" s="5">
        <f t="shared" si="31"/>
        <v>0.31925233644859841</v>
      </c>
      <c r="L503" s="22">
        <v>4.88</v>
      </c>
      <c r="M503" s="2" t="s">
        <v>336</v>
      </c>
      <c r="N503" s="2" t="s">
        <v>337</v>
      </c>
    </row>
    <row r="504" spans="1:14" ht="53.4" customHeight="1" x14ac:dyDescent="0.4">
      <c r="A504" s="2" t="s">
        <v>1312</v>
      </c>
      <c r="B504" s="9" t="str">
        <f t="shared" si="32"/>
        <v>C</v>
      </c>
      <c r="C504" s="9" t="str">
        <f t="shared" si="30"/>
        <v>1</v>
      </c>
      <c r="D504" s="11" t="s">
        <v>9427</v>
      </c>
      <c r="E504" s="13" t="s">
        <v>1313</v>
      </c>
      <c r="F504" s="3">
        <v>45328</v>
      </c>
      <c r="G504" s="3">
        <v>45730</v>
      </c>
      <c r="H504" s="2" t="s">
        <v>6</v>
      </c>
      <c r="I504" s="8">
        <v>45328</v>
      </c>
      <c r="J504" s="5">
        <v>170.48</v>
      </c>
      <c r="K504" s="5">
        <f t="shared" si="31"/>
        <v>5.1100000000000136</v>
      </c>
      <c r="L504" s="22">
        <v>175.59</v>
      </c>
      <c r="M504" s="2" t="s">
        <v>336</v>
      </c>
      <c r="N504" s="2" t="s">
        <v>337</v>
      </c>
    </row>
    <row r="505" spans="1:14" ht="53.4" customHeight="1" x14ac:dyDescent="0.4">
      <c r="A505" s="2" t="s">
        <v>1314</v>
      </c>
      <c r="B505" s="9" t="str">
        <f t="shared" si="32"/>
        <v>C</v>
      </c>
      <c r="C505" s="9" t="str">
        <f t="shared" si="30"/>
        <v>1</v>
      </c>
      <c r="D505" s="11" t="s">
        <v>9427</v>
      </c>
      <c r="E505" s="13" t="s">
        <v>1315</v>
      </c>
      <c r="F505" s="3">
        <v>45328</v>
      </c>
      <c r="G505" s="3">
        <v>45730</v>
      </c>
      <c r="H505" s="2" t="s">
        <v>6</v>
      </c>
      <c r="I505" s="8">
        <v>45328</v>
      </c>
      <c r="J505" s="5">
        <f t="shared" si="33"/>
        <v>6.2056074766355129</v>
      </c>
      <c r="K505" s="5">
        <f t="shared" si="31"/>
        <v>0.43439252336448675</v>
      </c>
      <c r="L505" s="22">
        <v>6.64</v>
      </c>
      <c r="M505" s="2" t="s">
        <v>336</v>
      </c>
      <c r="N505" s="2" t="s">
        <v>337</v>
      </c>
    </row>
    <row r="506" spans="1:14" ht="53.4" customHeight="1" x14ac:dyDescent="0.4">
      <c r="A506" s="2" t="s">
        <v>1316</v>
      </c>
      <c r="B506" s="9" t="str">
        <f t="shared" si="32"/>
        <v>C</v>
      </c>
      <c r="C506" s="9" t="str">
        <f t="shared" si="30"/>
        <v>1</v>
      </c>
      <c r="D506" s="11" t="s">
        <v>9427</v>
      </c>
      <c r="E506" s="13" t="s">
        <v>1317</v>
      </c>
      <c r="F506" s="3">
        <v>45328</v>
      </c>
      <c r="G506" s="3">
        <v>45730</v>
      </c>
      <c r="H506" s="2" t="s">
        <v>6</v>
      </c>
      <c r="I506" s="8">
        <v>45328</v>
      </c>
      <c r="J506" s="5">
        <f t="shared" si="33"/>
        <v>12.420560747663551</v>
      </c>
      <c r="K506" s="5">
        <f t="shared" si="31"/>
        <v>0.86943925233644848</v>
      </c>
      <c r="L506" s="22">
        <v>13.29</v>
      </c>
      <c r="M506" s="2" t="s">
        <v>336</v>
      </c>
      <c r="N506" s="2" t="s">
        <v>337</v>
      </c>
    </row>
    <row r="507" spans="1:14" ht="53.4" customHeight="1" x14ac:dyDescent="0.4">
      <c r="A507" s="2" t="s">
        <v>1318</v>
      </c>
      <c r="B507" s="9" t="str">
        <f t="shared" si="32"/>
        <v>C</v>
      </c>
      <c r="C507" s="9" t="str">
        <f t="shared" si="30"/>
        <v>1</v>
      </c>
      <c r="D507" s="11" t="s">
        <v>9427</v>
      </c>
      <c r="E507" s="13" t="s">
        <v>1319</v>
      </c>
      <c r="F507" s="3">
        <v>45328</v>
      </c>
      <c r="G507" s="3">
        <v>45730</v>
      </c>
      <c r="H507" s="2" t="s">
        <v>6</v>
      </c>
      <c r="I507" s="8">
        <v>45328</v>
      </c>
      <c r="J507" s="5">
        <f t="shared" si="33"/>
        <v>10.775700934579438</v>
      </c>
      <c r="K507" s="5">
        <f t="shared" si="31"/>
        <v>0.75429906542056102</v>
      </c>
      <c r="L507" s="22">
        <v>11.53</v>
      </c>
      <c r="M507" s="2" t="s">
        <v>336</v>
      </c>
      <c r="N507" s="2" t="s">
        <v>337</v>
      </c>
    </row>
    <row r="508" spans="1:14" ht="53.4" customHeight="1" x14ac:dyDescent="0.4">
      <c r="A508" s="2" t="s">
        <v>1320</v>
      </c>
      <c r="B508" s="9" t="str">
        <f t="shared" si="32"/>
        <v>C</v>
      </c>
      <c r="C508" s="9" t="str">
        <f t="shared" si="30"/>
        <v>1</v>
      </c>
      <c r="D508" s="11" t="s">
        <v>9427</v>
      </c>
      <c r="E508" s="13" t="s">
        <v>1321</v>
      </c>
      <c r="F508" s="3">
        <v>45328</v>
      </c>
      <c r="G508" s="3">
        <v>45730</v>
      </c>
      <c r="H508" s="2" t="s">
        <v>6</v>
      </c>
      <c r="I508" s="8">
        <v>45328</v>
      </c>
      <c r="J508" s="5">
        <f t="shared" si="33"/>
        <v>56.130841121495322</v>
      </c>
      <c r="K508" s="5">
        <f t="shared" si="31"/>
        <v>3.9291588785046798</v>
      </c>
      <c r="L508" s="22">
        <v>60.06</v>
      </c>
      <c r="M508" s="2" t="s">
        <v>336</v>
      </c>
      <c r="N508" s="2" t="s">
        <v>337</v>
      </c>
    </row>
    <row r="509" spans="1:14" ht="53.4" customHeight="1" x14ac:dyDescent="0.4">
      <c r="A509" s="2" t="s">
        <v>1322</v>
      </c>
      <c r="B509" s="9" t="str">
        <f t="shared" si="32"/>
        <v>C</v>
      </c>
      <c r="C509" s="9" t="str">
        <f t="shared" si="30"/>
        <v>1</v>
      </c>
      <c r="D509" s="11" t="s">
        <v>9427</v>
      </c>
      <c r="E509" s="13" t="s">
        <v>1323</v>
      </c>
      <c r="F509" s="3">
        <v>45328</v>
      </c>
      <c r="G509" s="3">
        <v>45730</v>
      </c>
      <c r="H509" s="2" t="s">
        <v>6</v>
      </c>
      <c r="I509" s="8">
        <v>45328</v>
      </c>
      <c r="J509" s="5">
        <f t="shared" si="33"/>
        <v>24.700934579439252</v>
      </c>
      <c r="K509" s="5">
        <f t="shared" si="31"/>
        <v>1.7290654205607474</v>
      </c>
      <c r="L509" s="22">
        <v>26.43</v>
      </c>
      <c r="M509" s="2" t="s">
        <v>336</v>
      </c>
      <c r="N509" s="2" t="s">
        <v>337</v>
      </c>
    </row>
    <row r="510" spans="1:14" ht="53.4" customHeight="1" x14ac:dyDescent="0.4">
      <c r="A510" s="2" t="s">
        <v>1324</v>
      </c>
      <c r="B510" s="9" t="str">
        <f t="shared" si="32"/>
        <v>C</v>
      </c>
      <c r="C510" s="9" t="str">
        <f t="shared" si="30"/>
        <v>1</v>
      </c>
      <c r="D510" s="11" t="s">
        <v>9427</v>
      </c>
      <c r="E510" s="13" t="s">
        <v>1325</v>
      </c>
      <c r="F510" s="3">
        <v>45328</v>
      </c>
      <c r="G510" s="3">
        <v>45730</v>
      </c>
      <c r="H510" s="2" t="s">
        <v>6</v>
      </c>
      <c r="I510" s="8">
        <v>45328</v>
      </c>
      <c r="J510" s="5">
        <f t="shared" si="33"/>
        <v>472.28971962616822</v>
      </c>
      <c r="K510" s="5">
        <f t="shared" si="31"/>
        <v>33.060280373831802</v>
      </c>
      <c r="L510" s="22">
        <v>505.35</v>
      </c>
      <c r="M510" s="2" t="s">
        <v>620</v>
      </c>
      <c r="N510" s="2" t="s">
        <v>621</v>
      </c>
    </row>
    <row r="511" spans="1:14" ht="53.4" customHeight="1" x14ac:dyDescent="0.4">
      <c r="A511" s="2" t="s">
        <v>1326</v>
      </c>
      <c r="B511" s="9" t="str">
        <f t="shared" si="32"/>
        <v>C</v>
      </c>
      <c r="C511" s="9" t="str">
        <f t="shared" si="30"/>
        <v>1</v>
      </c>
      <c r="D511" s="11" t="s">
        <v>9427</v>
      </c>
      <c r="E511" s="13" t="s">
        <v>1327</v>
      </c>
      <c r="F511" s="3">
        <v>45328</v>
      </c>
      <c r="G511" s="3">
        <v>45730</v>
      </c>
      <c r="H511" s="2" t="s">
        <v>6</v>
      </c>
      <c r="I511" s="8">
        <v>45328</v>
      </c>
      <c r="J511" s="5">
        <f t="shared" si="33"/>
        <v>29.317757009345794</v>
      </c>
      <c r="K511" s="5">
        <f t="shared" si="31"/>
        <v>2.0522429906542072</v>
      </c>
      <c r="L511" s="22">
        <v>31.37</v>
      </c>
      <c r="M511" s="2" t="s">
        <v>336</v>
      </c>
      <c r="N511" s="2" t="s">
        <v>337</v>
      </c>
    </row>
    <row r="512" spans="1:14" ht="53.4" customHeight="1" x14ac:dyDescent="0.4">
      <c r="A512" s="2" t="s">
        <v>1328</v>
      </c>
      <c r="B512" s="9" t="str">
        <f t="shared" si="32"/>
        <v>C</v>
      </c>
      <c r="C512" s="9" t="str">
        <f t="shared" si="30"/>
        <v>1</v>
      </c>
      <c r="D512" s="11" t="s">
        <v>9427</v>
      </c>
      <c r="E512" s="13" t="s">
        <v>1329</v>
      </c>
      <c r="F512" s="3">
        <v>45328</v>
      </c>
      <c r="G512" s="3">
        <v>45730</v>
      </c>
      <c r="H512" s="2" t="s">
        <v>6</v>
      </c>
      <c r="I512" s="8">
        <v>45328</v>
      </c>
      <c r="J512" s="5">
        <f t="shared" si="33"/>
        <v>30</v>
      </c>
      <c r="K512" s="5">
        <f t="shared" si="31"/>
        <v>2.1000000000000014</v>
      </c>
      <c r="L512" s="22">
        <v>32.1</v>
      </c>
      <c r="M512" s="2" t="s">
        <v>151</v>
      </c>
      <c r="N512" s="2" t="s">
        <v>152</v>
      </c>
    </row>
    <row r="513" spans="1:14" ht="53.4" customHeight="1" x14ac:dyDescent="0.4">
      <c r="A513" s="2" t="s">
        <v>1330</v>
      </c>
      <c r="B513" s="9" t="str">
        <f t="shared" si="32"/>
        <v>C</v>
      </c>
      <c r="C513" s="9" t="str">
        <f t="shared" si="30"/>
        <v>1</v>
      </c>
      <c r="D513" s="11" t="s">
        <v>9427</v>
      </c>
      <c r="E513" s="13" t="s">
        <v>1331</v>
      </c>
      <c r="F513" s="3">
        <v>45328</v>
      </c>
      <c r="G513" s="3">
        <v>45730</v>
      </c>
      <c r="H513" s="2" t="s">
        <v>6</v>
      </c>
      <c r="I513" s="8">
        <v>45328</v>
      </c>
      <c r="J513" s="5">
        <f t="shared" si="33"/>
        <v>85.158878504672899</v>
      </c>
      <c r="K513" s="5">
        <f t="shared" si="31"/>
        <v>5.9611214953271059</v>
      </c>
      <c r="L513" s="22">
        <v>91.12</v>
      </c>
      <c r="M513" s="2" t="s">
        <v>33</v>
      </c>
      <c r="N513" s="2" t="s">
        <v>34</v>
      </c>
    </row>
    <row r="514" spans="1:14" ht="53.4" customHeight="1" x14ac:dyDescent="0.4">
      <c r="A514" s="2" t="s">
        <v>1332</v>
      </c>
      <c r="B514" s="9" t="str">
        <f t="shared" si="32"/>
        <v>C</v>
      </c>
      <c r="C514" s="9" t="str">
        <f t="shared" ref="C514:C577" si="34">IF(D514="Obras","3",IF(D514="Servicios","2",IF(D514="Suministros","1","REVISAR")))</f>
        <v>1</v>
      </c>
      <c r="D514" s="11" t="s">
        <v>9427</v>
      </c>
      <c r="E514" s="13" t="s">
        <v>1333</v>
      </c>
      <c r="F514" s="3">
        <v>45328</v>
      </c>
      <c r="G514" s="3">
        <v>45730</v>
      </c>
      <c r="H514" s="2" t="s">
        <v>6</v>
      </c>
      <c r="I514" s="8">
        <v>45328</v>
      </c>
      <c r="J514" s="5">
        <f t="shared" si="33"/>
        <v>55.934579439252332</v>
      </c>
      <c r="K514" s="5">
        <f t="shared" ref="K514:K577" si="35">L514-J514</f>
        <v>3.9154205607476698</v>
      </c>
      <c r="L514" s="22">
        <v>59.85</v>
      </c>
      <c r="M514" s="2" t="s">
        <v>33</v>
      </c>
      <c r="N514" s="2" t="s">
        <v>34</v>
      </c>
    </row>
    <row r="515" spans="1:14" ht="53.4" customHeight="1" x14ac:dyDescent="0.4">
      <c r="A515" s="2" t="s">
        <v>1334</v>
      </c>
      <c r="B515" s="9" t="str">
        <f t="shared" si="32"/>
        <v>C</v>
      </c>
      <c r="C515" s="9" t="str">
        <f t="shared" si="34"/>
        <v>1</v>
      </c>
      <c r="D515" s="11" t="s">
        <v>9427</v>
      </c>
      <c r="E515" s="13" t="s">
        <v>1335</v>
      </c>
      <c r="F515" s="3">
        <v>45328</v>
      </c>
      <c r="G515" s="3">
        <v>45730</v>
      </c>
      <c r="H515" s="2" t="s">
        <v>6</v>
      </c>
      <c r="I515" s="8">
        <v>45328</v>
      </c>
      <c r="J515" s="5">
        <f t="shared" si="33"/>
        <v>1220.6355140186915</v>
      </c>
      <c r="K515" s="5">
        <f t="shared" si="35"/>
        <v>85.444485981308389</v>
      </c>
      <c r="L515" s="22">
        <v>1306.08</v>
      </c>
      <c r="M515" s="2" t="s">
        <v>9104</v>
      </c>
      <c r="N515" s="2" t="s">
        <v>1336</v>
      </c>
    </row>
    <row r="516" spans="1:14" ht="53.4" customHeight="1" x14ac:dyDescent="0.4">
      <c r="A516" s="2" t="s">
        <v>1337</v>
      </c>
      <c r="B516" s="9" t="str">
        <f t="shared" si="32"/>
        <v>E</v>
      </c>
      <c r="C516" s="9" t="str">
        <f t="shared" si="34"/>
        <v>2</v>
      </c>
      <c r="D516" s="11" t="s">
        <v>9426</v>
      </c>
      <c r="E516" s="13" t="s">
        <v>9118</v>
      </c>
      <c r="F516" s="3">
        <v>45328</v>
      </c>
      <c r="G516" s="3">
        <v>45730</v>
      </c>
      <c r="H516" s="2" t="s">
        <v>6</v>
      </c>
      <c r="I516" s="8">
        <v>45328</v>
      </c>
      <c r="J516" s="5">
        <f t="shared" si="33"/>
        <v>2059.9999999999995</v>
      </c>
      <c r="K516" s="5">
        <f t="shared" si="35"/>
        <v>144.20000000000027</v>
      </c>
      <c r="L516" s="22">
        <v>2204.1999999999998</v>
      </c>
      <c r="M516" s="2" t="s">
        <v>240</v>
      </c>
      <c r="N516" s="2" t="s">
        <v>241</v>
      </c>
    </row>
    <row r="517" spans="1:14" ht="53.4" customHeight="1" x14ac:dyDescent="0.4">
      <c r="A517" s="2" t="s">
        <v>1338</v>
      </c>
      <c r="B517" s="9" t="str">
        <f t="shared" si="32"/>
        <v>E</v>
      </c>
      <c r="C517" s="9" t="str">
        <f t="shared" si="34"/>
        <v>2</v>
      </c>
      <c r="D517" s="11" t="s">
        <v>9426</v>
      </c>
      <c r="E517" s="13" t="s">
        <v>1339</v>
      </c>
      <c r="F517" s="3">
        <v>45328</v>
      </c>
      <c r="G517" s="3">
        <v>45730</v>
      </c>
      <c r="H517" s="2" t="s">
        <v>6</v>
      </c>
      <c r="I517" s="8">
        <v>45328</v>
      </c>
      <c r="J517" s="5">
        <f t="shared" si="33"/>
        <v>689.71962616822429</v>
      </c>
      <c r="K517" s="5">
        <f t="shared" si="35"/>
        <v>48.280373831775705</v>
      </c>
      <c r="L517" s="22">
        <v>738</v>
      </c>
      <c r="M517" s="2" t="s">
        <v>1340</v>
      </c>
      <c r="N517" s="2" t="s">
        <v>1341</v>
      </c>
    </row>
    <row r="518" spans="1:14" ht="53.4" customHeight="1" x14ac:dyDescent="0.4">
      <c r="A518" s="2" t="s">
        <v>1342</v>
      </c>
      <c r="B518" s="9" t="str">
        <f t="shared" si="32"/>
        <v>E</v>
      </c>
      <c r="C518" s="9" t="str">
        <f t="shared" si="34"/>
        <v>2</v>
      </c>
      <c r="D518" s="11" t="s">
        <v>9426</v>
      </c>
      <c r="E518" s="13" t="s">
        <v>9320</v>
      </c>
      <c r="F518" s="3">
        <v>45328</v>
      </c>
      <c r="G518" s="3">
        <v>45624</v>
      </c>
      <c r="H518" s="2" t="s">
        <v>6</v>
      </c>
      <c r="I518" s="8">
        <v>45328</v>
      </c>
      <c r="J518" s="5">
        <f t="shared" si="33"/>
        <v>75</v>
      </c>
      <c r="K518" s="5">
        <f t="shared" si="35"/>
        <v>5.25</v>
      </c>
      <c r="L518" s="22">
        <v>80.25</v>
      </c>
      <c r="M518" s="2" t="s">
        <v>1093</v>
      </c>
      <c r="N518" s="2" t="s">
        <v>9094</v>
      </c>
    </row>
    <row r="519" spans="1:14" ht="53.4" customHeight="1" x14ac:dyDescent="0.4">
      <c r="A519" s="2" t="s">
        <v>1343</v>
      </c>
      <c r="B519" s="9" t="str">
        <f t="shared" si="32"/>
        <v>E</v>
      </c>
      <c r="C519" s="9" t="str">
        <f t="shared" si="34"/>
        <v>2</v>
      </c>
      <c r="D519" s="11" t="s">
        <v>9426</v>
      </c>
      <c r="E519" s="13" t="s">
        <v>1344</v>
      </c>
      <c r="F519" s="3">
        <v>45328</v>
      </c>
      <c r="G519" s="3">
        <v>45730</v>
      </c>
      <c r="H519" s="2" t="s">
        <v>6</v>
      </c>
      <c r="I519" s="8">
        <v>45328</v>
      </c>
      <c r="J519" s="5">
        <f t="shared" si="33"/>
        <v>18.691588785046729</v>
      </c>
      <c r="K519" s="5">
        <f t="shared" si="35"/>
        <v>1.3084112149532707</v>
      </c>
      <c r="L519" s="22">
        <v>20</v>
      </c>
      <c r="M519" s="2" t="s">
        <v>289</v>
      </c>
      <c r="N519" s="2" t="s">
        <v>290</v>
      </c>
    </row>
    <row r="520" spans="1:14" ht="53.4" customHeight="1" x14ac:dyDescent="0.4">
      <c r="A520" s="2" t="s">
        <v>1345</v>
      </c>
      <c r="B520" s="9" t="str">
        <f t="shared" si="32"/>
        <v>C</v>
      </c>
      <c r="C520" s="9" t="str">
        <f t="shared" si="34"/>
        <v>1</v>
      </c>
      <c r="D520" s="11" t="s">
        <v>9427</v>
      </c>
      <c r="E520" s="13" t="s">
        <v>1346</v>
      </c>
      <c r="F520" s="3">
        <v>45329</v>
      </c>
      <c r="G520" s="3">
        <v>45730</v>
      </c>
      <c r="H520" s="2" t="s">
        <v>6</v>
      </c>
      <c r="I520" s="8">
        <v>45329</v>
      </c>
      <c r="J520" s="5">
        <f t="shared" si="33"/>
        <v>2600</v>
      </c>
      <c r="K520" s="5">
        <f t="shared" si="35"/>
        <v>182</v>
      </c>
      <c r="L520" s="22">
        <v>2782</v>
      </c>
      <c r="M520" s="2" t="s">
        <v>1347</v>
      </c>
      <c r="N520" s="2" t="s">
        <v>9105</v>
      </c>
    </row>
    <row r="521" spans="1:14" ht="53.4" customHeight="1" x14ac:dyDescent="0.4">
      <c r="A521" s="2" t="s">
        <v>1349</v>
      </c>
      <c r="B521" s="9" t="str">
        <f t="shared" si="32"/>
        <v>C</v>
      </c>
      <c r="C521" s="9" t="str">
        <f t="shared" si="34"/>
        <v>1</v>
      </c>
      <c r="D521" s="11" t="s">
        <v>9427</v>
      </c>
      <c r="E521" s="13" t="s">
        <v>1350</v>
      </c>
      <c r="F521" s="3">
        <v>45329</v>
      </c>
      <c r="G521" s="3">
        <v>45730</v>
      </c>
      <c r="H521" s="2" t="s">
        <v>6</v>
      </c>
      <c r="I521" s="8">
        <v>45329</v>
      </c>
      <c r="J521" s="5">
        <f t="shared" si="33"/>
        <v>163.45794392523365</v>
      </c>
      <c r="K521" s="5">
        <f t="shared" si="35"/>
        <v>11.442056074766356</v>
      </c>
      <c r="L521" s="22">
        <v>174.9</v>
      </c>
      <c r="M521" s="2" t="s">
        <v>17</v>
      </c>
      <c r="N521" s="2" t="s">
        <v>18</v>
      </c>
    </row>
    <row r="522" spans="1:14" ht="53.4" customHeight="1" x14ac:dyDescent="0.4">
      <c r="A522" s="2" t="s">
        <v>1351</v>
      </c>
      <c r="B522" s="9" t="str">
        <f t="shared" si="32"/>
        <v>C</v>
      </c>
      <c r="C522" s="9" t="str">
        <f t="shared" si="34"/>
        <v>1</v>
      </c>
      <c r="D522" s="11" t="s">
        <v>9427</v>
      </c>
      <c r="E522" s="13" t="s">
        <v>1352</v>
      </c>
      <c r="F522" s="3">
        <v>45329</v>
      </c>
      <c r="G522" s="3">
        <v>45730</v>
      </c>
      <c r="H522" s="2" t="s">
        <v>6</v>
      </c>
      <c r="I522" s="8">
        <v>45329</v>
      </c>
      <c r="J522" s="5">
        <f t="shared" si="33"/>
        <v>419.99999999999994</v>
      </c>
      <c r="K522" s="5">
        <f t="shared" si="35"/>
        <v>29.400000000000034</v>
      </c>
      <c r="L522" s="22">
        <v>449.4</v>
      </c>
      <c r="M522" s="2" t="s">
        <v>121</v>
      </c>
      <c r="N522" s="2" t="s">
        <v>122</v>
      </c>
    </row>
    <row r="523" spans="1:14" ht="53.4" customHeight="1" x14ac:dyDescent="0.4">
      <c r="A523" s="2" t="s">
        <v>1353</v>
      </c>
      <c r="B523" s="9" t="str">
        <f t="shared" si="32"/>
        <v>E</v>
      </c>
      <c r="C523" s="9" t="str">
        <f t="shared" si="34"/>
        <v>2</v>
      </c>
      <c r="D523" s="11" t="s">
        <v>9426</v>
      </c>
      <c r="E523" s="13" t="s">
        <v>1354</v>
      </c>
      <c r="F523" s="3">
        <v>45329</v>
      </c>
      <c r="G523" s="3">
        <v>45730</v>
      </c>
      <c r="H523" s="2" t="s">
        <v>6</v>
      </c>
      <c r="I523" s="8">
        <v>45329</v>
      </c>
      <c r="J523" s="5">
        <f t="shared" si="33"/>
        <v>609.67289719626172</v>
      </c>
      <c r="K523" s="5">
        <f t="shared" si="35"/>
        <v>42.677102803738308</v>
      </c>
      <c r="L523" s="22">
        <v>652.35</v>
      </c>
      <c r="M523" s="2" t="s">
        <v>269</v>
      </c>
      <c r="N523" s="2" t="s">
        <v>270</v>
      </c>
    </row>
    <row r="524" spans="1:14" ht="53.4" customHeight="1" x14ac:dyDescent="0.4">
      <c r="A524" s="2" t="s">
        <v>1355</v>
      </c>
      <c r="B524" s="9" t="str">
        <f t="shared" si="32"/>
        <v>A</v>
      </c>
      <c r="C524" s="9" t="str">
        <f t="shared" si="34"/>
        <v>3</v>
      </c>
      <c r="D524" s="11" t="s">
        <v>9428</v>
      </c>
      <c r="E524" s="13" t="s">
        <v>1356</v>
      </c>
      <c r="F524" s="3">
        <v>45329</v>
      </c>
      <c r="G524" s="3">
        <v>45730</v>
      </c>
      <c r="H524" s="2" t="s">
        <v>6</v>
      </c>
      <c r="I524" s="8">
        <v>45329</v>
      </c>
      <c r="J524" s="5">
        <f t="shared" si="33"/>
        <v>3945.4766355140182</v>
      </c>
      <c r="K524" s="5">
        <f t="shared" si="35"/>
        <v>276.18336448598166</v>
      </c>
      <c r="L524" s="22">
        <v>4221.66</v>
      </c>
      <c r="M524" s="2" t="s">
        <v>108</v>
      </c>
      <c r="N524" s="2" t="s">
        <v>9297</v>
      </c>
    </row>
    <row r="525" spans="1:14" ht="53.4" customHeight="1" x14ac:dyDescent="0.4">
      <c r="A525" s="2" t="s">
        <v>1357</v>
      </c>
      <c r="B525" s="9" t="str">
        <f t="shared" ref="B525:B584" si="36">IF(D525="Obras","A",IF(D525="Servicios","E",IF(D525="Suministros","C","Z")))</f>
        <v>C</v>
      </c>
      <c r="C525" s="9" t="str">
        <f t="shared" si="34"/>
        <v>1</v>
      </c>
      <c r="D525" s="11" t="s">
        <v>9427</v>
      </c>
      <c r="E525" s="13" t="s">
        <v>1358</v>
      </c>
      <c r="F525" s="3">
        <v>45329</v>
      </c>
      <c r="G525" s="3">
        <v>45730</v>
      </c>
      <c r="H525" s="2" t="s">
        <v>6</v>
      </c>
      <c r="I525" s="8">
        <v>45329</v>
      </c>
      <c r="J525" s="5">
        <f t="shared" ref="J525:J584" si="37">L525/(1+0.07)</f>
        <v>1262.7383177570093</v>
      </c>
      <c r="K525" s="5">
        <f t="shared" si="35"/>
        <v>88.391682242990782</v>
      </c>
      <c r="L525" s="22">
        <v>1351.13</v>
      </c>
      <c r="M525" s="2" t="s">
        <v>275</v>
      </c>
      <c r="N525" s="2" t="s">
        <v>276</v>
      </c>
    </row>
    <row r="526" spans="1:14" ht="53.4" customHeight="1" x14ac:dyDescent="0.4">
      <c r="A526" s="2" t="s">
        <v>1359</v>
      </c>
      <c r="B526" s="9" t="str">
        <f t="shared" si="36"/>
        <v>C</v>
      </c>
      <c r="C526" s="9" t="str">
        <f t="shared" si="34"/>
        <v>1</v>
      </c>
      <c r="D526" s="11" t="s">
        <v>9427</v>
      </c>
      <c r="E526" s="13" t="s">
        <v>1360</v>
      </c>
      <c r="F526" s="3">
        <v>45329</v>
      </c>
      <c r="G526" s="3">
        <v>45730</v>
      </c>
      <c r="H526" s="2" t="s">
        <v>6</v>
      </c>
      <c r="I526" s="8">
        <v>45329</v>
      </c>
      <c r="J526" s="5">
        <f t="shared" si="37"/>
        <v>155.6822429906542</v>
      </c>
      <c r="K526" s="5">
        <f t="shared" si="35"/>
        <v>10.89775700934581</v>
      </c>
      <c r="L526" s="22">
        <v>166.58</v>
      </c>
      <c r="M526" s="2" t="s">
        <v>83</v>
      </c>
      <c r="N526" s="2" t="s">
        <v>84</v>
      </c>
    </row>
    <row r="527" spans="1:14" ht="53.4" customHeight="1" x14ac:dyDescent="0.4">
      <c r="A527" s="2" t="s">
        <v>1361</v>
      </c>
      <c r="B527" s="9" t="str">
        <f t="shared" si="36"/>
        <v>A</v>
      </c>
      <c r="C527" s="9" t="str">
        <f t="shared" si="34"/>
        <v>3</v>
      </c>
      <c r="D527" s="11" t="s">
        <v>9428</v>
      </c>
      <c r="E527" s="13" t="s">
        <v>1362</v>
      </c>
      <c r="F527" s="3">
        <v>45329</v>
      </c>
      <c r="G527" s="3">
        <v>45730</v>
      </c>
      <c r="H527" s="2" t="s">
        <v>6</v>
      </c>
      <c r="I527" s="8">
        <v>45329</v>
      </c>
      <c r="J527" s="5">
        <f t="shared" si="37"/>
        <v>4432.7476635514013</v>
      </c>
      <c r="K527" s="5">
        <f t="shared" si="35"/>
        <v>310.29233644859869</v>
      </c>
      <c r="L527" s="22">
        <v>4743.04</v>
      </c>
      <c r="M527" s="2" t="s">
        <v>490</v>
      </c>
      <c r="N527" s="2" t="s">
        <v>491</v>
      </c>
    </row>
    <row r="528" spans="1:14" ht="53.4" customHeight="1" x14ac:dyDescent="0.4">
      <c r="A528" s="2" t="s">
        <v>1363</v>
      </c>
      <c r="B528" s="9" t="str">
        <f t="shared" si="36"/>
        <v>C</v>
      </c>
      <c r="C528" s="9" t="str">
        <f t="shared" si="34"/>
        <v>1</v>
      </c>
      <c r="D528" s="11" t="s">
        <v>9427</v>
      </c>
      <c r="E528" s="13" t="s">
        <v>1364</v>
      </c>
      <c r="F528" s="3">
        <v>45329</v>
      </c>
      <c r="G528" s="3">
        <v>45532</v>
      </c>
      <c r="H528" s="2" t="s">
        <v>6</v>
      </c>
      <c r="I528" s="8">
        <v>45329</v>
      </c>
      <c r="J528" s="5">
        <f t="shared" si="37"/>
        <v>410.46728971962614</v>
      </c>
      <c r="K528" s="5">
        <f t="shared" si="35"/>
        <v>28.732710280373851</v>
      </c>
      <c r="L528" s="22">
        <v>439.2</v>
      </c>
      <c r="M528" s="2" t="s">
        <v>94</v>
      </c>
      <c r="N528" s="2" t="s">
        <v>593</v>
      </c>
    </row>
    <row r="529" spans="1:14" ht="53.4" customHeight="1" x14ac:dyDescent="0.4">
      <c r="A529" s="2" t="s">
        <v>1365</v>
      </c>
      <c r="B529" s="9" t="str">
        <f t="shared" si="36"/>
        <v>E</v>
      </c>
      <c r="C529" s="9" t="str">
        <f t="shared" si="34"/>
        <v>2</v>
      </c>
      <c r="D529" s="11" t="s">
        <v>9426</v>
      </c>
      <c r="E529" s="13" t="s">
        <v>1366</v>
      </c>
      <c r="F529" s="3">
        <v>45329</v>
      </c>
      <c r="G529" s="3">
        <v>45730</v>
      </c>
      <c r="H529" s="2" t="s">
        <v>6</v>
      </c>
      <c r="I529" s="8">
        <v>45329</v>
      </c>
      <c r="J529" s="5">
        <f t="shared" si="37"/>
        <v>29.915887850467286</v>
      </c>
      <c r="K529" s="5">
        <f t="shared" si="35"/>
        <v>2.0941121495327124</v>
      </c>
      <c r="L529" s="22">
        <v>32.01</v>
      </c>
      <c r="M529" s="2" t="s">
        <v>1367</v>
      </c>
      <c r="N529" s="2" t="s">
        <v>1368</v>
      </c>
    </row>
    <row r="530" spans="1:14" ht="53.4" customHeight="1" x14ac:dyDescent="0.4">
      <c r="A530" s="2" t="s">
        <v>1369</v>
      </c>
      <c r="B530" s="9" t="str">
        <f t="shared" si="36"/>
        <v>C</v>
      </c>
      <c r="C530" s="9" t="str">
        <f t="shared" si="34"/>
        <v>1</v>
      </c>
      <c r="D530" s="11" t="s">
        <v>9427</v>
      </c>
      <c r="E530" s="13" t="s">
        <v>1370</v>
      </c>
      <c r="F530" s="3">
        <v>45329</v>
      </c>
      <c r="G530" s="3">
        <v>45730</v>
      </c>
      <c r="H530" s="2" t="s">
        <v>6</v>
      </c>
      <c r="I530" s="8">
        <v>45329</v>
      </c>
      <c r="J530" s="5">
        <f t="shared" si="37"/>
        <v>266.35514018691589</v>
      </c>
      <c r="K530" s="5">
        <f t="shared" si="35"/>
        <v>18.644859813084111</v>
      </c>
      <c r="L530" s="22">
        <v>285</v>
      </c>
      <c r="M530" s="2" t="s">
        <v>382</v>
      </c>
      <c r="N530" s="2" t="s">
        <v>383</v>
      </c>
    </row>
    <row r="531" spans="1:14" ht="53.4" customHeight="1" x14ac:dyDescent="0.4">
      <c r="A531" s="2" t="s">
        <v>1371</v>
      </c>
      <c r="B531" s="9" t="str">
        <f t="shared" si="36"/>
        <v>C</v>
      </c>
      <c r="C531" s="9" t="str">
        <f t="shared" si="34"/>
        <v>1</v>
      </c>
      <c r="D531" s="11" t="s">
        <v>9427</v>
      </c>
      <c r="E531" s="13" t="s">
        <v>1372</v>
      </c>
      <c r="F531" s="3">
        <v>45329</v>
      </c>
      <c r="G531" s="3">
        <v>45730</v>
      </c>
      <c r="H531" s="2" t="s">
        <v>6</v>
      </c>
      <c r="I531" s="8">
        <v>45329</v>
      </c>
      <c r="J531" s="5">
        <f t="shared" si="37"/>
        <v>75.140186915887853</v>
      </c>
      <c r="K531" s="5">
        <f t="shared" si="35"/>
        <v>5.2598130841121531</v>
      </c>
      <c r="L531" s="22">
        <v>80.400000000000006</v>
      </c>
      <c r="M531" s="2" t="s">
        <v>71</v>
      </c>
      <c r="N531" s="2" t="s">
        <v>72</v>
      </c>
    </row>
    <row r="532" spans="1:14" ht="53.4" customHeight="1" x14ac:dyDescent="0.4">
      <c r="A532" s="2" t="s">
        <v>1373</v>
      </c>
      <c r="B532" s="9" t="str">
        <f t="shared" si="36"/>
        <v>E</v>
      </c>
      <c r="C532" s="9" t="str">
        <f t="shared" si="34"/>
        <v>2</v>
      </c>
      <c r="D532" s="11" t="s">
        <v>9426</v>
      </c>
      <c r="E532" s="13" t="s">
        <v>1374</v>
      </c>
      <c r="F532" s="3">
        <v>45329</v>
      </c>
      <c r="G532" s="3">
        <v>45730</v>
      </c>
      <c r="H532" s="2" t="s">
        <v>6</v>
      </c>
      <c r="I532" s="8">
        <v>45329</v>
      </c>
      <c r="J532" s="5">
        <v>500</v>
      </c>
      <c r="K532" s="5">
        <f t="shared" si="35"/>
        <v>0</v>
      </c>
      <c r="L532" s="22">
        <v>500</v>
      </c>
      <c r="M532" s="2" t="s">
        <v>9107</v>
      </c>
      <c r="N532" s="2" t="s">
        <v>9106</v>
      </c>
    </row>
    <row r="533" spans="1:14" ht="53.4" customHeight="1" x14ac:dyDescent="0.4">
      <c r="A533" s="2" t="s">
        <v>1375</v>
      </c>
      <c r="B533" s="9" t="str">
        <f t="shared" si="36"/>
        <v>C</v>
      </c>
      <c r="C533" s="9" t="str">
        <f t="shared" si="34"/>
        <v>1</v>
      </c>
      <c r="D533" s="11" t="s">
        <v>9427</v>
      </c>
      <c r="E533" s="13" t="s">
        <v>1376</v>
      </c>
      <c r="F533" s="3">
        <v>45329</v>
      </c>
      <c r="G533" s="3">
        <v>45730</v>
      </c>
      <c r="H533" s="2" t="s">
        <v>6</v>
      </c>
      <c r="I533" s="8">
        <v>45329</v>
      </c>
      <c r="J533" s="5">
        <f t="shared" si="37"/>
        <v>3027.9252336448599</v>
      </c>
      <c r="K533" s="5">
        <f t="shared" si="35"/>
        <v>211.95476635514024</v>
      </c>
      <c r="L533" s="22">
        <v>3239.88</v>
      </c>
      <c r="M533" s="2" t="s">
        <v>275</v>
      </c>
      <c r="N533" s="2" t="s">
        <v>276</v>
      </c>
    </row>
    <row r="534" spans="1:14" ht="53.4" customHeight="1" x14ac:dyDescent="0.4">
      <c r="A534" s="2" t="s">
        <v>1377</v>
      </c>
      <c r="B534" s="9" t="str">
        <f t="shared" si="36"/>
        <v>E</v>
      </c>
      <c r="C534" s="9" t="str">
        <f t="shared" si="34"/>
        <v>2</v>
      </c>
      <c r="D534" s="11" t="s">
        <v>9426</v>
      </c>
      <c r="E534" s="13" t="s">
        <v>9119</v>
      </c>
      <c r="F534" s="3">
        <v>45329</v>
      </c>
      <c r="G534" s="3">
        <v>45730</v>
      </c>
      <c r="H534" s="2" t="s">
        <v>6</v>
      </c>
      <c r="I534" s="8">
        <v>45329</v>
      </c>
      <c r="J534" s="5">
        <f t="shared" si="37"/>
        <v>115.51401869158877</v>
      </c>
      <c r="K534" s="5">
        <f t="shared" si="35"/>
        <v>8.0859813084112204</v>
      </c>
      <c r="L534" s="22">
        <v>123.6</v>
      </c>
      <c r="M534" s="2" t="s">
        <v>240</v>
      </c>
      <c r="N534" s="2" t="s">
        <v>241</v>
      </c>
    </row>
    <row r="535" spans="1:14" ht="53.4" customHeight="1" x14ac:dyDescent="0.4">
      <c r="A535" s="2" t="s">
        <v>1378</v>
      </c>
      <c r="B535" s="9" t="str">
        <f t="shared" si="36"/>
        <v>E</v>
      </c>
      <c r="C535" s="9" t="str">
        <f t="shared" si="34"/>
        <v>2</v>
      </c>
      <c r="D535" s="11" t="s">
        <v>9426</v>
      </c>
      <c r="E535" s="13" t="s">
        <v>1379</v>
      </c>
      <c r="F535" s="3">
        <v>45329</v>
      </c>
      <c r="G535" s="3">
        <v>45730</v>
      </c>
      <c r="H535" s="2" t="s">
        <v>6</v>
      </c>
      <c r="I535" s="8">
        <v>45329</v>
      </c>
      <c r="J535" s="5">
        <f t="shared" si="37"/>
        <v>280.37383177570092</v>
      </c>
      <c r="K535" s="5">
        <f t="shared" si="35"/>
        <v>19.626168224299079</v>
      </c>
      <c r="L535" s="22">
        <v>300</v>
      </c>
      <c r="M535" s="2" t="s">
        <v>1380</v>
      </c>
      <c r="N535" s="2" t="s">
        <v>1381</v>
      </c>
    </row>
    <row r="536" spans="1:14" ht="53.4" customHeight="1" x14ac:dyDescent="0.4">
      <c r="A536" s="2" t="s">
        <v>1382</v>
      </c>
      <c r="B536" s="9" t="str">
        <f t="shared" si="36"/>
        <v>E</v>
      </c>
      <c r="C536" s="9" t="str">
        <f t="shared" si="34"/>
        <v>2</v>
      </c>
      <c r="D536" s="11" t="s">
        <v>9426</v>
      </c>
      <c r="E536" s="13" t="s">
        <v>1383</v>
      </c>
      <c r="F536" s="3">
        <v>45329</v>
      </c>
      <c r="G536" s="3">
        <v>45730</v>
      </c>
      <c r="H536" s="2" t="s">
        <v>6</v>
      </c>
      <c r="I536" s="8">
        <v>45329</v>
      </c>
      <c r="J536" s="5">
        <f t="shared" si="37"/>
        <v>373.83177570093454</v>
      </c>
      <c r="K536" s="5">
        <f t="shared" si="35"/>
        <v>26.168224299065457</v>
      </c>
      <c r="L536" s="22">
        <v>400</v>
      </c>
      <c r="M536" s="2" t="s">
        <v>1384</v>
      </c>
      <c r="N536" s="2" t="s">
        <v>9108</v>
      </c>
    </row>
    <row r="537" spans="1:14" ht="53.4" customHeight="1" x14ac:dyDescent="0.4">
      <c r="A537" s="2" t="s">
        <v>1385</v>
      </c>
      <c r="B537" s="9" t="str">
        <f t="shared" si="36"/>
        <v>C</v>
      </c>
      <c r="C537" s="9" t="str">
        <f t="shared" si="34"/>
        <v>1</v>
      </c>
      <c r="D537" s="11" t="s">
        <v>9427</v>
      </c>
      <c r="E537" s="13" t="s">
        <v>1386</v>
      </c>
      <c r="F537" s="3">
        <v>45329</v>
      </c>
      <c r="G537" s="3">
        <v>45730</v>
      </c>
      <c r="H537" s="2" t="s">
        <v>6</v>
      </c>
      <c r="I537" s="8">
        <v>45329</v>
      </c>
      <c r="J537" s="5">
        <f t="shared" si="37"/>
        <v>2100</v>
      </c>
      <c r="K537" s="5">
        <f t="shared" si="35"/>
        <v>147</v>
      </c>
      <c r="L537" s="22">
        <v>2247</v>
      </c>
      <c r="M537" s="2" t="s">
        <v>1138</v>
      </c>
      <c r="N537" s="2" t="s">
        <v>1387</v>
      </c>
    </row>
    <row r="538" spans="1:14" ht="53.4" customHeight="1" x14ac:dyDescent="0.4">
      <c r="A538" s="2" t="s">
        <v>1388</v>
      </c>
      <c r="B538" s="9" t="str">
        <f t="shared" si="36"/>
        <v>E</v>
      </c>
      <c r="C538" s="9" t="str">
        <f t="shared" si="34"/>
        <v>2</v>
      </c>
      <c r="D538" s="11" t="s">
        <v>9426</v>
      </c>
      <c r="E538" s="13" t="s">
        <v>1389</v>
      </c>
      <c r="F538" s="3">
        <v>45330</v>
      </c>
      <c r="G538" s="3">
        <v>45730</v>
      </c>
      <c r="H538" s="2" t="s">
        <v>6</v>
      </c>
      <c r="I538" s="8">
        <v>45330</v>
      </c>
      <c r="J538" s="5">
        <f t="shared" si="37"/>
        <v>302.803738317757</v>
      </c>
      <c r="K538" s="5">
        <f t="shared" si="35"/>
        <v>21.196261682243005</v>
      </c>
      <c r="L538" s="22">
        <v>324</v>
      </c>
      <c r="M538" s="2" t="s">
        <v>55</v>
      </c>
      <c r="N538" s="2" t="s">
        <v>56</v>
      </c>
    </row>
    <row r="539" spans="1:14" ht="53.4" customHeight="1" x14ac:dyDescent="0.4">
      <c r="A539" s="2" t="s">
        <v>1390</v>
      </c>
      <c r="B539" s="9" t="str">
        <f t="shared" si="36"/>
        <v>E</v>
      </c>
      <c r="C539" s="9" t="str">
        <f t="shared" si="34"/>
        <v>2</v>
      </c>
      <c r="D539" s="11" t="s">
        <v>9426</v>
      </c>
      <c r="E539" s="13" t="s">
        <v>1391</v>
      </c>
      <c r="F539" s="3">
        <v>45330</v>
      </c>
      <c r="G539" s="3">
        <v>45730</v>
      </c>
      <c r="H539" s="2" t="s">
        <v>6</v>
      </c>
      <c r="I539" s="8">
        <v>45330</v>
      </c>
      <c r="J539" s="5">
        <f t="shared" si="37"/>
        <v>130.84112149532709</v>
      </c>
      <c r="K539" s="5">
        <f t="shared" si="35"/>
        <v>9.1588785046729129</v>
      </c>
      <c r="L539" s="22">
        <v>140</v>
      </c>
      <c r="M539" s="2" t="s">
        <v>55</v>
      </c>
      <c r="N539" s="2" t="s">
        <v>56</v>
      </c>
    </row>
    <row r="540" spans="1:14" ht="53.4" customHeight="1" x14ac:dyDescent="0.4">
      <c r="A540" s="2" t="s">
        <v>1392</v>
      </c>
      <c r="B540" s="9" t="str">
        <f t="shared" si="36"/>
        <v>C</v>
      </c>
      <c r="C540" s="9" t="str">
        <f t="shared" si="34"/>
        <v>1</v>
      </c>
      <c r="D540" s="11" t="s">
        <v>9427</v>
      </c>
      <c r="E540" s="13" t="s">
        <v>1393</v>
      </c>
      <c r="F540" s="3">
        <v>45330</v>
      </c>
      <c r="G540" s="3">
        <v>45730</v>
      </c>
      <c r="H540" s="2" t="s">
        <v>6</v>
      </c>
      <c r="I540" s="8">
        <v>45330</v>
      </c>
      <c r="J540" s="5">
        <f t="shared" si="37"/>
        <v>93.224299065420553</v>
      </c>
      <c r="K540" s="5">
        <f t="shared" si="35"/>
        <v>6.5257009345794472</v>
      </c>
      <c r="L540" s="22">
        <v>99.75</v>
      </c>
      <c r="M540" s="2" t="s">
        <v>33</v>
      </c>
      <c r="N540" s="2" t="s">
        <v>34</v>
      </c>
    </row>
    <row r="541" spans="1:14" ht="53.4" customHeight="1" x14ac:dyDescent="0.4">
      <c r="A541" s="2" t="s">
        <v>1394</v>
      </c>
      <c r="B541" s="9" t="str">
        <f t="shared" si="36"/>
        <v>E</v>
      </c>
      <c r="C541" s="9" t="str">
        <f t="shared" si="34"/>
        <v>2</v>
      </c>
      <c r="D541" s="11" t="s">
        <v>9426</v>
      </c>
      <c r="E541" s="13" t="s">
        <v>1395</v>
      </c>
      <c r="F541" s="3">
        <v>45330</v>
      </c>
      <c r="G541" s="3">
        <v>45730</v>
      </c>
      <c r="H541" s="2" t="s">
        <v>6</v>
      </c>
      <c r="I541" s="8">
        <v>45330</v>
      </c>
      <c r="J541" s="5">
        <f t="shared" si="37"/>
        <v>2197</v>
      </c>
      <c r="K541" s="5">
        <f t="shared" si="35"/>
        <v>153.78999999999996</v>
      </c>
      <c r="L541" s="22">
        <v>2350.79</v>
      </c>
      <c r="M541" s="2" t="s">
        <v>464</v>
      </c>
      <c r="N541" s="2" t="s">
        <v>465</v>
      </c>
    </row>
    <row r="542" spans="1:14" ht="53.4" customHeight="1" x14ac:dyDescent="0.4">
      <c r="A542" s="2" t="s">
        <v>1396</v>
      </c>
      <c r="B542" s="9" t="str">
        <f t="shared" si="36"/>
        <v>E</v>
      </c>
      <c r="C542" s="9" t="str">
        <f t="shared" si="34"/>
        <v>2</v>
      </c>
      <c r="D542" s="11" t="s">
        <v>9426</v>
      </c>
      <c r="E542" s="13" t="s">
        <v>1397</v>
      </c>
      <c r="F542" s="3">
        <v>45330</v>
      </c>
      <c r="G542" s="3">
        <v>45730</v>
      </c>
      <c r="H542" s="2" t="s">
        <v>6</v>
      </c>
      <c r="I542" s="8">
        <v>45330</v>
      </c>
      <c r="J542" s="5">
        <f t="shared" si="37"/>
        <v>81.999999999999986</v>
      </c>
      <c r="K542" s="5">
        <f t="shared" si="35"/>
        <v>5.7400000000000091</v>
      </c>
      <c r="L542" s="22">
        <v>87.74</v>
      </c>
      <c r="M542" s="2" t="s">
        <v>464</v>
      </c>
      <c r="N542" s="2" t="s">
        <v>465</v>
      </c>
    </row>
    <row r="543" spans="1:14" ht="53.4" customHeight="1" x14ac:dyDescent="0.4">
      <c r="A543" s="2" t="s">
        <v>1398</v>
      </c>
      <c r="B543" s="9" t="str">
        <f t="shared" si="36"/>
        <v>C</v>
      </c>
      <c r="C543" s="9" t="str">
        <f t="shared" si="34"/>
        <v>1</v>
      </c>
      <c r="D543" s="11" t="s">
        <v>9427</v>
      </c>
      <c r="E543" s="13" t="s">
        <v>1399</v>
      </c>
      <c r="F543" s="3">
        <v>45330</v>
      </c>
      <c r="G543" s="3">
        <v>45730</v>
      </c>
      <c r="H543" s="2" t="s">
        <v>6</v>
      </c>
      <c r="I543" s="8">
        <v>45330</v>
      </c>
      <c r="J543" s="5">
        <f t="shared" si="37"/>
        <v>1338.7476635514017</v>
      </c>
      <c r="K543" s="5">
        <f t="shared" si="35"/>
        <v>93.712336448598307</v>
      </c>
      <c r="L543" s="22">
        <v>1432.46</v>
      </c>
      <c r="M543" s="2" t="s">
        <v>490</v>
      </c>
      <c r="N543" s="2" t="s">
        <v>491</v>
      </c>
    </row>
    <row r="544" spans="1:14" ht="53.4" customHeight="1" x14ac:dyDescent="0.4">
      <c r="A544" s="2" t="s">
        <v>1400</v>
      </c>
      <c r="B544" s="9" t="str">
        <f t="shared" si="36"/>
        <v>C</v>
      </c>
      <c r="C544" s="9" t="str">
        <f t="shared" si="34"/>
        <v>1</v>
      </c>
      <c r="D544" s="11" t="s">
        <v>9427</v>
      </c>
      <c r="E544" s="13" t="s">
        <v>1401</v>
      </c>
      <c r="F544" s="3">
        <v>45330</v>
      </c>
      <c r="G544" s="3">
        <v>45730</v>
      </c>
      <c r="H544" s="2" t="s">
        <v>6</v>
      </c>
      <c r="I544" s="8">
        <v>45330</v>
      </c>
      <c r="J544" s="5">
        <f t="shared" si="37"/>
        <v>111.6448598130841</v>
      </c>
      <c r="K544" s="5">
        <f t="shared" si="35"/>
        <v>7.8151401869158974</v>
      </c>
      <c r="L544" s="22">
        <v>119.46</v>
      </c>
      <c r="M544" s="2" t="s">
        <v>71</v>
      </c>
      <c r="N544" s="2" t="s">
        <v>72</v>
      </c>
    </row>
    <row r="545" spans="1:14" ht="53.4" customHeight="1" x14ac:dyDescent="0.4">
      <c r="A545" s="2" t="s">
        <v>1402</v>
      </c>
      <c r="B545" s="9" t="str">
        <f t="shared" si="36"/>
        <v>C</v>
      </c>
      <c r="C545" s="9" t="str">
        <f t="shared" si="34"/>
        <v>1</v>
      </c>
      <c r="D545" s="11" t="s">
        <v>9427</v>
      </c>
      <c r="E545" s="13" t="s">
        <v>1403</v>
      </c>
      <c r="F545" s="3">
        <v>45330</v>
      </c>
      <c r="G545" s="3">
        <v>45730</v>
      </c>
      <c r="H545" s="2" t="s">
        <v>6</v>
      </c>
      <c r="I545" s="8">
        <v>45330</v>
      </c>
      <c r="J545" s="5">
        <f t="shared" si="37"/>
        <v>63.420560747663551</v>
      </c>
      <c r="K545" s="5">
        <f t="shared" si="35"/>
        <v>4.4394392523364488</v>
      </c>
      <c r="L545" s="22">
        <v>67.86</v>
      </c>
      <c r="M545" s="2" t="s">
        <v>83</v>
      </c>
      <c r="N545" s="2" t="s">
        <v>84</v>
      </c>
    </row>
    <row r="546" spans="1:14" ht="53.4" customHeight="1" x14ac:dyDescent="0.4">
      <c r="A546" s="2" t="s">
        <v>1404</v>
      </c>
      <c r="B546" s="9" t="str">
        <f t="shared" si="36"/>
        <v>C</v>
      </c>
      <c r="C546" s="9" t="str">
        <f t="shared" si="34"/>
        <v>1</v>
      </c>
      <c r="D546" s="11" t="s">
        <v>9427</v>
      </c>
      <c r="E546" s="13" t="s">
        <v>1405</v>
      </c>
      <c r="F546" s="3">
        <v>45330</v>
      </c>
      <c r="G546" s="3">
        <v>45730</v>
      </c>
      <c r="H546" s="2" t="s">
        <v>6</v>
      </c>
      <c r="I546" s="8">
        <v>45330</v>
      </c>
      <c r="J546" s="5">
        <f t="shared" si="37"/>
        <v>1284.8504672897195</v>
      </c>
      <c r="K546" s="5">
        <f t="shared" si="35"/>
        <v>89.939532710280446</v>
      </c>
      <c r="L546" s="22">
        <v>1374.79</v>
      </c>
      <c r="M546" s="2" t="s">
        <v>25</v>
      </c>
      <c r="N546" s="2" t="s">
        <v>87</v>
      </c>
    </row>
    <row r="547" spans="1:14" ht="53.4" customHeight="1" x14ac:dyDescent="0.4">
      <c r="A547" s="2" t="s">
        <v>1406</v>
      </c>
      <c r="B547" s="9" t="str">
        <f t="shared" si="36"/>
        <v>E</v>
      </c>
      <c r="C547" s="9" t="str">
        <f t="shared" si="34"/>
        <v>2</v>
      </c>
      <c r="D547" s="11" t="s">
        <v>9426</v>
      </c>
      <c r="E547" s="13" t="s">
        <v>1407</v>
      </c>
      <c r="F547" s="3">
        <v>45330</v>
      </c>
      <c r="G547" s="3">
        <v>45730</v>
      </c>
      <c r="H547" s="2" t="s">
        <v>6</v>
      </c>
      <c r="I547" s="8">
        <v>45330</v>
      </c>
      <c r="J547" s="5">
        <f t="shared" si="37"/>
        <v>322.14953271028037</v>
      </c>
      <c r="K547" s="5">
        <f t="shared" si="35"/>
        <v>22.55046728971962</v>
      </c>
      <c r="L547" s="22">
        <v>344.7</v>
      </c>
      <c r="M547" s="2" t="s">
        <v>585</v>
      </c>
      <c r="N547" s="2" t="s">
        <v>586</v>
      </c>
    </row>
    <row r="548" spans="1:14" ht="53.4" customHeight="1" x14ac:dyDescent="0.4">
      <c r="A548" s="2" t="s">
        <v>1408</v>
      </c>
      <c r="B548" s="9" t="str">
        <f t="shared" si="36"/>
        <v>C</v>
      </c>
      <c r="C548" s="9" t="str">
        <f t="shared" si="34"/>
        <v>1</v>
      </c>
      <c r="D548" s="11" t="s">
        <v>9427</v>
      </c>
      <c r="E548" s="13" t="s">
        <v>1409</v>
      </c>
      <c r="F548" s="3">
        <v>45330</v>
      </c>
      <c r="G548" s="3">
        <v>45730</v>
      </c>
      <c r="H548" s="2" t="s">
        <v>6</v>
      </c>
      <c r="I548" s="8">
        <v>45330</v>
      </c>
      <c r="J548" s="5">
        <f t="shared" si="37"/>
        <v>2977.6542056074768</v>
      </c>
      <c r="K548" s="5">
        <f t="shared" si="35"/>
        <v>208.43579439252335</v>
      </c>
      <c r="L548" s="22">
        <v>3186.09</v>
      </c>
      <c r="M548" s="2" t="s">
        <v>25</v>
      </c>
      <c r="N548" s="2" t="s">
        <v>87</v>
      </c>
    </row>
    <row r="549" spans="1:14" ht="53.4" customHeight="1" x14ac:dyDescent="0.4">
      <c r="A549" s="2" t="s">
        <v>1410</v>
      </c>
      <c r="B549" s="9" t="str">
        <f t="shared" si="36"/>
        <v>C</v>
      </c>
      <c r="C549" s="9" t="str">
        <f t="shared" si="34"/>
        <v>1</v>
      </c>
      <c r="D549" s="11" t="s">
        <v>9427</v>
      </c>
      <c r="E549" s="13" t="s">
        <v>1411</v>
      </c>
      <c r="F549" s="3">
        <v>45330</v>
      </c>
      <c r="G549" s="3">
        <v>45730</v>
      </c>
      <c r="H549" s="2" t="s">
        <v>6</v>
      </c>
      <c r="I549" s="8">
        <v>45330</v>
      </c>
      <c r="J549" s="5">
        <f t="shared" si="37"/>
        <v>3639.3457943925232</v>
      </c>
      <c r="K549" s="5">
        <f t="shared" si="35"/>
        <v>254.75420560747671</v>
      </c>
      <c r="L549" s="22">
        <v>3894.1</v>
      </c>
      <c r="M549" s="2" t="s">
        <v>25</v>
      </c>
      <c r="N549" s="2" t="s">
        <v>87</v>
      </c>
    </row>
    <row r="550" spans="1:14" ht="53.4" customHeight="1" x14ac:dyDescent="0.4">
      <c r="A550" s="2" t="s">
        <v>1412</v>
      </c>
      <c r="B550" s="9" t="str">
        <f t="shared" si="36"/>
        <v>C</v>
      </c>
      <c r="C550" s="9" t="str">
        <f t="shared" si="34"/>
        <v>1</v>
      </c>
      <c r="D550" s="11" t="s">
        <v>9427</v>
      </c>
      <c r="E550" s="13" t="s">
        <v>1413</v>
      </c>
      <c r="F550" s="3">
        <v>45330</v>
      </c>
      <c r="G550" s="3">
        <v>45730</v>
      </c>
      <c r="H550" s="2" t="s">
        <v>6</v>
      </c>
      <c r="I550" s="8">
        <v>45330</v>
      </c>
      <c r="J550" s="5">
        <f t="shared" si="37"/>
        <v>360.3364485981308</v>
      </c>
      <c r="K550" s="5">
        <f t="shared" si="35"/>
        <v>25.223551401869202</v>
      </c>
      <c r="L550" s="22">
        <v>385.56</v>
      </c>
      <c r="M550" s="2" t="s">
        <v>518</v>
      </c>
      <c r="N550" s="2" t="s">
        <v>519</v>
      </c>
    </row>
    <row r="551" spans="1:14" ht="53.4" customHeight="1" x14ac:dyDescent="0.4">
      <c r="A551" s="2" t="s">
        <v>1414</v>
      </c>
      <c r="B551" s="9" t="str">
        <f t="shared" si="36"/>
        <v>C</v>
      </c>
      <c r="C551" s="9" t="str">
        <f t="shared" si="34"/>
        <v>1</v>
      </c>
      <c r="D551" s="11" t="s">
        <v>9427</v>
      </c>
      <c r="E551" s="13" t="s">
        <v>1415</v>
      </c>
      <c r="F551" s="3">
        <v>45330</v>
      </c>
      <c r="G551" s="3">
        <v>45730</v>
      </c>
      <c r="H551" s="2" t="s">
        <v>6</v>
      </c>
      <c r="I551" s="8">
        <v>45330</v>
      </c>
      <c r="J551" s="5">
        <f t="shared" si="37"/>
        <v>89.336448598130843</v>
      </c>
      <c r="K551" s="5">
        <f t="shared" si="35"/>
        <v>6.25355140186916</v>
      </c>
      <c r="L551" s="22">
        <v>95.59</v>
      </c>
      <c r="M551" s="2" t="s">
        <v>25</v>
      </c>
      <c r="N551" s="2" t="s">
        <v>87</v>
      </c>
    </row>
    <row r="552" spans="1:14" ht="53.4" customHeight="1" x14ac:dyDescent="0.4">
      <c r="A552" s="2" t="s">
        <v>1416</v>
      </c>
      <c r="B552" s="9" t="str">
        <f t="shared" si="36"/>
        <v>C</v>
      </c>
      <c r="C552" s="9" t="str">
        <f t="shared" si="34"/>
        <v>1</v>
      </c>
      <c r="D552" s="11" t="s">
        <v>9427</v>
      </c>
      <c r="E552" s="13" t="s">
        <v>1417</v>
      </c>
      <c r="F552" s="3">
        <v>45330</v>
      </c>
      <c r="G552" s="3">
        <v>45730</v>
      </c>
      <c r="H552" s="2" t="s">
        <v>6</v>
      </c>
      <c r="I552" s="8">
        <v>45330</v>
      </c>
      <c r="J552" s="5">
        <f t="shared" si="37"/>
        <v>260.35514018691583</v>
      </c>
      <c r="K552" s="5">
        <f t="shared" si="35"/>
        <v>18.224859813084151</v>
      </c>
      <c r="L552" s="22">
        <v>278.58</v>
      </c>
      <c r="M552" s="2" t="s">
        <v>518</v>
      </c>
      <c r="N552" s="2" t="s">
        <v>519</v>
      </c>
    </row>
    <row r="553" spans="1:14" ht="53.4" customHeight="1" x14ac:dyDescent="0.4">
      <c r="A553" s="2" t="s">
        <v>1418</v>
      </c>
      <c r="B553" s="9" t="str">
        <f t="shared" si="36"/>
        <v>E</v>
      </c>
      <c r="C553" s="9" t="str">
        <f t="shared" si="34"/>
        <v>2</v>
      </c>
      <c r="D553" s="11" t="s">
        <v>9426</v>
      </c>
      <c r="E553" s="13" t="s">
        <v>1419</v>
      </c>
      <c r="F553" s="3">
        <v>45330</v>
      </c>
      <c r="G553" s="3">
        <v>45730</v>
      </c>
      <c r="H553" s="2" t="s">
        <v>6</v>
      </c>
      <c r="I553" s="8">
        <v>45330</v>
      </c>
      <c r="J553" s="5">
        <f t="shared" si="37"/>
        <v>309.40186915887847</v>
      </c>
      <c r="K553" s="5">
        <f t="shared" si="35"/>
        <v>21.658130841121533</v>
      </c>
      <c r="L553" s="22">
        <v>331.06</v>
      </c>
      <c r="M553" s="2" t="s">
        <v>426</v>
      </c>
      <c r="N553" s="2" t="s">
        <v>427</v>
      </c>
    </row>
    <row r="554" spans="1:14" ht="53.4" customHeight="1" x14ac:dyDescent="0.4">
      <c r="A554" s="2" t="s">
        <v>1420</v>
      </c>
      <c r="B554" s="9" t="str">
        <f t="shared" si="36"/>
        <v>C</v>
      </c>
      <c r="C554" s="9" t="str">
        <f t="shared" si="34"/>
        <v>1</v>
      </c>
      <c r="D554" s="11" t="s">
        <v>9427</v>
      </c>
      <c r="E554" s="13" t="s">
        <v>1421</v>
      </c>
      <c r="F554" s="3">
        <v>45330</v>
      </c>
      <c r="G554" s="3">
        <v>45730</v>
      </c>
      <c r="H554" s="2" t="s">
        <v>6</v>
      </c>
      <c r="I554" s="8">
        <v>45330</v>
      </c>
      <c r="J554" s="5">
        <f t="shared" si="37"/>
        <v>382.22429906542055</v>
      </c>
      <c r="K554" s="5">
        <f t="shared" si="35"/>
        <v>26.755700934579465</v>
      </c>
      <c r="L554" s="22">
        <v>408.98</v>
      </c>
      <c r="M554" s="2" t="s">
        <v>83</v>
      </c>
      <c r="N554" s="2" t="s">
        <v>84</v>
      </c>
    </row>
    <row r="555" spans="1:14" ht="53.4" customHeight="1" x14ac:dyDescent="0.4">
      <c r="A555" s="2" t="s">
        <v>1422</v>
      </c>
      <c r="B555" s="9" t="str">
        <f t="shared" si="36"/>
        <v>C</v>
      </c>
      <c r="C555" s="9" t="str">
        <f t="shared" si="34"/>
        <v>1</v>
      </c>
      <c r="D555" s="11" t="s">
        <v>9427</v>
      </c>
      <c r="E555" s="13" t="s">
        <v>1423</v>
      </c>
      <c r="F555" s="3">
        <v>45330</v>
      </c>
      <c r="G555" s="3">
        <v>45730</v>
      </c>
      <c r="H555" s="2" t="s">
        <v>6</v>
      </c>
      <c r="I555" s="8">
        <v>45330</v>
      </c>
      <c r="J555" s="5">
        <f t="shared" si="37"/>
        <v>1077.3831775700933</v>
      </c>
      <c r="K555" s="5">
        <f t="shared" si="35"/>
        <v>75.416822429906688</v>
      </c>
      <c r="L555" s="22">
        <v>1152.8</v>
      </c>
      <c r="M555" s="2" t="s">
        <v>313</v>
      </c>
      <c r="N555" s="2" t="s">
        <v>314</v>
      </c>
    </row>
    <row r="556" spans="1:14" ht="53.4" customHeight="1" x14ac:dyDescent="0.4">
      <c r="A556" s="2" t="s">
        <v>1424</v>
      </c>
      <c r="B556" s="9" t="str">
        <f t="shared" si="36"/>
        <v>A</v>
      </c>
      <c r="C556" s="9" t="str">
        <f t="shared" si="34"/>
        <v>3</v>
      </c>
      <c r="D556" s="11" t="s">
        <v>9428</v>
      </c>
      <c r="E556" s="13" t="s">
        <v>1425</v>
      </c>
      <c r="F556" s="3">
        <v>45330</v>
      </c>
      <c r="G556" s="3">
        <v>45730</v>
      </c>
      <c r="H556" s="2" t="s">
        <v>6</v>
      </c>
      <c r="I556" s="8">
        <v>45330</v>
      </c>
      <c r="J556" s="5">
        <f t="shared" si="37"/>
        <v>6763.9626168224295</v>
      </c>
      <c r="K556" s="5">
        <f t="shared" si="35"/>
        <v>473.47738317757012</v>
      </c>
      <c r="L556" s="22">
        <v>7237.44</v>
      </c>
      <c r="M556" s="2" t="s">
        <v>490</v>
      </c>
      <c r="N556" s="2" t="s">
        <v>491</v>
      </c>
    </row>
    <row r="557" spans="1:14" ht="53.4" customHeight="1" x14ac:dyDescent="0.4">
      <c r="A557" s="2" t="s">
        <v>1426</v>
      </c>
      <c r="B557" s="9" t="str">
        <f t="shared" si="36"/>
        <v>C</v>
      </c>
      <c r="C557" s="9" t="str">
        <f t="shared" si="34"/>
        <v>1</v>
      </c>
      <c r="D557" s="11" t="s">
        <v>9427</v>
      </c>
      <c r="E557" s="13" t="s">
        <v>1427</v>
      </c>
      <c r="F557" s="3">
        <v>45330</v>
      </c>
      <c r="G557" s="3">
        <v>45730</v>
      </c>
      <c r="H557" s="2" t="s">
        <v>6</v>
      </c>
      <c r="I557" s="8">
        <v>45330</v>
      </c>
      <c r="J557" s="5">
        <f t="shared" si="37"/>
        <v>385.196261682243</v>
      </c>
      <c r="K557" s="5">
        <f t="shared" si="35"/>
        <v>26.96373831775702</v>
      </c>
      <c r="L557" s="22">
        <v>412.16</v>
      </c>
      <c r="M557" s="2" t="s">
        <v>108</v>
      </c>
      <c r="N557" s="2" t="s">
        <v>9297</v>
      </c>
    </row>
    <row r="558" spans="1:14" ht="53.4" customHeight="1" x14ac:dyDescent="0.4">
      <c r="A558" s="2" t="s">
        <v>1428</v>
      </c>
      <c r="B558" s="9" t="str">
        <f t="shared" si="36"/>
        <v>E</v>
      </c>
      <c r="C558" s="9" t="str">
        <f t="shared" si="34"/>
        <v>2</v>
      </c>
      <c r="D558" s="11" t="s">
        <v>9426</v>
      </c>
      <c r="E558" s="13" t="s">
        <v>1429</v>
      </c>
      <c r="F558" s="3">
        <v>45330</v>
      </c>
      <c r="G558" s="3">
        <v>45730</v>
      </c>
      <c r="H558" s="2" t="s">
        <v>6</v>
      </c>
      <c r="I558" s="8">
        <v>45330</v>
      </c>
      <c r="J558" s="5">
        <f t="shared" si="37"/>
        <v>3956.3177570093458</v>
      </c>
      <c r="K558" s="5">
        <f t="shared" si="35"/>
        <v>276.94224299065445</v>
      </c>
      <c r="L558" s="22">
        <v>4233.26</v>
      </c>
      <c r="M558" s="2" t="s">
        <v>29</v>
      </c>
      <c r="N558" s="2" t="s">
        <v>30</v>
      </c>
    </row>
    <row r="559" spans="1:14" ht="53.4" customHeight="1" x14ac:dyDescent="0.4">
      <c r="A559" s="2" t="s">
        <v>1430</v>
      </c>
      <c r="B559" s="9" t="str">
        <f t="shared" si="36"/>
        <v>E</v>
      </c>
      <c r="C559" s="9" t="str">
        <f t="shared" si="34"/>
        <v>2</v>
      </c>
      <c r="D559" s="11" t="s">
        <v>9426</v>
      </c>
      <c r="E559" s="13" t="s">
        <v>1431</v>
      </c>
      <c r="F559" s="3">
        <v>45330</v>
      </c>
      <c r="G559" s="3">
        <v>45730</v>
      </c>
      <c r="H559" s="2" t="s">
        <v>6</v>
      </c>
      <c r="I559" s="8">
        <v>45330</v>
      </c>
      <c r="J559" s="5">
        <f t="shared" si="37"/>
        <v>450</v>
      </c>
      <c r="K559" s="5">
        <f t="shared" si="35"/>
        <v>31.5</v>
      </c>
      <c r="L559" s="22">
        <v>481.5</v>
      </c>
      <c r="M559" s="2" t="s">
        <v>1432</v>
      </c>
      <c r="N559" s="2" t="s">
        <v>1433</v>
      </c>
    </row>
    <row r="560" spans="1:14" ht="53.4" customHeight="1" x14ac:dyDescent="0.4">
      <c r="A560" s="2" t="s">
        <v>1434</v>
      </c>
      <c r="B560" s="9" t="str">
        <f t="shared" si="36"/>
        <v>C</v>
      </c>
      <c r="C560" s="9" t="str">
        <f t="shared" si="34"/>
        <v>1</v>
      </c>
      <c r="D560" s="11" t="s">
        <v>9427</v>
      </c>
      <c r="E560" s="13" t="s">
        <v>1435</v>
      </c>
      <c r="F560" s="3">
        <v>45330</v>
      </c>
      <c r="G560" s="3">
        <v>45730</v>
      </c>
      <c r="H560" s="2" t="s">
        <v>6</v>
      </c>
      <c r="I560" s="8">
        <v>45330</v>
      </c>
      <c r="J560" s="5">
        <f t="shared" si="37"/>
        <v>65.392523364485982</v>
      </c>
      <c r="K560" s="5">
        <f t="shared" si="35"/>
        <v>4.5774766355140173</v>
      </c>
      <c r="L560" s="22">
        <v>69.97</v>
      </c>
      <c r="M560" s="2" t="s">
        <v>11</v>
      </c>
      <c r="N560" s="2" t="s">
        <v>12</v>
      </c>
    </row>
    <row r="561" spans="1:14" ht="53.4" customHeight="1" x14ac:dyDescent="0.4">
      <c r="A561" s="2" t="s">
        <v>1436</v>
      </c>
      <c r="B561" s="9" t="str">
        <f t="shared" si="36"/>
        <v>A</v>
      </c>
      <c r="C561" s="9" t="str">
        <f t="shared" si="34"/>
        <v>3</v>
      </c>
      <c r="D561" s="11" t="s">
        <v>9428</v>
      </c>
      <c r="E561" s="13" t="s">
        <v>1437</v>
      </c>
      <c r="F561" s="3">
        <v>45330</v>
      </c>
      <c r="G561" s="3">
        <v>45730</v>
      </c>
      <c r="H561" s="2" t="s">
        <v>6</v>
      </c>
      <c r="I561" s="8">
        <v>45330</v>
      </c>
      <c r="J561" s="5">
        <f t="shared" si="37"/>
        <v>370.98130841121491</v>
      </c>
      <c r="K561" s="5">
        <f t="shared" si="35"/>
        <v>25.968691588785077</v>
      </c>
      <c r="L561" s="22">
        <v>396.95</v>
      </c>
      <c r="M561" s="2" t="s">
        <v>25</v>
      </c>
      <c r="N561" s="2" t="s">
        <v>87</v>
      </c>
    </row>
    <row r="562" spans="1:14" ht="53.4" customHeight="1" x14ac:dyDescent="0.4">
      <c r="A562" s="2" t="s">
        <v>1438</v>
      </c>
      <c r="B562" s="9" t="str">
        <f t="shared" si="36"/>
        <v>E</v>
      </c>
      <c r="C562" s="9" t="str">
        <f t="shared" si="34"/>
        <v>2</v>
      </c>
      <c r="D562" s="11" t="s">
        <v>9426</v>
      </c>
      <c r="E562" s="13" t="s">
        <v>1439</v>
      </c>
      <c r="F562" s="3">
        <v>45330</v>
      </c>
      <c r="G562" s="3">
        <v>45730</v>
      </c>
      <c r="H562" s="2" t="s">
        <v>6</v>
      </c>
      <c r="I562" s="8">
        <v>45330</v>
      </c>
      <c r="J562" s="5">
        <f t="shared" si="37"/>
        <v>27.102803738317757</v>
      </c>
      <c r="K562" s="5">
        <f t="shared" si="35"/>
        <v>1.8971962616822431</v>
      </c>
      <c r="L562" s="22">
        <v>29</v>
      </c>
      <c r="M562" s="2" t="s">
        <v>514</v>
      </c>
      <c r="N562" s="2" t="s">
        <v>515</v>
      </c>
    </row>
    <row r="563" spans="1:14" ht="53.4" customHeight="1" x14ac:dyDescent="0.4">
      <c r="A563" s="2" t="s">
        <v>1442</v>
      </c>
      <c r="B563" s="9" t="str">
        <f t="shared" si="36"/>
        <v>E</v>
      </c>
      <c r="C563" s="9" t="str">
        <f t="shared" si="34"/>
        <v>2</v>
      </c>
      <c r="D563" s="11" t="s">
        <v>9426</v>
      </c>
      <c r="E563" s="13" t="s">
        <v>1443</v>
      </c>
      <c r="F563" s="3">
        <v>45330</v>
      </c>
      <c r="G563" s="3">
        <v>45513</v>
      </c>
      <c r="H563" s="2" t="s">
        <v>6</v>
      </c>
      <c r="I563" s="8">
        <v>45330</v>
      </c>
      <c r="J563" s="5">
        <f t="shared" si="37"/>
        <v>74.766355140186917</v>
      </c>
      <c r="K563" s="5">
        <f t="shared" si="35"/>
        <v>5.2336448598130829</v>
      </c>
      <c r="L563" s="22">
        <v>80</v>
      </c>
      <c r="M563" s="2" t="s">
        <v>1444</v>
      </c>
      <c r="N563" s="2" t="s">
        <v>1445</v>
      </c>
    </row>
    <row r="564" spans="1:14" ht="53.4" customHeight="1" x14ac:dyDescent="0.4">
      <c r="A564" s="2" t="s">
        <v>1446</v>
      </c>
      <c r="B564" s="9" t="str">
        <f t="shared" si="36"/>
        <v>C</v>
      </c>
      <c r="C564" s="9" t="str">
        <f t="shared" si="34"/>
        <v>1</v>
      </c>
      <c r="D564" s="11" t="s">
        <v>9427</v>
      </c>
      <c r="E564" s="13" t="s">
        <v>1447</v>
      </c>
      <c r="F564" s="3">
        <v>45330</v>
      </c>
      <c r="G564" s="3">
        <v>45730</v>
      </c>
      <c r="H564" s="2" t="s">
        <v>6</v>
      </c>
      <c r="I564" s="8">
        <v>45330</v>
      </c>
      <c r="J564" s="5">
        <f t="shared" si="37"/>
        <v>84.112149532710276</v>
      </c>
      <c r="K564" s="5">
        <f t="shared" si="35"/>
        <v>5.8878504672897236</v>
      </c>
      <c r="L564" s="22">
        <v>90</v>
      </c>
      <c r="M564" s="2" t="s">
        <v>177</v>
      </c>
      <c r="N564" s="2" t="s">
        <v>178</v>
      </c>
    </row>
    <row r="565" spans="1:14" ht="53.4" customHeight="1" x14ac:dyDescent="0.4">
      <c r="A565" s="2" t="s">
        <v>1448</v>
      </c>
      <c r="B565" s="9" t="str">
        <f t="shared" si="36"/>
        <v>E</v>
      </c>
      <c r="C565" s="9" t="str">
        <f t="shared" si="34"/>
        <v>2</v>
      </c>
      <c r="D565" s="11" t="s">
        <v>9426</v>
      </c>
      <c r="E565" s="13" t="s">
        <v>1449</v>
      </c>
      <c r="F565" s="3">
        <v>45330</v>
      </c>
      <c r="G565" s="3">
        <v>45730</v>
      </c>
      <c r="H565" s="2" t="s">
        <v>6</v>
      </c>
      <c r="I565" s="8">
        <v>45330</v>
      </c>
      <c r="J565" s="5">
        <f t="shared" si="37"/>
        <v>542.0560747663551</v>
      </c>
      <c r="K565" s="5">
        <f t="shared" si="35"/>
        <v>37.943925233644904</v>
      </c>
      <c r="L565" s="22">
        <v>580</v>
      </c>
      <c r="M565" s="2" t="s">
        <v>754</v>
      </c>
      <c r="N565" s="2" t="s">
        <v>755</v>
      </c>
    </row>
    <row r="566" spans="1:14" ht="53.4" customHeight="1" x14ac:dyDescent="0.4">
      <c r="A566" s="2" t="s">
        <v>1450</v>
      </c>
      <c r="B566" s="9" t="str">
        <f t="shared" si="36"/>
        <v>E</v>
      </c>
      <c r="C566" s="9" t="str">
        <f t="shared" si="34"/>
        <v>2</v>
      </c>
      <c r="D566" s="11" t="s">
        <v>9426</v>
      </c>
      <c r="E566" s="13" t="s">
        <v>9120</v>
      </c>
      <c r="F566" s="3">
        <v>45330</v>
      </c>
      <c r="G566" s="3">
        <v>45730</v>
      </c>
      <c r="H566" s="2" t="s">
        <v>6</v>
      </c>
      <c r="I566" s="8">
        <v>45330</v>
      </c>
      <c r="J566" s="5">
        <f t="shared" si="37"/>
        <v>587.19626168224295</v>
      </c>
      <c r="K566" s="5">
        <f t="shared" si="35"/>
        <v>41.103738317757006</v>
      </c>
      <c r="L566" s="22">
        <v>628.29999999999995</v>
      </c>
      <c r="M566" s="2" t="s">
        <v>240</v>
      </c>
      <c r="N566" s="2" t="s">
        <v>241</v>
      </c>
    </row>
    <row r="567" spans="1:14" ht="53.4" customHeight="1" x14ac:dyDescent="0.4">
      <c r="A567" s="2" t="s">
        <v>1451</v>
      </c>
      <c r="B567" s="9" t="str">
        <f t="shared" si="36"/>
        <v>C</v>
      </c>
      <c r="C567" s="9" t="str">
        <f t="shared" si="34"/>
        <v>1</v>
      </c>
      <c r="D567" s="11" t="s">
        <v>9427</v>
      </c>
      <c r="E567" s="13" t="s">
        <v>1452</v>
      </c>
      <c r="F567" s="3">
        <v>45331</v>
      </c>
      <c r="G567" s="3">
        <v>45730</v>
      </c>
      <c r="H567" s="2" t="s">
        <v>6</v>
      </c>
      <c r="I567" s="8">
        <v>45331</v>
      </c>
      <c r="J567" s="5">
        <f t="shared" si="37"/>
        <v>81.317757009345797</v>
      </c>
      <c r="K567" s="5">
        <f t="shared" si="35"/>
        <v>5.6922429906542078</v>
      </c>
      <c r="L567" s="22">
        <v>87.01</v>
      </c>
      <c r="M567" s="2" t="s">
        <v>416</v>
      </c>
      <c r="N567" s="2" t="s">
        <v>417</v>
      </c>
    </row>
    <row r="568" spans="1:14" ht="53.4" customHeight="1" x14ac:dyDescent="0.4">
      <c r="A568" s="2" t="s">
        <v>1453</v>
      </c>
      <c r="B568" s="9" t="str">
        <f t="shared" si="36"/>
        <v>E</v>
      </c>
      <c r="C568" s="9" t="str">
        <f t="shared" si="34"/>
        <v>2</v>
      </c>
      <c r="D568" s="11" t="s">
        <v>9426</v>
      </c>
      <c r="E568" s="13" t="s">
        <v>1454</v>
      </c>
      <c r="F568" s="3">
        <v>45331</v>
      </c>
      <c r="G568" s="3">
        <v>45730</v>
      </c>
      <c r="H568" s="2" t="s">
        <v>6</v>
      </c>
      <c r="I568" s="8">
        <v>45331</v>
      </c>
      <c r="J568" s="5">
        <f t="shared" si="37"/>
        <v>2177.5700934579436</v>
      </c>
      <c r="K568" s="5">
        <f t="shared" si="35"/>
        <v>152.42990654205641</v>
      </c>
      <c r="L568" s="22">
        <v>2330</v>
      </c>
      <c r="M568" s="2" t="s">
        <v>963</v>
      </c>
      <c r="N568" s="2" t="s">
        <v>3953</v>
      </c>
    </row>
    <row r="569" spans="1:14" ht="53.4" customHeight="1" x14ac:dyDescent="0.4">
      <c r="A569" s="2" t="s">
        <v>1455</v>
      </c>
      <c r="B569" s="9" t="str">
        <f t="shared" si="36"/>
        <v>C</v>
      </c>
      <c r="C569" s="9" t="str">
        <f t="shared" si="34"/>
        <v>1</v>
      </c>
      <c r="D569" s="11" t="s">
        <v>9427</v>
      </c>
      <c r="E569" s="13" t="s">
        <v>1456</v>
      </c>
      <c r="F569" s="3">
        <v>45331</v>
      </c>
      <c r="G569" s="3">
        <v>45730</v>
      </c>
      <c r="H569" s="2" t="s">
        <v>6</v>
      </c>
      <c r="I569" s="8">
        <v>45331</v>
      </c>
      <c r="J569" s="5">
        <f t="shared" si="37"/>
        <v>92.523364485981304</v>
      </c>
      <c r="K569" s="5">
        <f t="shared" si="35"/>
        <v>6.476635514018696</v>
      </c>
      <c r="L569" s="22">
        <v>99</v>
      </c>
      <c r="M569" s="2" t="s">
        <v>17</v>
      </c>
      <c r="N569" s="2" t="s">
        <v>18</v>
      </c>
    </row>
    <row r="570" spans="1:14" ht="53.4" customHeight="1" x14ac:dyDescent="0.4">
      <c r="A570" s="2" t="s">
        <v>1457</v>
      </c>
      <c r="B570" s="9" t="str">
        <f t="shared" si="36"/>
        <v>E</v>
      </c>
      <c r="C570" s="9" t="str">
        <f t="shared" si="34"/>
        <v>2</v>
      </c>
      <c r="D570" s="11" t="s">
        <v>9426</v>
      </c>
      <c r="E570" s="13" t="s">
        <v>1458</v>
      </c>
      <c r="F570" s="3">
        <v>45331</v>
      </c>
      <c r="G570" s="3">
        <v>45575</v>
      </c>
      <c r="H570" s="2" t="s">
        <v>6</v>
      </c>
      <c r="I570" s="8">
        <v>45331</v>
      </c>
      <c r="J570" s="5">
        <f t="shared" si="37"/>
        <v>14900</v>
      </c>
      <c r="K570" s="5">
        <f t="shared" si="35"/>
        <v>1043</v>
      </c>
      <c r="L570" s="22">
        <v>15943</v>
      </c>
      <c r="M570" s="2" t="s">
        <v>1459</v>
      </c>
      <c r="N570" s="2" t="s">
        <v>1460</v>
      </c>
    </row>
    <row r="571" spans="1:14" ht="53.4" customHeight="1" x14ac:dyDescent="0.4">
      <c r="A571" s="2" t="s">
        <v>1461</v>
      </c>
      <c r="B571" s="9" t="str">
        <f t="shared" si="36"/>
        <v>C</v>
      </c>
      <c r="C571" s="9" t="str">
        <f t="shared" si="34"/>
        <v>1</v>
      </c>
      <c r="D571" s="11" t="s">
        <v>9427</v>
      </c>
      <c r="E571" s="13" t="s">
        <v>1462</v>
      </c>
      <c r="F571" s="3">
        <v>45331</v>
      </c>
      <c r="G571" s="3">
        <v>45730</v>
      </c>
      <c r="H571" s="2" t="s">
        <v>6</v>
      </c>
      <c r="I571" s="8">
        <v>45331</v>
      </c>
      <c r="J571" s="5">
        <f t="shared" si="37"/>
        <v>279.9719626168224</v>
      </c>
      <c r="K571" s="5">
        <f t="shared" si="35"/>
        <v>19.598037383177598</v>
      </c>
      <c r="L571" s="22">
        <v>299.57</v>
      </c>
      <c r="M571" s="2" t="s">
        <v>83</v>
      </c>
      <c r="N571" s="2" t="s">
        <v>84</v>
      </c>
    </row>
    <row r="572" spans="1:14" ht="53.4" customHeight="1" x14ac:dyDescent="0.4">
      <c r="A572" s="2" t="s">
        <v>1463</v>
      </c>
      <c r="B572" s="9" t="str">
        <f t="shared" si="36"/>
        <v>E</v>
      </c>
      <c r="C572" s="9" t="str">
        <f t="shared" si="34"/>
        <v>2</v>
      </c>
      <c r="D572" s="11" t="s">
        <v>9426</v>
      </c>
      <c r="E572" s="13" t="s">
        <v>1464</v>
      </c>
      <c r="F572" s="3">
        <v>45334</v>
      </c>
      <c r="G572" s="3">
        <v>45730</v>
      </c>
      <c r="H572" s="2" t="s">
        <v>6</v>
      </c>
      <c r="I572" s="8">
        <v>45334</v>
      </c>
      <c r="J572" s="5">
        <f t="shared" si="37"/>
        <v>934.57943925233644</v>
      </c>
      <c r="K572" s="5">
        <f t="shared" si="35"/>
        <v>65.420560747663558</v>
      </c>
      <c r="L572" s="22">
        <v>1000</v>
      </c>
      <c r="M572" s="2" t="s">
        <v>963</v>
      </c>
      <c r="N572" s="2" t="s">
        <v>3953</v>
      </c>
    </row>
    <row r="573" spans="1:14" ht="53.4" customHeight="1" x14ac:dyDescent="0.4">
      <c r="A573" s="2" t="s">
        <v>1465</v>
      </c>
      <c r="B573" s="9" t="str">
        <f t="shared" si="36"/>
        <v>C</v>
      </c>
      <c r="C573" s="9" t="str">
        <f t="shared" si="34"/>
        <v>1</v>
      </c>
      <c r="D573" s="11" t="s">
        <v>9427</v>
      </c>
      <c r="E573" s="13" t="s">
        <v>1466</v>
      </c>
      <c r="F573" s="3">
        <v>45334</v>
      </c>
      <c r="G573" s="3">
        <v>45730</v>
      </c>
      <c r="H573" s="2" t="s">
        <v>6</v>
      </c>
      <c r="I573" s="8">
        <v>45334</v>
      </c>
      <c r="J573" s="5">
        <f t="shared" si="37"/>
        <v>193.4859813084112</v>
      </c>
      <c r="K573" s="5">
        <f t="shared" si="35"/>
        <v>13.544018691588803</v>
      </c>
      <c r="L573" s="22">
        <v>207.03</v>
      </c>
      <c r="M573" s="2" t="s">
        <v>1467</v>
      </c>
      <c r="N573" s="2" t="s">
        <v>1468</v>
      </c>
    </row>
    <row r="574" spans="1:14" ht="53.4" customHeight="1" x14ac:dyDescent="0.4">
      <c r="A574" s="2" t="s">
        <v>1469</v>
      </c>
      <c r="B574" s="9" t="str">
        <f t="shared" si="36"/>
        <v>E</v>
      </c>
      <c r="C574" s="9" t="str">
        <f t="shared" si="34"/>
        <v>2</v>
      </c>
      <c r="D574" s="11" t="s">
        <v>9426</v>
      </c>
      <c r="E574" s="13" t="s">
        <v>1470</v>
      </c>
      <c r="F574" s="3">
        <v>45334</v>
      </c>
      <c r="G574" s="3">
        <v>45730</v>
      </c>
      <c r="H574" s="2" t="s">
        <v>6</v>
      </c>
      <c r="I574" s="8">
        <v>45334</v>
      </c>
      <c r="J574" s="5">
        <f t="shared" si="37"/>
        <v>912.52336448598123</v>
      </c>
      <c r="K574" s="5">
        <f t="shared" si="35"/>
        <v>63.876635514018744</v>
      </c>
      <c r="L574" s="22">
        <v>976.4</v>
      </c>
      <c r="M574" s="2" t="s">
        <v>1471</v>
      </c>
      <c r="N574" s="2" t="s">
        <v>9260</v>
      </c>
    </row>
    <row r="575" spans="1:14" ht="53.4" customHeight="1" x14ac:dyDescent="0.4">
      <c r="A575" s="2" t="s">
        <v>1472</v>
      </c>
      <c r="B575" s="9" t="str">
        <f t="shared" si="36"/>
        <v>C</v>
      </c>
      <c r="C575" s="9" t="str">
        <f t="shared" si="34"/>
        <v>1</v>
      </c>
      <c r="D575" s="11" t="s">
        <v>9427</v>
      </c>
      <c r="E575" s="13" t="s">
        <v>1473</v>
      </c>
      <c r="F575" s="3">
        <v>45334</v>
      </c>
      <c r="G575" s="3">
        <v>45730</v>
      </c>
      <c r="H575" s="2" t="s">
        <v>6</v>
      </c>
      <c r="I575" s="8">
        <v>45334</v>
      </c>
      <c r="J575" s="5">
        <f t="shared" si="37"/>
        <v>734.93457943925227</v>
      </c>
      <c r="K575" s="5">
        <f t="shared" si="35"/>
        <v>51.445420560747721</v>
      </c>
      <c r="L575" s="22">
        <v>786.38</v>
      </c>
      <c r="M575" s="2" t="s">
        <v>83</v>
      </c>
      <c r="N575" s="2" t="s">
        <v>84</v>
      </c>
    </row>
    <row r="576" spans="1:14" ht="53.4" customHeight="1" x14ac:dyDescent="0.4">
      <c r="A576" s="2" t="s">
        <v>1474</v>
      </c>
      <c r="B576" s="9" t="str">
        <f t="shared" si="36"/>
        <v>C</v>
      </c>
      <c r="C576" s="9" t="str">
        <f t="shared" si="34"/>
        <v>1</v>
      </c>
      <c r="D576" s="11" t="s">
        <v>9427</v>
      </c>
      <c r="E576" s="13" t="s">
        <v>1475</v>
      </c>
      <c r="F576" s="3">
        <v>45334</v>
      </c>
      <c r="G576" s="3">
        <v>45730</v>
      </c>
      <c r="H576" s="2" t="s">
        <v>6</v>
      </c>
      <c r="I576" s="8">
        <v>45334</v>
      </c>
      <c r="J576" s="5">
        <f t="shared" si="37"/>
        <v>432.5046728971962</v>
      </c>
      <c r="K576" s="5">
        <f t="shared" si="35"/>
        <v>30.275327102803772</v>
      </c>
      <c r="L576" s="22">
        <v>462.78</v>
      </c>
      <c r="M576" s="2" t="s">
        <v>151</v>
      </c>
      <c r="N576" s="2" t="s">
        <v>152</v>
      </c>
    </row>
    <row r="577" spans="1:14" ht="53.4" customHeight="1" x14ac:dyDescent="0.4">
      <c r="A577" s="2" t="s">
        <v>1476</v>
      </c>
      <c r="B577" s="9" t="str">
        <f t="shared" si="36"/>
        <v>C</v>
      </c>
      <c r="C577" s="9" t="str">
        <f t="shared" si="34"/>
        <v>1</v>
      </c>
      <c r="D577" s="11" t="s">
        <v>9427</v>
      </c>
      <c r="E577" s="13" t="s">
        <v>1477</v>
      </c>
      <c r="F577" s="3">
        <v>45334</v>
      </c>
      <c r="G577" s="3">
        <v>45730</v>
      </c>
      <c r="H577" s="2" t="s">
        <v>6</v>
      </c>
      <c r="I577" s="8">
        <v>45334</v>
      </c>
      <c r="J577" s="5">
        <f t="shared" si="37"/>
        <v>16.355140186915886</v>
      </c>
      <c r="K577" s="5">
        <f t="shared" si="35"/>
        <v>1.1448598130841141</v>
      </c>
      <c r="L577" s="22">
        <v>17.5</v>
      </c>
      <c r="M577" s="2" t="s">
        <v>864</v>
      </c>
      <c r="N577" s="2" t="s">
        <v>865</v>
      </c>
    </row>
    <row r="578" spans="1:14" ht="53.4" customHeight="1" x14ac:dyDescent="0.4">
      <c r="A578" s="2" t="s">
        <v>1478</v>
      </c>
      <c r="B578" s="9" t="str">
        <f t="shared" si="36"/>
        <v>C</v>
      </c>
      <c r="C578" s="9" t="str">
        <f t="shared" ref="C578:C641" si="38">IF(D578="Obras","3",IF(D578="Servicios","2",IF(D578="Suministros","1","REVISAR")))</f>
        <v>1</v>
      </c>
      <c r="D578" s="11" t="s">
        <v>9427</v>
      </c>
      <c r="E578" s="13" t="s">
        <v>1479</v>
      </c>
      <c r="F578" s="3">
        <v>45334</v>
      </c>
      <c r="G578" s="3">
        <v>45730</v>
      </c>
      <c r="H578" s="2" t="s">
        <v>6</v>
      </c>
      <c r="I578" s="8">
        <v>45334</v>
      </c>
      <c r="J578" s="5">
        <f t="shared" si="37"/>
        <v>128</v>
      </c>
      <c r="K578" s="5">
        <f t="shared" ref="K578:K641" si="39">L578-J578</f>
        <v>8.960000000000008</v>
      </c>
      <c r="L578" s="22">
        <v>136.96</v>
      </c>
      <c r="M578" s="2" t="s">
        <v>416</v>
      </c>
      <c r="N578" s="2" t="s">
        <v>417</v>
      </c>
    </row>
    <row r="579" spans="1:14" ht="53.4" customHeight="1" x14ac:dyDescent="0.4">
      <c r="A579" s="2" t="s">
        <v>1480</v>
      </c>
      <c r="B579" s="9" t="str">
        <f t="shared" si="36"/>
        <v>E</v>
      </c>
      <c r="C579" s="9" t="str">
        <f t="shared" si="38"/>
        <v>2</v>
      </c>
      <c r="D579" s="11" t="s">
        <v>9426</v>
      </c>
      <c r="E579" s="13" t="s">
        <v>1481</v>
      </c>
      <c r="F579" s="3">
        <v>45334</v>
      </c>
      <c r="G579" s="3">
        <v>45730</v>
      </c>
      <c r="H579" s="2" t="s">
        <v>6</v>
      </c>
      <c r="I579" s="8">
        <v>45334</v>
      </c>
      <c r="J579" s="5">
        <f t="shared" si="37"/>
        <v>1058.8785046728972</v>
      </c>
      <c r="K579" s="5">
        <f t="shared" si="39"/>
        <v>74.121495327102821</v>
      </c>
      <c r="L579" s="22">
        <v>1133</v>
      </c>
      <c r="M579" s="2" t="s">
        <v>289</v>
      </c>
      <c r="N579" s="2" t="s">
        <v>290</v>
      </c>
    </row>
    <row r="580" spans="1:14" ht="53.4" customHeight="1" x14ac:dyDescent="0.4">
      <c r="A580" s="2" t="s">
        <v>1482</v>
      </c>
      <c r="B580" s="9" t="str">
        <f t="shared" si="36"/>
        <v>E</v>
      </c>
      <c r="C580" s="9" t="str">
        <f t="shared" si="38"/>
        <v>2</v>
      </c>
      <c r="D580" s="11" t="s">
        <v>9426</v>
      </c>
      <c r="E580" s="13" t="s">
        <v>1483</v>
      </c>
      <c r="F580" s="3">
        <v>45334</v>
      </c>
      <c r="G580" s="3">
        <v>45730</v>
      </c>
      <c r="H580" s="2" t="s">
        <v>6</v>
      </c>
      <c r="I580" s="8">
        <v>45334</v>
      </c>
      <c r="J580" s="5">
        <f t="shared" si="37"/>
        <v>118</v>
      </c>
      <c r="K580" s="5">
        <f t="shared" si="39"/>
        <v>8.2600000000000051</v>
      </c>
      <c r="L580" s="22">
        <v>126.26</v>
      </c>
      <c r="M580" s="2" t="s">
        <v>104</v>
      </c>
      <c r="N580" s="2" t="s">
        <v>105</v>
      </c>
    </row>
    <row r="581" spans="1:14" ht="53.4" customHeight="1" x14ac:dyDescent="0.4">
      <c r="A581" s="2" t="s">
        <v>1484</v>
      </c>
      <c r="B581" s="9" t="str">
        <f t="shared" si="36"/>
        <v>A</v>
      </c>
      <c r="C581" s="9" t="str">
        <f t="shared" si="38"/>
        <v>3</v>
      </c>
      <c r="D581" s="11" t="s">
        <v>9428</v>
      </c>
      <c r="E581" s="13" t="s">
        <v>1485</v>
      </c>
      <c r="F581" s="3">
        <v>45335</v>
      </c>
      <c r="G581" s="3">
        <v>45730</v>
      </c>
      <c r="H581" s="2" t="s">
        <v>6</v>
      </c>
      <c r="I581" s="8">
        <v>45335</v>
      </c>
      <c r="J581" s="5">
        <f t="shared" si="37"/>
        <v>31.775700934579437</v>
      </c>
      <c r="K581" s="5">
        <f t="shared" si="39"/>
        <v>2.2242990654205634</v>
      </c>
      <c r="L581" s="22">
        <v>34</v>
      </c>
      <c r="M581" s="2" t="s">
        <v>29</v>
      </c>
      <c r="N581" s="2" t="s">
        <v>30</v>
      </c>
    </row>
    <row r="582" spans="1:14" ht="53.4" customHeight="1" x14ac:dyDescent="0.4">
      <c r="A582" s="2" t="s">
        <v>1486</v>
      </c>
      <c r="B582" s="9" t="str">
        <f t="shared" si="36"/>
        <v>C</v>
      </c>
      <c r="C582" s="9" t="str">
        <f t="shared" si="38"/>
        <v>1</v>
      </c>
      <c r="D582" s="11" t="s">
        <v>9427</v>
      </c>
      <c r="E582" s="13" t="s">
        <v>1487</v>
      </c>
      <c r="F582" s="3">
        <v>45335</v>
      </c>
      <c r="G582" s="3">
        <v>45730</v>
      </c>
      <c r="H582" s="2" t="s">
        <v>6</v>
      </c>
      <c r="I582" s="8">
        <v>45335</v>
      </c>
      <c r="J582" s="5">
        <f t="shared" si="37"/>
        <v>26.168224299065418</v>
      </c>
      <c r="K582" s="5">
        <f t="shared" si="39"/>
        <v>1.8317757009345819</v>
      </c>
      <c r="L582" s="22">
        <v>28</v>
      </c>
      <c r="M582" s="2" t="s">
        <v>151</v>
      </c>
      <c r="N582" s="2" t="s">
        <v>152</v>
      </c>
    </row>
    <row r="583" spans="1:14" ht="53.4" customHeight="1" x14ac:dyDescent="0.4">
      <c r="A583" s="2" t="s">
        <v>1488</v>
      </c>
      <c r="B583" s="9" t="str">
        <f t="shared" si="36"/>
        <v>A</v>
      </c>
      <c r="C583" s="9" t="str">
        <f t="shared" si="38"/>
        <v>3</v>
      </c>
      <c r="D583" s="11" t="s">
        <v>9428</v>
      </c>
      <c r="E583" s="13" t="s">
        <v>1489</v>
      </c>
      <c r="F583" s="3">
        <v>45335</v>
      </c>
      <c r="G583" s="3">
        <v>45730</v>
      </c>
      <c r="H583" s="2" t="s">
        <v>6</v>
      </c>
      <c r="I583" s="8">
        <v>45335</v>
      </c>
      <c r="J583" s="5">
        <f t="shared" si="37"/>
        <v>48.598130841121495</v>
      </c>
      <c r="K583" s="5">
        <f t="shared" si="39"/>
        <v>3.4018691588785046</v>
      </c>
      <c r="L583" s="22">
        <v>52</v>
      </c>
      <c r="M583" s="2" t="s">
        <v>426</v>
      </c>
      <c r="N583" s="2" t="s">
        <v>427</v>
      </c>
    </row>
    <row r="584" spans="1:14" ht="53.4" customHeight="1" x14ac:dyDescent="0.4">
      <c r="A584" s="2" t="s">
        <v>1490</v>
      </c>
      <c r="B584" s="9" t="str">
        <f t="shared" si="36"/>
        <v>E</v>
      </c>
      <c r="C584" s="9" t="str">
        <f t="shared" si="38"/>
        <v>2</v>
      </c>
      <c r="D584" s="11" t="s">
        <v>9426</v>
      </c>
      <c r="E584" s="13" t="s">
        <v>1491</v>
      </c>
      <c r="F584" s="3">
        <v>45335</v>
      </c>
      <c r="G584" s="3">
        <v>45730</v>
      </c>
      <c r="H584" s="2" t="s">
        <v>6</v>
      </c>
      <c r="I584" s="8">
        <v>45335</v>
      </c>
      <c r="J584" s="5">
        <f t="shared" si="37"/>
        <v>666.72897196261681</v>
      </c>
      <c r="K584" s="5">
        <f t="shared" si="39"/>
        <v>46.671028037383167</v>
      </c>
      <c r="L584" s="22">
        <v>713.4</v>
      </c>
      <c r="M584" s="2" t="s">
        <v>585</v>
      </c>
      <c r="N584" s="2" t="s">
        <v>586</v>
      </c>
    </row>
    <row r="585" spans="1:14" ht="53.4" customHeight="1" x14ac:dyDescent="0.4">
      <c r="A585" s="2" t="s">
        <v>1494</v>
      </c>
      <c r="B585" s="9" t="str">
        <f t="shared" ref="B585:B642" si="40">IF(D585="Obras","A",IF(D585="Servicios","E",IF(D585="Suministros","C","Z")))</f>
        <v>E</v>
      </c>
      <c r="C585" s="9" t="str">
        <f t="shared" si="38"/>
        <v>2</v>
      </c>
      <c r="D585" s="11" t="s">
        <v>9426</v>
      </c>
      <c r="E585" s="13" t="s">
        <v>1495</v>
      </c>
      <c r="F585" s="3">
        <v>45335</v>
      </c>
      <c r="G585" s="3">
        <v>45730</v>
      </c>
      <c r="H585" s="2" t="s">
        <v>6</v>
      </c>
      <c r="I585" s="8">
        <v>45335</v>
      </c>
      <c r="J585" s="5">
        <f t="shared" ref="J585:J642" si="41">L585/(1+0.07)</f>
        <v>739.99999999999989</v>
      </c>
      <c r="K585" s="5">
        <f t="shared" si="39"/>
        <v>51.800000000000068</v>
      </c>
      <c r="L585" s="22">
        <v>791.8</v>
      </c>
      <c r="M585" s="2" t="s">
        <v>307</v>
      </c>
      <c r="N585" s="2" t="s">
        <v>308</v>
      </c>
    </row>
    <row r="586" spans="1:14" ht="53.4" customHeight="1" x14ac:dyDescent="0.4">
      <c r="A586" s="2" t="s">
        <v>1496</v>
      </c>
      <c r="B586" s="9" t="str">
        <f t="shared" si="40"/>
        <v>C</v>
      </c>
      <c r="C586" s="9" t="str">
        <f t="shared" si="38"/>
        <v>1</v>
      </c>
      <c r="D586" s="11" t="s">
        <v>9427</v>
      </c>
      <c r="E586" s="13" t="s">
        <v>1497</v>
      </c>
      <c r="F586" s="3">
        <v>45335</v>
      </c>
      <c r="G586" s="3">
        <v>45730</v>
      </c>
      <c r="H586" s="2" t="s">
        <v>6</v>
      </c>
      <c r="I586" s="8">
        <v>45335</v>
      </c>
      <c r="J586" s="5">
        <f t="shared" si="41"/>
        <v>567.9439252336449</v>
      </c>
      <c r="K586" s="5">
        <f t="shared" si="39"/>
        <v>39.756074766355141</v>
      </c>
      <c r="L586" s="22">
        <v>607.70000000000005</v>
      </c>
      <c r="M586" s="2" t="s">
        <v>1498</v>
      </c>
      <c r="N586" s="2" t="s">
        <v>9400</v>
      </c>
    </row>
    <row r="587" spans="1:14" ht="53.4" customHeight="1" x14ac:dyDescent="0.4">
      <c r="A587" s="2" t="s">
        <v>1499</v>
      </c>
      <c r="B587" s="9" t="str">
        <f t="shared" si="40"/>
        <v>E</v>
      </c>
      <c r="C587" s="9" t="str">
        <f t="shared" si="38"/>
        <v>2</v>
      </c>
      <c r="D587" s="11" t="s">
        <v>9426</v>
      </c>
      <c r="E587" s="13" t="s">
        <v>1500</v>
      </c>
      <c r="F587" s="3">
        <v>45335</v>
      </c>
      <c r="G587" s="3">
        <v>45730</v>
      </c>
      <c r="H587" s="2" t="s">
        <v>6</v>
      </c>
      <c r="I587" s="8">
        <v>45335</v>
      </c>
      <c r="J587" s="5">
        <f t="shared" si="41"/>
        <v>120</v>
      </c>
      <c r="K587" s="5">
        <f t="shared" si="39"/>
        <v>8.4000000000000057</v>
      </c>
      <c r="L587" s="22">
        <v>128.4</v>
      </c>
      <c r="M587" s="2" t="s">
        <v>204</v>
      </c>
      <c r="N587" s="2" t="s">
        <v>205</v>
      </c>
    </row>
    <row r="588" spans="1:14" ht="53.4" customHeight="1" x14ac:dyDescent="0.4">
      <c r="A588" s="2" t="s">
        <v>1501</v>
      </c>
      <c r="B588" s="9" t="str">
        <f t="shared" si="40"/>
        <v>E</v>
      </c>
      <c r="C588" s="9" t="str">
        <f t="shared" si="38"/>
        <v>2</v>
      </c>
      <c r="D588" s="11" t="s">
        <v>9426</v>
      </c>
      <c r="E588" s="13" t="s">
        <v>1502</v>
      </c>
      <c r="F588" s="3">
        <v>45335</v>
      </c>
      <c r="G588" s="3">
        <v>45730</v>
      </c>
      <c r="H588" s="2" t="s">
        <v>6</v>
      </c>
      <c r="I588" s="8">
        <v>45335</v>
      </c>
      <c r="J588" s="5">
        <f t="shared" si="41"/>
        <v>172.71962616822429</v>
      </c>
      <c r="K588" s="5">
        <f t="shared" si="39"/>
        <v>12.090373831775707</v>
      </c>
      <c r="L588" s="22">
        <v>184.81</v>
      </c>
      <c r="M588" s="2" t="s">
        <v>575</v>
      </c>
      <c r="N588" s="2" t="s">
        <v>576</v>
      </c>
    </row>
    <row r="589" spans="1:14" ht="53.4" customHeight="1" x14ac:dyDescent="0.4">
      <c r="A589" s="2" t="s">
        <v>1503</v>
      </c>
      <c r="B589" s="9" t="str">
        <f t="shared" si="40"/>
        <v>E</v>
      </c>
      <c r="C589" s="9" t="str">
        <f t="shared" si="38"/>
        <v>2</v>
      </c>
      <c r="D589" s="11" t="s">
        <v>9426</v>
      </c>
      <c r="E589" s="13" t="s">
        <v>1504</v>
      </c>
      <c r="F589" s="3">
        <v>45335</v>
      </c>
      <c r="G589" s="3">
        <v>45456</v>
      </c>
      <c r="H589" s="2" t="s">
        <v>6</v>
      </c>
      <c r="I589" s="8">
        <v>45335</v>
      </c>
      <c r="J589" s="5">
        <f t="shared" si="41"/>
        <v>196.34579439252335</v>
      </c>
      <c r="K589" s="5">
        <f t="shared" si="39"/>
        <v>13.744205607476658</v>
      </c>
      <c r="L589" s="22">
        <v>210.09</v>
      </c>
      <c r="M589" s="2" t="s">
        <v>426</v>
      </c>
      <c r="N589" s="2" t="s">
        <v>427</v>
      </c>
    </row>
    <row r="590" spans="1:14" ht="53.4" customHeight="1" x14ac:dyDescent="0.4">
      <c r="A590" s="2" t="s">
        <v>1505</v>
      </c>
      <c r="B590" s="9" t="str">
        <f t="shared" si="40"/>
        <v>C</v>
      </c>
      <c r="C590" s="9" t="str">
        <f t="shared" si="38"/>
        <v>1</v>
      </c>
      <c r="D590" s="11" t="s">
        <v>9427</v>
      </c>
      <c r="E590" s="13" t="s">
        <v>1506</v>
      </c>
      <c r="F590" s="3">
        <v>45335</v>
      </c>
      <c r="G590" s="3">
        <v>45730</v>
      </c>
      <c r="H590" s="2" t="s">
        <v>6</v>
      </c>
      <c r="I590" s="8">
        <v>45335</v>
      </c>
      <c r="J590" s="5">
        <f t="shared" si="41"/>
        <v>586.47663551401865</v>
      </c>
      <c r="K590" s="5">
        <f t="shared" si="39"/>
        <v>41.053364485981319</v>
      </c>
      <c r="L590" s="22">
        <v>627.53</v>
      </c>
      <c r="M590" s="2" t="s">
        <v>1498</v>
      </c>
      <c r="N590" s="2" t="s">
        <v>9400</v>
      </c>
    </row>
    <row r="591" spans="1:14" ht="53.4" customHeight="1" x14ac:dyDescent="0.4">
      <c r="A591" s="2" t="s">
        <v>1507</v>
      </c>
      <c r="B591" s="9" t="str">
        <f t="shared" si="40"/>
        <v>C</v>
      </c>
      <c r="C591" s="9" t="str">
        <f t="shared" si="38"/>
        <v>1</v>
      </c>
      <c r="D591" s="11" t="s">
        <v>9427</v>
      </c>
      <c r="E591" s="13" t="s">
        <v>1508</v>
      </c>
      <c r="F591" s="3">
        <v>45335</v>
      </c>
      <c r="G591" s="3">
        <v>45730</v>
      </c>
      <c r="H591" s="2" t="s">
        <v>6</v>
      </c>
      <c r="I591" s="8">
        <v>45335</v>
      </c>
      <c r="J591" s="5">
        <f t="shared" si="41"/>
        <v>58.551401869158873</v>
      </c>
      <c r="K591" s="5">
        <f t="shared" si="39"/>
        <v>4.0985981308411255</v>
      </c>
      <c r="L591" s="22">
        <v>62.65</v>
      </c>
      <c r="M591" s="2" t="s">
        <v>336</v>
      </c>
      <c r="N591" s="2" t="s">
        <v>337</v>
      </c>
    </row>
    <row r="592" spans="1:14" ht="53.4" customHeight="1" x14ac:dyDescent="0.4">
      <c r="A592" s="2" t="s">
        <v>1509</v>
      </c>
      <c r="B592" s="9" t="str">
        <f t="shared" si="40"/>
        <v>C</v>
      </c>
      <c r="C592" s="9" t="str">
        <f t="shared" si="38"/>
        <v>1</v>
      </c>
      <c r="D592" s="11" t="s">
        <v>9427</v>
      </c>
      <c r="E592" s="13" t="s">
        <v>1510</v>
      </c>
      <c r="F592" s="3">
        <v>45335</v>
      </c>
      <c r="G592" s="3">
        <v>45730</v>
      </c>
      <c r="H592" s="2" t="s">
        <v>6</v>
      </c>
      <c r="I592" s="8">
        <v>45335</v>
      </c>
      <c r="J592" s="5">
        <f t="shared" si="41"/>
        <v>117.75700934579439</v>
      </c>
      <c r="K592" s="5">
        <f t="shared" si="39"/>
        <v>8.2429906542056131</v>
      </c>
      <c r="L592" s="22">
        <v>126</v>
      </c>
      <c r="M592" s="2" t="s">
        <v>724</v>
      </c>
      <c r="N592" s="2" t="s">
        <v>725</v>
      </c>
    </row>
    <row r="593" spans="1:14" ht="53.4" customHeight="1" x14ac:dyDescent="0.4">
      <c r="A593" s="2" t="s">
        <v>1511</v>
      </c>
      <c r="B593" s="9" t="str">
        <f t="shared" si="40"/>
        <v>E</v>
      </c>
      <c r="C593" s="9" t="str">
        <f t="shared" si="38"/>
        <v>2</v>
      </c>
      <c r="D593" s="11" t="s">
        <v>9426</v>
      </c>
      <c r="E593" s="13" t="s">
        <v>1512</v>
      </c>
      <c r="F593" s="3">
        <v>45335</v>
      </c>
      <c r="G593" s="3">
        <v>45730</v>
      </c>
      <c r="H593" s="2" t="s">
        <v>6</v>
      </c>
      <c r="I593" s="8">
        <v>45335</v>
      </c>
      <c r="J593" s="5">
        <f t="shared" si="41"/>
        <v>255.24299065420561</v>
      </c>
      <c r="K593" s="5">
        <f t="shared" si="39"/>
        <v>17.867009345794401</v>
      </c>
      <c r="L593" s="22">
        <v>273.11</v>
      </c>
      <c r="M593" s="2" t="s">
        <v>254</v>
      </c>
      <c r="N593" s="2" t="s">
        <v>255</v>
      </c>
    </row>
    <row r="594" spans="1:14" ht="53.4" customHeight="1" x14ac:dyDescent="0.4">
      <c r="A594" s="2" t="s">
        <v>1513</v>
      </c>
      <c r="B594" s="9" t="str">
        <f t="shared" si="40"/>
        <v>E</v>
      </c>
      <c r="C594" s="9" t="str">
        <f t="shared" si="38"/>
        <v>2</v>
      </c>
      <c r="D594" s="11" t="s">
        <v>9426</v>
      </c>
      <c r="E594" s="13" t="s">
        <v>1514</v>
      </c>
      <c r="F594" s="3">
        <v>45335</v>
      </c>
      <c r="G594" s="3">
        <v>45730</v>
      </c>
      <c r="H594" s="2" t="s">
        <v>6</v>
      </c>
      <c r="I594" s="8">
        <v>45335</v>
      </c>
      <c r="J594" s="5">
        <f t="shared" si="41"/>
        <v>66.355140186915889</v>
      </c>
      <c r="K594" s="5">
        <f t="shared" si="39"/>
        <v>4.6448598130841106</v>
      </c>
      <c r="L594" s="22">
        <v>71</v>
      </c>
      <c r="M594" s="2" t="s">
        <v>1515</v>
      </c>
      <c r="N594" s="2" t="s">
        <v>1516</v>
      </c>
    </row>
    <row r="595" spans="1:14" ht="53.4" customHeight="1" x14ac:dyDescent="0.4">
      <c r="A595" s="2" t="s">
        <v>1517</v>
      </c>
      <c r="B595" s="9" t="str">
        <f t="shared" si="40"/>
        <v>E</v>
      </c>
      <c r="C595" s="9" t="str">
        <f t="shared" si="38"/>
        <v>2</v>
      </c>
      <c r="D595" s="11" t="s">
        <v>9426</v>
      </c>
      <c r="E595" s="13" t="s">
        <v>1518</v>
      </c>
      <c r="F595" s="3">
        <v>45336</v>
      </c>
      <c r="G595" s="3">
        <v>45730</v>
      </c>
      <c r="H595" s="2" t="s">
        <v>6</v>
      </c>
      <c r="I595" s="8">
        <v>45336</v>
      </c>
      <c r="J595" s="5">
        <v>105</v>
      </c>
      <c r="K595" s="5">
        <f t="shared" si="39"/>
        <v>0</v>
      </c>
      <c r="L595" s="22">
        <v>105</v>
      </c>
      <c r="M595" s="2" t="s">
        <v>55</v>
      </c>
      <c r="N595" s="2" t="s">
        <v>56</v>
      </c>
    </row>
    <row r="596" spans="1:14" ht="53.4" customHeight="1" x14ac:dyDescent="0.4">
      <c r="A596" s="2" t="s">
        <v>1519</v>
      </c>
      <c r="B596" s="9" t="str">
        <f t="shared" si="40"/>
        <v>E</v>
      </c>
      <c r="C596" s="9" t="str">
        <f t="shared" si="38"/>
        <v>2</v>
      </c>
      <c r="D596" s="11" t="s">
        <v>9426</v>
      </c>
      <c r="E596" s="13" t="s">
        <v>1520</v>
      </c>
      <c r="F596" s="3">
        <v>45336</v>
      </c>
      <c r="G596" s="3">
        <v>45730</v>
      </c>
      <c r="H596" s="2" t="s">
        <v>6</v>
      </c>
      <c r="I596" s="8">
        <v>45336</v>
      </c>
      <c r="J596" s="5">
        <v>175</v>
      </c>
      <c r="K596" s="5">
        <f t="shared" si="39"/>
        <v>0</v>
      </c>
      <c r="L596" s="22">
        <v>175</v>
      </c>
      <c r="M596" s="2" t="s">
        <v>55</v>
      </c>
      <c r="N596" s="2" t="s">
        <v>56</v>
      </c>
    </row>
    <row r="597" spans="1:14" ht="53.4" customHeight="1" x14ac:dyDescent="0.4">
      <c r="A597" s="2" t="s">
        <v>1521</v>
      </c>
      <c r="B597" s="9" t="str">
        <f t="shared" si="40"/>
        <v>C</v>
      </c>
      <c r="C597" s="9" t="str">
        <f t="shared" si="38"/>
        <v>1</v>
      </c>
      <c r="D597" s="11" t="s">
        <v>9427</v>
      </c>
      <c r="E597" s="13" t="s">
        <v>1522</v>
      </c>
      <c r="F597" s="3">
        <v>45336</v>
      </c>
      <c r="G597" s="3">
        <v>45730</v>
      </c>
      <c r="H597" s="2" t="s">
        <v>6</v>
      </c>
      <c r="I597" s="8">
        <v>45336</v>
      </c>
      <c r="J597" s="5">
        <f t="shared" si="41"/>
        <v>359.43925233644859</v>
      </c>
      <c r="K597" s="5">
        <f t="shared" si="39"/>
        <v>25.160747663551433</v>
      </c>
      <c r="L597" s="22">
        <v>384.6</v>
      </c>
      <c r="M597" s="2" t="s">
        <v>17</v>
      </c>
      <c r="N597" s="2" t="s">
        <v>18</v>
      </c>
    </row>
    <row r="598" spans="1:14" ht="53.4" customHeight="1" x14ac:dyDescent="0.4">
      <c r="A598" s="2" t="s">
        <v>1523</v>
      </c>
      <c r="B598" s="9" t="str">
        <f t="shared" si="40"/>
        <v>E</v>
      </c>
      <c r="C598" s="9" t="str">
        <f t="shared" si="38"/>
        <v>2</v>
      </c>
      <c r="D598" s="11" t="s">
        <v>9426</v>
      </c>
      <c r="E598" s="13" t="s">
        <v>1524</v>
      </c>
      <c r="F598" s="3">
        <v>45336</v>
      </c>
      <c r="G598" s="3">
        <v>45730</v>
      </c>
      <c r="H598" s="2" t="s">
        <v>6</v>
      </c>
      <c r="I598" s="8">
        <v>45336</v>
      </c>
      <c r="J598" s="5">
        <v>280</v>
      </c>
      <c r="K598" s="5">
        <f t="shared" si="39"/>
        <v>0</v>
      </c>
      <c r="L598" s="22">
        <v>280</v>
      </c>
      <c r="M598" s="2" t="s">
        <v>55</v>
      </c>
      <c r="N598" s="2" t="s">
        <v>56</v>
      </c>
    </row>
    <row r="599" spans="1:14" ht="53.4" customHeight="1" x14ac:dyDescent="0.4">
      <c r="A599" s="2" t="s">
        <v>1525</v>
      </c>
      <c r="B599" s="9" t="str">
        <f t="shared" si="40"/>
        <v>C</v>
      </c>
      <c r="C599" s="9" t="str">
        <f t="shared" si="38"/>
        <v>1</v>
      </c>
      <c r="D599" s="11" t="s">
        <v>9427</v>
      </c>
      <c r="E599" s="13" t="s">
        <v>1526</v>
      </c>
      <c r="F599" s="3">
        <v>45336</v>
      </c>
      <c r="G599" s="3">
        <v>45730</v>
      </c>
      <c r="H599" s="2" t="s">
        <v>6</v>
      </c>
      <c r="I599" s="8">
        <v>45336</v>
      </c>
      <c r="J599" s="5">
        <f t="shared" si="41"/>
        <v>2248.8037383177566</v>
      </c>
      <c r="K599" s="5">
        <f t="shared" si="39"/>
        <v>157.4162616822432</v>
      </c>
      <c r="L599" s="22">
        <v>2406.2199999999998</v>
      </c>
      <c r="M599" s="2" t="s">
        <v>299</v>
      </c>
      <c r="N599" s="2" t="s">
        <v>300</v>
      </c>
    </row>
    <row r="600" spans="1:14" ht="53.4" customHeight="1" x14ac:dyDescent="0.4">
      <c r="A600" s="2" t="s">
        <v>1527</v>
      </c>
      <c r="B600" s="9" t="str">
        <f t="shared" si="40"/>
        <v>C</v>
      </c>
      <c r="C600" s="9" t="str">
        <f t="shared" si="38"/>
        <v>1</v>
      </c>
      <c r="D600" s="11" t="s">
        <v>9427</v>
      </c>
      <c r="E600" s="13" t="s">
        <v>1528</v>
      </c>
      <c r="F600" s="3">
        <v>45336</v>
      </c>
      <c r="G600" s="3">
        <v>45730</v>
      </c>
      <c r="H600" s="2" t="s">
        <v>6</v>
      </c>
      <c r="I600" s="8">
        <v>45336</v>
      </c>
      <c r="J600" s="5">
        <f t="shared" si="41"/>
        <v>54.205607476635514</v>
      </c>
      <c r="K600" s="5">
        <f t="shared" si="39"/>
        <v>3.7943925233644862</v>
      </c>
      <c r="L600" s="22">
        <v>58</v>
      </c>
      <c r="M600" s="2" t="s">
        <v>336</v>
      </c>
      <c r="N600" s="2" t="s">
        <v>337</v>
      </c>
    </row>
    <row r="601" spans="1:14" ht="53.4" customHeight="1" x14ac:dyDescent="0.4">
      <c r="A601" s="2" t="s">
        <v>1529</v>
      </c>
      <c r="B601" s="9" t="str">
        <f t="shared" si="40"/>
        <v>C</v>
      </c>
      <c r="C601" s="9" t="str">
        <f t="shared" si="38"/>
        <v>1</v>
      </c>
      <c r="D601" s="11" t="s">
        <v>9427</v>
      </c>
      <c r="E601" s="13" t="s">
        <v>1530</v>
      </c>
      <c r="F601" s="3">
        <v>45336</v>
      </c>
      <c r="G601" s="3">
        <v>45730</v>
      </c>
      <c r="H601" s="2" t="s">
        <v>6</v>
      </c>
      <c r="I601" s="8">
        <v>45336</v>
      </c>
      <c r="J601" s="5">
        <f t="shared" si="41"/>
        <v>130.07476635514018</v>
      </c>
      <c r="K601" s="5">
        <f t="shared" si="39"/>
        <v>9.1052336448598226</v>
      </c>
      <c r="L601" s="22">
        <v>139.18</v>
      </c>
      <c r="M601" s="2" t="s">
        <v>71</v>
      </c>
      <c r="N601" s="2" t="s">
        <v>72</v>
      </c>
    </row>
    <row r="602" spans="1:14" ht="53.4" customHeight="1" x14ac:dyDescent="0.4">
      <c r="A602" s="2" t="s">
        <v>1531</v>
      </c>
      <c r="B602" s="9" t="str">
        <f t="shared" si="40"/>
        <v>C</v>
      </c>
      <c r="C602" s="9" t="str">
        <f t="shared" si="38"/>
        <v>1</v>
      </c>
      <c r="D602" s="11" t="s">
        <v>9427</v>
      </c>
      <c r="E602" s="13" t="s">
        <v>1532</v>
      </c>
      <c r="F602" s="3">
        <v>45336</v>
      </c>
      <c r="G602" s="3">
        <v>45730</v>
      </c>
      <c r="H602" s="2" t="s">
        <v>6</v>
      </c>
      <c r="I602" s="8">
        <v>45336</v>
      </c>
      <c r="J602" s="5">
        <f t="shared" si="41"/>
        <v>38.31775700934579</v>
      </c>
      <c r="K602" s="5">
        <f t="shared" si="39"/>
        <v>2.6822429906542098</v>
      </c>
      <c r="L602" s="22">
        <v>41</v>
      </c>
      <c r="M602" s="2" t="s">
        <v>59</v>
      </c>
      <c r="N602" s="2" t="s">
        <v>60</v>
      </c>
    </row>
    <row r="603" spans="1:14" ht="53.4" customHeight="1" x14ac:dyDescent="0.4">
      <c r="A603" s="2" t="s">
        <v>1533</v>
      </c>
      <c r="B603" s="9" t="str">
        <f t="shared" si="40"/>
        <v>C</v>
      </c>
      <c r="C603" s="9" t="str">
        <f t="shared" si="38"/>
        <v>1</v>
      </c>
      <c r="D603" s="11" t="s">
        <v>9427</v>
      </c>
      <c r="E603" s="13" t="s">
        <v>1534</v>
      </c>
      <c r="F603" s="3">
        <v>45336</v>
      </c>
      <c r="G603" s="3">
        <v>45730</v>
      </c>
      <c r="H603" s="2" t="s">
        <v>6</v>
      </c>
      <c r="I603" s="8">
        <v>45336</v>
      </c>
      <c r="J603" s="5">
        <f t="shared" si="41"/>
        <v>8.4112149532710276</v>
      </c>
      <c r="K603" s="5">
        <f t="shared" si="39"/>
        <v>0.58878504672897236</v>
      </c>
      <c r="L603" s="22">
        <v>9</v>
      </c>
      <c r="M603" s="2" t="s">
        <v>59</v>
      </c>
      <c r="N603" s="2" t="s">
        <v>60</v>
      </c>
    </row>
    <row r="604" spans="1:14" ht="53.4" customHeight="1" x14ac:dyDescent="0.4">
      <c r="A604" s="2" t="s">
        <v>1535</v>
      </c>
      <c r="B604" s="9" t="str">
        <f t="shared" si="40"/>
        <v>E</v>
      </c>
      <c r="C604" s="9" t="str">
        <f t="shared" si="38"/>
        <v>2</v>
      </c>
      <c r="D604" s="11" t="s">
        <v>9426</v>
      </c>
      <c r="E604" s="13" t="s">
        <v>1536</v>
      </c>
      <c r="F604" s="3">
        <v>45336</v>
      </c>
      <c r="G604" s="3">
        <v>45730</v>
      </c>
      <c r="H604" s="2" t="s">
        <v>6</v>
      </c>
      <c r="I604" s="8">
        <v>45336</v>
      </c>
      <c r="J604" s="5">
        <f t="shared" si="41"/>
        <v>79.43925233644859</v>
      </c>
      <c r="K604" s="5">
        <f t="shared" si="39"/>
        <v>5.5607476635514104</v>
      </c>
      <c r="L604" s="22">
        <v>85</v>
      </c>
      <c r="M604" s="2" t="s">
        <v>1537</v>
      </c>
      <c r="N604" s="2" t="s">
        <v>1538</v>
      </c>
    </row>
    <row r="605" spans="1:14" ht="53.4" customHeight="1" x14ac:dyDescent="0.4">
      <c r="A605" s="2" t="s">
        <v>1539</v>
      </c>
      <c r="B605" s="9" t="str">
        <f t="shared" si="40"/>
        <v>A</v>
      </c>
      <c r="C605" s="9" t="str">
        <f t="shared" si="38"/>
        <v>3</v>
      </c>
      <c r="D605" s="11" t="s">
        <v>9428</v>
      </c>
      <c r="E605" s="13" t="s">
        <v>1540</v>
      </c>
      <c r="F605" s="3">
        <v>45336</v>
      </c>
      <c r="G605" s="3">
        <v>45730</v>
      </c>
      <c r="H605" s="2" t="s">
        <v>6</v>
      </c>
      <c r="I605" s="8">
        <v>45336</v>
      </c>
      <c r="J605" s="5">
        <f t="shared" si="41"/>
        <v>70.09345794392523</v>
      </c>
      <c r="K605" s="5">
        <f t="shared" si="39"/>
        <v>4.9065420560747697</v>
      </c>
      <c r="L605" s="22">
        <v>75</v>
      </c>
      <c r="M605" s="2" t="s">
        <v>102</v>
      </c>
      <c r="N605" s="2" t="s">
        <v>103</v>
      </c>
    </row>
    <row r="606" spans="1:14" ht="53.4" customHeight="1" x14ac:dyDescent="0.4">
      <c r="A606" s="2" t="s">
        <v>1541</v>
      </c>
      <c r="B606" s="9" t="str">
        <f t="shared" si="40"/>
        <v>C</v>
      </c>
      <c r="C606" s="9" t="str">
        <f t="shared" si="38"/>
        <v>1</v>
      </c>
      <c r="D606" s="11" t="s">
        <v>9427</v>
      </c>
      <c r="E606" s="13" t="s">
        <v>1542</v>
      </c>
      <c r="F606" s="3">
        <v>45336</v>
      </c>
      <c r="G606" s="3">
        <v>45730</v>
      </c>
      <c r="H606" s="2" t="s">
        <v>6</v>
      </c>
      <c r="I606" s="8">
        <v>45336</v>
      </c>
      <c r="J606" s="5">
        <f t="shared" si="41"/>
        <v>47.663551401869157</v>
      </c>
      <c r="K606" s="5">
        <f t="shared" si="39"/>
        <v>3.3364485981308434</v>
      </c>
      <c r="L606" s="22">
        <v>51</v>
      </c>
      <c r="M606" s="2" t="s">
        <v>1543</v>
      </c>
      <c r="N606" s="2" t="s">
        <v>1544</v>
      </c>
    </row>
    <row r="607" spans="1:14" ht="53.4" customHeight="1" x14ac:dyDescent="0.4">
      <c r="A607" s="2" t="s">
        <v>1545</v>
      </c>
      <c r="B607" s="9" t="str">
        <f t="shared" si="40"/>
        <v>C</v>
      </c>
      <c r="C607" s="9" t="str">
        <f t="shared" si="38"/>
        <v>1</v>
      </c>
      <c r="D607" s="11" t="s">
        <v>9427</v>
      </c>
      <c r="E607" s="13" t="s">
        <v>1546</v>
      </c>
      <c r="F607" s="3">
        <v>45336</v>
      </c>
      <c r="G607" s="3">
        <v>45730</v>
      </c>
      <c r="H607" s="2" t="s">
        <v>6</v>
      </c>
      <c r="I607" s="8">
        <v>45336</v>
      </c>
      <c r="J607" s="5">
        <f t="shared" si="41"/>
        <v>441.70093457943921</v>
      </c>
      <c r="K607" s="5">
        <f t="shared" si="39"/>
        <v>30.919065420560798</v>
      </c>
      <c r="L607" s="22">
        <v>472.62</v>
      </c>
      <c r="M607" s="2" t="s">
        <v>814</v>
      </c>
      <c r="N607" s="2" t="s">
        <v>815</v>
      </c>
    </row>
    <row r="608" spans="1:14" ht="53.4" customHeight="1" x14ac:dyDescent="0.4">
      <c r="A608" s="2" t="s">
        <v>1547</v>
      </c>
      <c r="B608" s="9" t="str">
        <f t="shared" si="40"/>
        <v>C</v>
      </c>
      <c r="C608" s="9" t="str">
        <f t="shared" si="38"/>
        <v>1</v>
      </c>
      <c r="D608" s="11" t="s">
        <v>9427</v>
      </c>
      <c r="E608" s="13" t="s">
        <v>1548</v>
      </c>
      <c r="F608" s="3">
        <v>45336</v>
      </c>
      <c r="G608" s="3">
        <v>45730</v>
      </c>
      <c r="H608" s="2" t="s">
        <v>6</v>
      </c>
      <c r="I608" s="8">
        <v>45336</v>
      </c>
      <c r="J608" s="5">
        <f t="shared" si="41"/>
        <v>40.186915887850468</v>
      </c>
      <c r="K608" s="5">
        <f t="shared" si="39"/>
        <v>2.8130841121495322</v>
      </c>
      <c r="L608" s="22">
        <v>43</v>
      </c>
      <c r="M608" s="2" t="s">
        <v>33</v>
      </c>
      <c r="N608" s="2" t="s">
        <v>34</v>
      </c>
    </row>
    <row r="609" spans="1:14" ht="53.4" customHeight="1" x14ac:dyDescent="0.4">
      <c r="A609" s="2" t="s">
        <v>1549</v>
      </c>
      <c r="B609" s="9" t="str">
        <f t="shared" si="40"/>
        <v>E</v>
      </c>
      <c r="C609" s="9" t="str">
        <f t="shared" si="38"/>
        <v>2</v>
      </c>
      <c r="D609" s="11" t="s">
        <v>9426</v>
      </c>
      <c r="E609" s="13" t="s">
        <v>1550</v>
      </c>
      <c r="F609" s="3">
        <v>45336</v>
      </c>
      <c r="G609" s="3">
        <v>45730</v>
      </c>
      <c r="H609" s="2" t="s">
        <v>6</v>
      </c>
      <c r="I609" s="8">
        <v>45336</v>
      </c>
      <c r="J609" s="5">
        <f t="shared" si="41"/>
        <v>144.39252336448598</v>
      </c>
      <c r="K609" s="5">
        <f t="shared" si="39"/>
        <v>10.107476635514018</v>
      </c>
      <c r="L609" s="22">
        <v>154.5</v>
      </c>
      <c r="M609" s="2" t="s">
        <v>662</v>
      </c>
      <c r="N609" s="2" t="s">
        <v>663</v>
      </c>
    </row>
    <row r="610" spans="1:14" ht="53.4" customHeight="1" x14ac:dyDescent="0.4">
      <c r="A610" s="2" t="s">
        <v>1551</v>
      </c>
      <c r="B610" s="9" t="str">
        <f t="shared" si="40"/>
        <v>A</v>
      </c>
      <c r="C610" s="9" t="str">
        <f t="shared" si="38"/>
        <v>3</v>
      </c>
      <c r="D610" s="11" t="s">
        <v>9428</v>
      </c>
      <c r="E610" s="13" t="s">
        <v>1552</v>
      </c>
      <c r="F610" s="3">
        <v>45336</v>
      </c>
      <c r="G610" s="3">
        <v>45730</v>
      </c>
      <c r="H610" s="2" t="s">
        <v>6</v>
      </c>
      <c r="I610" s="8">
        <v>45336</v>
      </c>
      <c r="J610" s="5">
        <f t="shared" si="41"/>
        <v>336.26168224299067</v>
      </c>
      <c r="K610" s="5">
        <f t="shared" si="39"/>
        <v>23.538317757009338</v>
      </c>
      <c r="L610" s="22">
        <v>359.8</v>
      </c>
      <c r="M610" s="2" t="s">
        <v>585</v>
      </c>
      <c r="N610" s="2" t="s">
        <v>586</v>
      </c>
    </row>
    <row r="611" spans="1:14" ht="53.4" customHeight="1" x14ac:dyDescent="0.4">
      <c r="A611" s="2" t="s">
        <v>1553</v>
      </c>
      <c r="B611" s="9" t="str">
        <f t="shared" si="40"/>
        <v>E</v>
      </c>
      <c r="C611" s="9" t="str">
        <f t="shared" si="38"/>
        <v>2</v>
      </c>
      <c r="D611" s="11" t="s">
        <v>9426</v>
      </c>
      <c r="E611" s="13" t="s">
        <v>1554</v>
      </c>
      <c r="F611" s="3">
        <v>45336</v>
      </c>
      <c r="G611" s="3">
        <v>45730</v>
      </c>
      <c r="H611" s="2" t="s">
        <v>6</v>
      </c>
      <c r="I611" s="8">
        <v>45336</v>
      </c>
      <c r="J611" s="5">
        <f t="shared" si="41"/>
        <v>327.28971962616822</v>
      </c>
      <c r="K611" s="5">
        <f t="shared" si="39"/>
        <v>22.910280373831768</v>
      </c>
      <c r="L611" s="22">
        <v>350.2</v>
      </c>
      <c r="M611" s="2" t="s">
        <v>281</v>
      </c>
      <c r="N611" s="2" t="s">
        <v>282</v>
      </c>
    </row>
    <row r="612" spans="1:14" ht="53.4" customHeight="1" x14ac:dyDescent="0.4">
      <c r="A612" s="2" t="s">
        <v>1555</v>
      </c>
      <c r="B612" s="9" t="str">
        <f t="shared" si="40"/>
        <v>C</v>
      </c>
      <c r="C612" s="9" t="str">
        <f t="shared" si="38"/>
        <v>1</v>
      </c>
      <c r="D612" s="11" t="s">
        <v>9427</v>
      </c>
      <c r="E612" s="13" t="s">
        <v>1556</v>
      </c>
      <c r="F612" s="3">
        <v>45336</v>
      </c>
      <c r="G612" s="3">
        <v>45730</v>
      </c>
      <c r="H612" s="2" t="s">
        <v>6</v>
      </c>
      <c r="I612" s="8">
        <v>45336</v>
      </c>
      <c r="J612" s="5">
        <f t="shared" si="41"/>
        <v>109.62616822429905</v>
      </c>
      <c r="K612" s="5">
        <f t="shared" si="39"/>
        <v>7.6738317757009469</v>
      </c>
      <c r="L612" s="22">
        <v>117.3</v>
      </c>
      <c r="M612" s="2" t="s">
        <v>17</v>
      </c>
      <c r="N612" s="2" t="s">
        <v>18</v>
      </c>
    </row>
    <row r="613" spans="1:14" ht="53.4" customHeight="1" x14ac:dyDescent="0.4">
      <c r="A613" s="2" t="s">
        <v>1557</v>
      </c>
      <c r="B613" s="9" t="str">
        <f t="shared" si="40"/>
        <v>C</v>
      </c>
      <c r="C613" s="9" t="str">
        <f t="shared" si="38"/>
        <v>1</v>
      </c>
      <c r="D613" s="11" t="s">
        <v>9427</v>
      </c>
      <c r="E613" s="13" t="s">
        <v>1558</v>
      </c>
      <c r="F613" s="3">
        <v>45336</v>
      </c>
      <c r="G613" s="3">
        <v>45730</v>
      </c>
      <c r="H613" s="2" t="s">
        <v>6</v>
      </c>
      <c r="I613" s="8">
        <v>45336</v>
      </c>
      <c r="J613" s="5">
        <f t="shared" si="41"/>
        <v>372.76635514018693</v>
      </c>
      <c r="K613" s="5">
        <f t="shared" si="39"/>
        <v>26.093644859813082</v>
      </c>
      <c r="L613" s="22">
        <v>398.86</v>
      </c>
      <c r="M613" s="2" t="s">
        <v>975</v>
      </c>
      <c r="N613" s="2" t="s">
        <v>976</v>
      </c>
    </row>
    <row r="614" spans="1:14" ht="53.4" customHeight="1" x14ac:dyDescent="0.4">
      <c r="A614" s="2" t="s">
        <v>1559</v>
      </c>
      <c r="B614" s="9" t="str">
        <f t="shared" si="40"/>
        <v>E</v>
      </c>
      <c r="C614" s="9" t="str">
        <f t="shared" si="38"/>
        <v>2</v>
      </c>
      <c r="D614" s="11" t="s">
        <v>9426</v>
      </c>
      <c r="E614" s="13" t="s">
        <v>1560</v>
      </c>
      <c r="F614" s="3">
        <v>45336</v>
      </c>
      <c r="G614" s="3">
        <v>45730</v>
      </c>
      <c r="H614" s="2" t="s">
        <v>6</v>
      </c>
      <c r="I614" s="8">
        <v>45336</v>
      </c>
      <c r="J614" s="5">
        <f t="shared" si="41"/>
        <v>507</v>
      </c>
      <c r="K614" s="5">
        <f t="shared" si="39"/>
        <v>35.490000000000009</v>
      </c>
      <c r="L614" s="22">
        <v>542.49</v>
      </c>
      <c r="M614" s="2" t="s">
        <v>975</v>
      </c>
      <c r="N614" s="2" t="s">
        <v>976</v>
      </c>
    </row>
    <row r="615" spans="1:14" ht="53.4" customHeight="1" x14ac:dyDescent="0.4">
      <c r="A615" s="2" t="s">
        <v>1561</v>
      </c>
      <c r="B615" s="9" t="str">
        <f t="shared" si="40"/>
        <v>E</v>
      </c>
      <c r="C615" s="9" t="str">
        <f t="shared" si="38"/>
        <v>2</v>
      </c>
      <c r="D615" s="11" t="s">
        <v>9426</v>
      </c>
      <c r="E615" s="13" t="s">
        <v>1562</v>
      </c>
      <c r="F615" s="3">
        <v>45336</v>
      </c>
      <c r="G615" s="3">
        <v>45730</v>
      </c>
      <c r="H615" s="2" t="s">
        <v>6</v>
      </c>
      <c r="I615" s="8">
        <v>45336</v>
      </c>
      <c r="J615" s="5">
        <f t="shared" si="41"/>
        <v>102.46728971962617</v>
      </c>
      <c r="K615" s="5">
        <f t="shared" si="39"/>
        <v>7.1727102803738347</v>
      </c>
      <c r="L615" s="22">
        <v>109.64</v>
      </c>
      <c r="M615" s="2" t="s">
        <v>975</v>
      </c>
      <c r="N615" s="2" t="s">
        <v>976</v>
      </c>
    </row>
    <row r="616" spans="1:14" ht="53.4" customHeight="1" x14ac:dyDescent="0.4">
      <c r="A616" s="2" t="s">
        <v>1563</v>
      </c>
      <c r="B616" s="9" t="str">
        <f t="shared" si="40"/>
        <v>E</v>
      </c>
      <c r="C616" s="9" t="str">
        <f t="shared" si="38"/>
        <v>2</v>
      </c>
      <c r="D616" s="11" t="s">
        <v>9426</v>
      </c>
      <c r="E616" s="13" t="s">
        <v>1564</v>
      </c>
      <c r="F616" s="3">
        <v>45336</v>
      </c>
      <c r="G616" s="3">
        <v>45730</v>
      </c>
      <c r="H616" s="2" t="s">
        <v>6</v>
      </c>
      <c r="I616" s="8">
        <v>45336</v>
      </c>
      <c r="J616" s="5">
        <f t="shared" si="41"/>
        <v>188.14018691588785</v>
      </c>
      <c r="K616" s="5">
        <f t="shared" si="39"/>
        <v>13.16981308411215</v>
      </c>
      <c r="L616" s="22">
        <v>201.31</v>
      </c>
      <c r="M616" s="2" t="s">
        <v>975</v>
      </c>
      <c r="N616" s="2" t="s">
        <v>976</v>
      </c>
    </row>
    <row r="617" spans="1:14" ht="53.4" customHeight="1" x14ac:dyDescent="0.4">
      <c r="A617" s="2" t="s">
        <v>1565</v>
      </c>
      <c r="B617" s="9" t="str">
        <f t="shared" si="40"/>
        <v>C</v>
      </c>
      <c r="C617" s="9" t="str">
        <f t="shared" si="38"/>
        <v>1</v>
      </c>
      <c r="D617" s="11" t="s">
        <v>9427</v>
      </c>
      <c r="E617" s="13" t="s">
        <v>1566</v>
      </c>
      <c r="F617" s="3">
        <v>45336</v>
      </c>
      <c r="G617" s="3">
        <v>45730</v>
      </c>
      <c r="H617" s="2" t="s">
        <v>6</v>
      </c>
      <c r="I617" s="8">
        <v>45336</v>
      </c>
      <c r="J617" s="5">
        <f t="shared" si="41"/>
        <v>529.40186915887853</v>
      </c>
      <c r="K617" s="5">
        <f t="shared" si="39"/>
        <v>37.05813084112151</v>
      </c>
      <c r="L617" s="22">
        <v>566.46</v>
      </c>
      <c r="M617" s="2" t="s">
        <v>83</v>
      </c>
      <c r="N617" s="2" t="s">
        <v>84</v>
      </c>
    </row>
    <row r="618" spans="1:14" ht="53.4" customHeight="1" x14ac:dyDescent="0.4">
      <c r="A618" s="2" t="s">
        <v>1567</v>
      </c>
      <c r="B618" s="9" t="str">
        <f t="shared" si="40"/>
        <v>E</v>
      </c>
      <c r="C618" s="9" t="str">
        <f t="shared" si="38"/>
        <v>2</v>
      </c>
      <c r="D618" s="11" t="s">
        <v>9426</v>
      </c>
      <c r="E618" s="13" t="s">
        <v>1568</v>
      </c>
      <c r="F618" s="3">
        <v>45336</v>
      </c>
      <c r="G618" s="3">
        <v>45730</v>
      </c>
      <c r="H618" s="2" t="s">
        <v>6</v>
      </c>
      <c r="I618" s="8">
        <v>45336</v>
      </c>
      <c r="J618" s="5">
        <f t="shared" si="41"/>
        <v>467.28971962616822</v>
      </c>
      <c r="K618" s="5">
        <f t="shared" si="39"/>
        <v>32.710280373831779</v>
      </c>
      <c r="L618" s="22">
        <v>500</v>
      </c>
      <c r="M618" s="2" t="s">
        <v>1569</v>
      </c>
      <c r="N618" s="2" t="s">
        <v>4738</v>
      </c>
    </row>
    <row r="619" spans="1:14" ht="53.4" customHeight="1" x14ac:dyDescent="0.4">
      <c r="A619" s="2" t="s">
        <v>1570</v>
      </c>
      <c r="B619" s="9" t="str">
        <f t="shared" si="40"/>
        <v>E</v>
      </c>
      <c r="C619" s="9" t="str">
        <f t="shared" si="38"/>
        <v>2</v>
      </c>
      <c r="D619" s="11" t="s">
        <v>9426</v>
      </c>
      <c r="E619" s="13" t="s">
        <v>1571</v>
      </c>
      <c r="F619" s="3">
        <v>45336</v>
      </c>
      <c r="G619" s="3">
        <v>45730</v>
      </c>
      <c r="H619" s="2" t="s">
        <v>6</v>
      </c>
      <c r="I619" s="8">
        <v>45336</v>
      </c>
      <c r="J619" s="5">
        <f t="shared" si="41"/>
        <v>104.67289719626167</v>
      </c>
      <c r="K619" s="5">
        <f t="shared" si="39"/>
        <v>7.3271028037383275</v>
      </c>
      <c r="L619" s="22">
        <v>112</v>
      </c>
      <c r="M619" s="2" t="s">
        <v>55</v>
      </c>
      <c r="N619" s="2" t="s">
        <v>56</v>
      </c>
    </row>
    <row r="620" spans="1:14" ht="53.4" customHeight="1" x14ac:dyDescent="0.4">
      <c r="A620" s="2" t="s">
        <v>1572</v>
      </c>
      <c r="B620" s="9" t="str">
        <f t="shared" si="40"/>
        <v>E</v>
      </c>
      <c r="C620" s="9" t="str">
        <f t="shared" si="38"/>
        <v>2</v>
      </c>
      <c r="D620" s="11" t="s">
        <v>9426</v>
      </c>
      <c r="E620" s="13" t="s">
        <v>1573</v>
      </c>
      <c r="F620" s="3">
        <v>45336</v>
      </c>
      <c r="G620" s="3">
        <v>45730</v>
      </c>
      <c r="H620" s="2" t="s">
        <v>6</v>
      </c>
      <c r="I620" s="8">
        <v>45336</v>
      </c>
      <c r="J620" s="5">
        <f t="shared" si="41"/>
        <v>673.17757009345792</v>
      </c>
      <c r="K620" s="5">
        <f t="shared" si="39"/>
        <v>47.122429906542038</v>
      </c>
      <c r="L620" s="22">
        <v>720.3</v>
      </c>
      <c r="M620" s="2" t="s">
        <v>585</v>
      </c>
      <c r="N620" s="2" t="s">
        <v>586</v>
      </c>
    </row>
    <row r="621" spans="1:14" ht="53.4" customHeight="1" x14ac:dyDescent="0.4">
      <c r="A621" s="2" t="s">
        <v>1574</v>
      </c>
      <c r="B621" s="9" t="str">
        <f t="shared" si="40"/>
        <v>E</v>
      </c>
      <c r="C621" s="9" t="str">
        <f t="shared" si="38"/>
        <v>2</v>
      </c>
      <c r="D621" s="11" t="s">
        <v>9426</v>
      </c>
      <c r="E621" s="13" t="s">
        <v>1575</v>
      </c>
      <c r="F621" s="3">
        <v>45336</v>
      </c>
      <c r="G621" s="3">
        <v>45730</v>
      </c>
      <c r="H621" s="2" t="s">
        <v>6</v>
      </c>
      <c r="I621" s="8">
        <v>45336</v>
      </c>
      <c r="J621" s="5">
        <f t="shared" si="41"/>
        <v>1450.8504672897195</v>
      </c>
      <c r="K621" s="5">
        <f t="shared" si="39"/>
        <v>101.55953271028056</v>
      </c>
      <c r="L621" s="22">
        <v>1552.41</v>
      </c>
      <c r="M621" s="2" t="s">
        <v>1576</v>
      </c>
      <c r="N621" s="2" t="s">
        <v>9304</v>
      </c>
    </row>
    <row r="622" spans="1:14" ht="53.4" customHeight="1" x14ac:dyDescent="0.4">
      <c r="A622" s="2" t="s">
        <v>1577</v>
      </c>
      <c r="B622" s="9" t="str">
        <f t="shared" si="40"/>
        <v>A</v>
      </c>
      <c r="C622" s="9" t="str">
        <f t="shared" si="38"/>
        <v>3</v>
      </c>
      <c r="D622" s="11" t="s">
        <v>9428</v>
      </c>
      <c r="E622" s="13" t="s">
        <v>1578</v>
      </c>
      <c r="F622" s="3">
        <v>45336</v>
      </c>
      <c r="G622" s="3">
        <v>45730</v>
      </c>
      <c r="H622" s="2" t="s">
        <v>6</v>
      </c>
      <c r="I622" s="8">
        <v>45336</v>
      </c>
      <c r="J622" s="5">
        <f t="shared" si="41"/>
        <v>475.99999999999994</v>
      </c>
      <c r="K622" s="5">
        <f t="shared" si="39"/>
        <v>33.32000000000005</v>
      </c>
      <c r="L622" s="22">
        <v>509.32</v>
      </c>
      <c r="M622" s="2" t="s">
        <v>490</v>
      </c>
      <c r="N622" s="2" t="s">
        <v>491</v>
      </c>
    </row>
    <row r="623" spans="1:14" ht="53.4" customHeight="1" x14ac:dyDescent="0.4">
      <c r="A623" s="2" t="s">
        <v>1579</v>
      </c>
      <c r="B623" s="9" t="str">
        <f t="shared" si="40"/>
        <v>C</v>
      </c>
      <c r="C623" s="9" t="str">
        <f t="shared" si="38"/>
        <v>1</v>
      </c>
      <c r="D623" s="11" t="s">
        <v>9427</v>
      </c>
      <c r="E623" s="13" t="s">
        <v>1580</v>
      </c>
      <c r="F623" s="3">
        <v>45337</v>
      </c>
      <c r="G623" s="3">
        <v>45730</v>
      </c>
      <c r="H623" s="2" t="s">
        <v>6</v>
      </c>
      <c r="I623" s="8">
        <v>45337</v>
      </c>
      <c r="J623" s="5">
        <f t="shared" si="41"/>
        <v>728.03738317757006</v>
      </c>
      <c r="K623" s="5">
        <f t="shared" si="39"/>
        <v>50.962616822429936</v>
      </c>
      <c r="L623" s="22">
        <v>779</v>
      </c>
      <c r="M623" s="2" t="s">
        <v>17</v>
      </c>
      <c r="N623" s="2" t="s">
        <v>18</v>
      </c>
    </row>
    <row r="624" spans="1:14" ht="53.4" customHeight="1" x14ac:dyDescent="0.4">
      <c r="A624" s="2" t="s">
        <v>1581</v>
      </c>
      <c r="B624" s="9" t="str">
        <f t="shared" si="40"/>
        <v>C</v>
      </c>
      <c r="C624" s="9" t="str">
        <f t="shared" si="38"/>
        <v>1</v>
      </c>
      <c r="D624" s="11" t="s">
        <v>9427</v>
      </c>
      <c r="E624" s="13" t="s">
        <v>1582</v>
      </c>
      <c r="F624" s="3">
        <v>45337</v>
      </c>
      <c r="G624" s="3">
        <v>45730</v>
      </c>
      <c r="H624" s="2" t="s">
        <v>6</v>
      </c>
      <c r="I624" s="8">
        <v>45337</v>
      </c>
      <c r="J624" s="5">
        <v>290</v>
      </c>
      <c r="K624" s="5">
        <f t="shared" si="39"/>
        <v>0</v>
      </c>
      <c r="L624" s="22">
        <v>290</v>
      </c>
      <c r="M624" s="2" t="s">
        <v>382</v>
      </c>
      <c r="N624" s="2" t="s">
        <v>383</v>
      </c>
    </row>
    <row r="625" spans="1:14" ht="53.4" customHeight="1" x14ac:dyDescent="0.4">
      <c r="A625" s="2" t="s">
        <v>1583</v>
      </c>
      <c r="B625" s="9" t="str">
        <f t="shared" si="40"/>
        <v>C</v>
      </c>
      <c r="C625" s="9" t="str">
        <f t="shared" si="38"/>
        <v>1</v>
      </c>
      <c r="D625" s="11" t="s">
        <v>9427</v>
      </c>
      <c r="E625" s="13" t="s">
        <v>1584</v>
      </c>
      <c r="F625" s="3">
        <v>45337</v>
      </c>
      <c r="G625" s="3">
        <v>45730</v>
      </c>
      <c r="H625" s="2" t="s">
        <v>6</v>
      </c>
      <c r="I625" s="8">
        <v>45337</v>
      </c>
      <c r="J625" s="5">
        <f t="shared" si="41"/>
        <v>68.700934579439249</v>
      </c>
      <c r="K625" s="5">
        <f t="shared" si="39"/>
        <v>4.8090654205607564</v>
      </c>
      <c r="L625" s="22">
        <v>73.510000000000005</v>
      </c>
      <c r="M625" s="2" t="s">
        <v>83</v>
      </c>
      <c r="N625" s="2" t="s">
        <v>84</v>
      </c>
    </row>
    <row r="626" spans="1:14" ht="53.4" customHeight="1" x14ac:dyDescent="0.4">
      <c r="A626" s="2" t="s">
        <v>1585</v>
      </c>
      <c r="B626" s="9" t="str">
        <f t="shared" si="40"/>
        <v>E</v>
      </c>
      <c r="C626" s="9" t="str">
        <f t="shared" si="38"/>
        <v>2</v>
      </c>
      <c r="D626" s="11" t="s">
        <v>9426</v>
      </c>
      <c r="E626" s="13" t="s">
        <v>1586</v>
      </c>
      <c r="F626" s="3">
        <v>45337</v>
      </c>
      <c r="G626" s="3">
        <v>45730</v>
      </c>
      <c r="H626" s="2" t="s">
        <v>6</v>
      </c>
      <c r="I626" s="8">
        <v>45337</v>
      </c>
      <c r="J626" s="5">
        <f t="shared" si="41"/>
        <v>319.62616822429902</v>
      </c>
      <c r="K626" s="5">
        <f t="shared" si="39"/>
        <v>22.373831775700978</v>
      </c>
      <c r="L626" s="22">
        <v>342</v>
      </c>
      <c r="M626" s="2" t="s">
        <v>1055</v>
      </c>
      <c r="N626" s="2" t="s">
        <v>1587</v>
      </c>
    </row>
    <row r="627" spans="1:14" ht="53.4" customHeight="1" x14ac:dyDescent="0.4">
      <c r="A627" s="2" t="s">
        <v>1588</v>
      </c>
      <c r="B627" s="9" t="str">
        <f t="shared" si="40"/>
        <v>C</v>
      </c>
      <c r="C627" s="9" t="str">
        <f t="shared" si="38"/>
        <v>1</v>
      </c>
      <c r="D627" s="11" t="s">
        <v>9427</v>
      </c>
      <c r="E627" s="13" t="s">
        <v>1589</v>
      </c>
      <c r="F627" s="3">
        <v>45337</v>
      </c>
      <c r="G627" s="3">
        <v>45730</v>
      </c>
      <c r="H627" s="2" t="s">
        <v>6</v>
      </c>
      <c r="I627" s="8">
        <v>45337</v>
      </c>
      <c r="J627" s="5">
        <f t="shared" si="41"/>
        <v>14014.018691588784</v>
      </c>
      <c r="K627" s="5">
        <f t="shared" si="39"/>
        <v>980.98130841121565</v>
      </c>
      <c r="L627" s="22">
        <v>14995</v>
      </c>
      <c r="M627" s="2" t="s">
        <v>1590</v>
      </c>
      <c r="N627" s="2" t="s">
        <v>1591</v>
      </c>
    </row>
    <row r="628" spans="1:14" ht="53.4" customHeight="1" x14ac:dyDescent="0.4">
      <c r="A628" s="2" t="s">
        <v>1592</v>
      </c>
      <c r="B628" s="9" t="str">
        <f t="shared" si="40"/>
        <v>E</v>
      </c>
      <c r="C628" s="9" t="str">
        <f t="shared" si="38"/>
        <v>2</v>
      </c>
      <c r="D628" s="11" t="s">
        <v>9426</v>
      </c>
      <c r="E628" s="13" t="s">
        <v>1593</v>
      </c>
      <c r="F628" s="3">
        <v>45337</v>
      </c>
      <c r="G628" s="3">
        <v>45730</v>
      </c>
      <c r="H628" s="2" t="s">
        <v>6</v>
      </c>
      <c r="I628" s="8">
        <v>45337</v>
      </c>
      <c r="J628" s="5">
        <f t="shared" si="41"/>
        <v>1114.3271028037382</v>
      </c>
      <c r="K628" s="5">
        <f t="shared" si="39"/>
        <v>78.002897196261756</v>
      </c>
      <c r="L628" s="22">
        <v>1192.33</v>
      </c>
      <c r="M628" s="2" t="s">
        <v>1132</v>
      </c>
      <c r="N628" s="2" t="s">
        <v>1133</v>
      </c>
    </row>
    <row r="629" spans="1:14" ht="53.4" customHeight="1" x14ac:dyDescent="0.4">
      <c r="A629" s="2" t="s">
        <v>1594</v>
      </c>
      <c r="B629" s="9" t="str">
        <f t="shared" si="40"/>
        <v>C</v>
      </c>
      <c r="C629" s="9" t="str">
        <f t="shared" si="38"/>
        <v>1</v>
      </c>
      <c r="D629" s="11" t="s">
        <v>9427</v>
      </c>
      <c r="E629" s="13" t="s">
        <v>1595</v>
      </c>
      <c r="F629" s="3">
        <v>45337</v>
      </c>
      <c r="G629" s="3">
        <v>45730</v>
      </c>
      <c r="H629" s="2" t="s">
        <v>6</v>
      </c>
      <c r="I629" s="8">
        <v>45337</v>
      </c>
      <c r="J629" s="5">
        <f t="shared" si="41"/>
        <v>5140.1869158878499</v>
      </c>
      <c r="K629" s="5">
        <f t="shared" si="39"/>
        <v>359.81308411215014</v>
      </c>
      <c r="L629" s="22">
        <v>5500</v>
      </c>
      <c r="M629" s="2" t="s">
        <v>1590</v>
      </c>
      <c r="N629" s="2" t="s">
        <v>1591</v>
      </c>
    </row>
    <row r="630" spans="1:14" ht="53.4" customHeight="1" x14ac:dyDescent="0.4">
      <c r="A630" s="2" t="s">
        <v>1596</v>
      </c>
      <c r="B630" s="9" t="str">
        <f t="shared" si="40"/>
        <v>C</v>
      </c>
      <c r="C630" s="9" t="str">
        <f t="shared" si="38"/>
        <v>1</v>
      </c>
      <c r="D630" s="11" t="s">
        <v>9427</v>
      </c>
      <c r="E630" s="13" t="s">
        <v>1597</v>
      </c>
      <c r="F630" s="3">
        <v>45337</v>
      </c>
      <c r="G630" s="3">
        <v>45488</v>
      </c>
      <c r="H630" s="2" t="s">
        <v>6</v>
      </c>
      <c r="I630" s="8">
        <v>45337</v>
      </c>
      <c r="J630" s="5">
        <f t="shared" si="41"/>
        <v>138.80373831775702</v>
      </c>
      <c r="K630" s="5">
        <f t="shared" si="39"/>
        <v>9.7162616822429868</v>
      </c>
      <c r="L630" s="22">
        <v>148.52000000000001</v>
      </c>
      <c r="M630" s="2" t="s">
        <v>94</v>
      </c>
      <c r="N630" s="2" t="s">
        <v>593</v>
      </c>
    </row>
    <row r="631" spans="1:14" ht="53.4" customHeight="1" x14ac:dyDescent="0.4">
      <c r="A631" s="2" t="s">
        <v>1598</v>
      </c>
      <c r="B631" s="9" t="str">
        <f t="shared" si="40"/>
        <v>C</v>
      </c>
      <c r="C631" s="9" t="str">
        <f t="shared" si="38"/>
        <v>1</v>
      </c>
      <c r="D631" s="11" t="s">
        <v>9427</v>
      </c>
      <c r="E631" s="13" t="s">
        <v>1599</v>
      </c>
      <c r="F631" s="3">
        <v>45337</v>
      </c>
      <c r="G631" s="3">
        <v>45488</v>
      </c>
      <c r="H631" s="2" t="s">
        <v>6</v>
      </c>
      <c r="I631" s="8">
        <v>45337</v>
      </c>
      <c r="J631" s="5">
        <f t="shared" si="41"/>
        <v>33.644859813084111</v>
      </c>
      <c r="K631" s="5">
        <f t="shared" si="39"/>
        <v>2.3551401869158894</v>
      </c>
      <c r="L631" s="22">
        <v>36</v>
      </c>
      <c r="M631" s="2" t="s">
        <v>83</v>
      </c>
      <c r="N631" s="2" t="s">
        <v>84</v>
      </c>
    </row>
    <row r="632" spans="1:14" ht="53.4" customHeight="1" x14ac:dyDescent="0.4">
      <c r="A632" s="2" t="s">
        <v>1600</v>
      </c>
      <c r="B632" s="9" t="str">
        <f t="shared" si="40"/>
        <v>C</v>
      </c>
      <c r="C632" s="9" t="str">
        <f t="shared" si="38"/>
        <v>1</v>
      </c>
      <c r="D632" s="11" t="s">
        <v>9427</v>
      </c>
      <c r="E632" s="13" t="s">
        <v>1601</v>
      </c>
      <c r="F632" s="3">
        <v>45337</v>
      </c>
      <c r="G632" s="3">
        <v>45488</v>
      </c>
      <c r="H632" s="2" t="s">
        <v>6</v>
      </c>
      <c r="I632" s="8">
        <v>45337</v>
      </c>
      <c r="J632" s="5">
        <f t="shared" si="41"/>
        <v>14.018691588785046</v>
      </c>
      <c r="K632" s="5">
        <f t="shared" si="39"/>
        <v>0.98130841121495394</v>
      </c>
      <c r="L632" s="22">
        <v>15</v>
      </c>
      <c r="M632" s="2" t="s">
        <v>814</v>
      </c>
      <c r="N632" s="2" t="s">
        <v>815</v>
      </c>
    </row>
    <row r="633" spans="1:14" ht="53.4" customHeight="1" x14ac:dyDescent="0.4">
      <c r="A633" s="2" t="s">
        <v>1602</v>
      </c>
      <c r="B633" s="9" t="str">
        <f t="shared" si="40"/>
        <v>C</v>
      </c>
      <c r="C633" s="9" t="str">
        <f t="shared" si="38"/>
        <v>1</v>
      </c>
      <c r="D633" s="11" t="s">
        <v>9427</v>
      </c>
      <c r="E633" s="13" t="s">
        <v>1603</v>
      </c>
      <c r="F633" s="3">
        <v>45337</v>
      </c>
      <c r="G633" s="3">
        <v>45488</v>
      </c>
      <c r="H633" s="2" t="s">
        <v>6</v>
      </c>
      <c r="I633" s="8">
        <v>45337</v>
      </c>
      <c r="J633" s="5">
        <f t="shared" si="41"/>
        <v>80.373831775700936</v>
      </c>
      <c r="K633" s="5">
        <f t="shared" si="39"/>
        <v>5.6261682242990645</v>
      </c>
      <c r="L633" s="22">
        <v>86</v>
      </c>
      <c r="M633" s="2" t="s">
        <v>814</v>
      </c>
      <c r="N633" s="2" t="s">
        <v>815</v>
      </c>
    </row>
    <row r="634" spans="1:14" ht="53.4" customHeight="1" x14ac:dyDescent="0.4">
      <c r="A634" s="2" t="s">
        <v>1604</v>
      </c>
      <c r="B634" s="9" t="str">
        <f t="shared" si="40"/>
        <v>A</v>
      </c>
      <c r="C634" s="9" t="str">
        <f t="shared" si="38"/>
        <v>3</v>
      </c>
      <c r="D634" s="11" t="s">
        <v>9428</v>
      </c>
      <c r="E634" s="13" t="s">
        <v>9266</v>
      </c>
      <c r="F634" s="3">
        <v>45338</v>
      </c>
      <c r="G634" s="3">
        <v>45730</v>
      </c>
      <c r="H634" s="2" t="s">
        <v>6</v>
      </c>
      <c r="I634" s="8">
        <v>45338</v>
      </c>
      <c r="J634" s="5">
        <f t="shared" si="41"/>
        <v>7789.9999999999991</v>
      </c>
      <c r="K634" s="5">
        <f t="shared" si="39"/>
        <v>545.30000000000018</v>
      </c>
      <c r="L634" s="22">
        <v>8335.2999999999993</v>
      </c>
      <c r="M634" s="2" t="s">
        <v>143</v>
      </c>
      <c r="N634" s="2" t="s">
        <v>144</v>
      </c>
    </row>
    <row r="635" spans="1:14" ht="53.4" customHeight="1" x14ac:dyDescent="0.4">
      <c r="A635" s="2" t="s">
        <v>1605</v>
      </c>
      <c r="B635" s="9" t="str">
        <f t="shared" si="40"/>
        <v>C</v>
      </c>
      <c r="C635" s="9" t="str">
        <f t="shared" si="38"/>
        <v>1</v>
      </c>
      <c r="D635" s="11" t="s">
        <v>9427</v>
      </c>
      <c r="E635" s="13" t="s">
        <v>1606</v>
      </c>
      <c r="F635" s="3">
        <v>45338</v>
      </c>
      <c r="G635" s="3">
        <v>45730</v>
      </c>
      <c r="H635" s="2" t="s">
        <v>6</v>
      </c>
      <c r="I635" s="8">
        <v>45338</v>
      </c>
      <c r="J635" s="5">
        <f t="shared" si="41"/>
        <v>914.36448598130835</v>
      </c>
      <c r="K635" s="5">
        <f t="shared" si="39"/>
        <v>64.005514018691656</v>
      </c>
      <c r="L635" s="22">
        <v>978.37</v>
      </c>
      <c r="M635" s="2" t="s">
        <v>724</v>
      </c>
      <c r="N635" s="2" t="s">
        <v>725</v>
      </c>
    </row>
    <row r="636" spans="1:14" ht="53.4" customHeight="1" x14ac:dyDescent="0.4">
      <c r="A636" s="2" t="s">
        <v>1607</v>
      </c>
      <c r="B636" s="9" t="str">
        <f t="shared" si="40"/>
        <v>E</v>
      </c>
      <c r="C636" s="9" t="str">
        <f t="shared" si="38"/>
        <v>2</v>
      </c>
      <c r="D636" s="11" t="s">
        <v>9426</v>
      </c>
      <c r="E636" s="13" t="s">
        <v>1608</v>
      </c>
      <c r="F636" s="3">
        <v>45338</v>
      </c>
      <c r="G636" s="3">
        <v>45730</v>
      </c>
      <c r="H636" s="2" t="s">
        <v>6</v>
      </c>
      <c r="I636" s="8">
        <v>45338</v>
      </c>
      <c r="J636" s="5">
        <f t="shared" si="41"/>
        <v>59.252336448598129</v>
      </c>
      <c r="K636" s="5">
        <f t="shared" si="39"/>
        <v>4.1476635514018696</v>
      </c>
      <c r="L636" s="22">
        <v>63.4</v>
      </c>
      <c r="M636" s="2" t="s">
        <v>585</v>
      </c>
      <c r="N636" s="2" t="s">
        <v>586</v>
      </c>
    </row>
    <row r="637" spans="1:14" ht="53.4" customHeight="1" x14ac:dyDescent="0.4">
      <c r="A637" s="2" t="s">
        <v>1609</v>
      </c>
      <c r="B637" s="9" t="str">
        <f t="shared" si="40"/>
        <v>C</v>
      </c>
      <c r="C637" s="9" t="str">
        <f t="shared" si="38"/>
        <v>1</v>
      </c>
      <c r="D637" s="11" t="s">
        <v>9427</v>
      </c>
      <c r="E637" s="13" t="s">
        <v>9335</v>
      </c>
      <c r="F637" s="3">
        <v>45338</v>
      </c>
      <c r="G637" s="3">
        <v>45730</v>
      </c>
      <c r="H637" s="2" t="s">
        <v>6</v>
      </c>
      <c r="I637" s="8">
        <v>45338</v>
      </c>
      <c r="J637" s="5">
        <f t="shared" si="41"/>
        <v>103.36448598130841</v>
      </c>
      <c r="K637" s="5">
        <f t="shared" si="39"/>
        <v>7.2355140186915889</v>
      </c>
      <c r="L637" s="22">
        <v>110.6</v>
      </c>
      <c r="M637" s="2" t="s">
        <v>879</v>
      </c>
      <c r="N637" s="2" t="s">
        <v>9090</v>
      </c>
    </row>
    <row r="638" spans="1:14" ht="53.4" customHeight="1" x14ac:dyDescent="0.4">
      <c r="A638" s="2" t="s">
        <v>1610</v>
      </c>
      <c r="B638" s="9" t="str">
        <f t="shared" si="40"/>
        <v>A</v>
      </c>
      <c r="C638" s="9" t="str">
        <f t="shared" si="38"/>
        <v>3</v>
      </c>
      <c r="D638" s="11" t="s">
        <v>9428</v>
      </c>
      <c r="E638" s="13" t="s">
        <v>1611</v>
      </c>
      <c r="F638" s="3">
        <v>45338</v>
      </c>
      <c r="G638" s="3">
        <v>45488</v>
      </c>
      <c r="H638" s="2" t="s">
        <v>6</v>
      </c>
      <c r="I638" s="8">
        <v>45338</v>
      </c>
      <c r="J638" s="5">
        <f t="shared" si="41"/>
        <v>202.14953271028037</v>
      </c>
      <c r="K638" s="5">
        <f t="shared" si="39"/>
        <v>14.150467289719643</v>
      </c>
      <c r="L638" s="22">
        <v>216.3</v>
      </c>
      <c r="M638" s="2" t="s">
        <v>585</v>
      </c>
      <c r="N638" s="2" t="s">
        <v>586</v>
      </c>
    </row>
    <row r="639" spans="1:14" ht="53.4" customHeight="1" x14ac:dyDescent="0.4">
      <c r="A639" s="2" t="s">
        <v>1612</v>
      </c>
      <c r="B639" s="9" t="str">
        <f t="shared" si="40"/>
        <v>C</v>
      </c>
      <c r="C639" s="9" t="str">
        <f t="shared" si="38"/>
        <v>1</v>
      </c>
      <c r="D639" s="11" t="s">
        <v>9427</v>
      </c>
      <c r="E639" s="13" t="s">
        <v>1613</v>
      </c>
      <c r="F639" s="3">
        <v>45338</v>
      </c>
      <c r="G639" s="3">
        <v>45488</v>
      </c>
      <c r="H639" s="2" t="s">
        <v>6</v>
      </c>
      <c r="I639" s="8">
        <v>45338</v>
      </c>
      <c r="J639" s="5">
        <f t="shared" si="41"/>
        <v>69.308411214953267</v>
      </c>
      <c r="K639" s="5">
        <f t="shared" si="39"/>
        <v>4.8515887850467294</v>
      </c>
      <c r="L639" s="22">
        <v>74.16</v>
      </c>
      <c r="M639" s="2" t="s">
        <v>71</v>
      </c>
      <c r="N639" s="2" t="s">
        <v>72</v>
      </c>
    </row>
    <row r="640" spans="1:14" ht="53.4" customHeight="1" x14ac:dyDescent="0.4">
      <c r="A640" s="2" t="s">
        <v>1614</v>
      </c>
      <c r="B640" s="9" t="str">
        <f t="shared" si="40"/>
        <v>C</v>
      </c>
      <c r="C640" s="9" t="str">
        <f t="shared" si="38"/>
        <v>1</v>
      </c>
      <c r="D640" s="11" t="s">
        <v>9427</v>
      </c>
      <c r="E640" s="13" t="s">
        <v>1615</v>
      </c>
      <c r="F640" s="3">
        <v>45338</v>
      </c>
      <c r="G640" s="3">
        <v>45488</v>
      </c>
      <c r="H640" s="2" t="s">
        <v>6</v>
      </c>
      <c r="I640" s="8">
        <v>45338</v>
      </c>
      <c r="J640" s="5">
        <f t="shared" si="41"/>
        <v>80.373831775700936</v>
      </c>
      <c r="K640" s="5">
        <f t="shared" si="39"/>
        <v>5.6261682242990645</v>
      </c>
      <c r="L640" s="22">
        <v>86</v>
      </c>
      <c r="M640" s="2" t="s">
        <v>71</v>
      </c>
      <c r="N640" s="2" t="s">
        <v>72</v>
      </c>
    </row>
    <row r="641" spans="1:14" ht="53.4" customHeight="1" x14ac:dyDescent="0.4">
      <c r="A641" s="2" t="s">
        <v>1616</v>
      </c>
      <c r="B641" s="9" t="str">
        <f t="shared" si="40"/>
        <v>C</v>
      </c>
      <c r="C641" s="9" t="str">
        <f t="shared" si="38"/>
        <v>1</v>
      </c>
      <c r="D641" s="11" t="s">
        <v>9427</v>
      </c>
      <c r="E641" s="13" t="s">
        <v>1617</v>
      </c>
      <c r="F641" s="3">
        <v>45338</v>
      </c>
      <c r="G641" s="3">
        <v>45488</v>
      </c>
      <c r="H641" s="2" t="s">
        <v>6</v>
      </c>
      <c r="I641" s="8">
        <v>45338</v>
      </c>
      <c r="J641" s="5">
        <f t="shared" si="41"/>
        <v>40.682242990654203</v>
      </c>
      <c r="K641" s="5">
        <f t="shared" si="39"/>
        <v>2.8477570093457985</v>
      </c>
      <c r="L641" s="22">
        <v>43.53</v>
      </c>
      <c r="M641" s="2" t="s">
        <v>526</v>
      </c>
      <c r="N641" s="2" t="s">
        <v>564</v>
      </c>
    </row>
    <row r="642" spans="1:14" ht="53.4" customHeight="1" x14ac:dyDescent="0.4">
      <c r="A642" s="2" t="s">
        <v>1618</v>
      </c>
      <c r="B642" s="9" t="str">
        <f t="shared" si="40"/>
        <v>C</v>
      </c>
      <c r="C642" s="9" t="str">
        <f t="shared" ref="C642:C705" si="42">IF(D642="Obras","3",IF(D642="Servicios","2",IF(D642="Suministros","1","REVISAR")))</f>
        <v>1</v>
      </c>
      <c r="D642" s="11" t="s">
        <v>9427</v>
      </c>
      <c r="E642" s="13" t="s">
        <v>1619</v>
      </c>
      <c r="F642" s="3">
        <v>45338</v>
      </c>
      <c r="G642" s="3">
        <v>45488</v>
      </c>
      <c r="H642" s="2" t="s">
        <v>6</v>
      </c>
      <c r="I642" s="8">
        <v>45338</v>
      </c>
      <c r="J642" s="5">
        <f t="shared" si="41"/>
        <v>46.728971962616818</v>
      </c>
      <c r="K642" s="5">
        <f t="shared" ref="K642:K705" si="43">L642-J642</f>
        <v>3.2710280373831822</v>
      </c>
      <c r="L642" s="22">
        <v>50</v>
      </c>
      <c r="M642" s="2" t="s">
        <v>33</v>
      </c>
      <c r="N642" s="2" t="s">
        <v>34</v>
      </c>
    </row>
    <row r="643" spans="1:14" ht="53.4" customHeight="1" x14ac:dyDescent="0.4">
      <c r="A643" s="2" t="s">
        <v>1620</v>
      </c>
      <c r="B643" s="9" t="str">
        <f t="shared" ref="B643:B706" si="44">IF(D643="Obras","A",IF(D643="Servicios","E",IF(D643="Suministros","C","Z")))</f>
        <v>E</v>
      </c>
      <c r="C643" s="9" t="str">
        <f t="shared" si="42"/>
        <v>2</v>
      </c>
      <c r="D643" s="11" t="s">
        <v>9426</v>
      </c>
      <c r="E643" s="13" t="s">
        <v>1621</v>
      </c>
      <c r="F643" s="3">
        <v>45338</v>
      </c>
      <c r="G643" s="3">
        <v>45488</v>
      </c>
      <c r="H643" s="2" t="s">
        <v>6</v>
      </c>
      <c r="I643" s="8">
        <v>45338</v>
      </c>
      <c r="J643" s="5">
        <f t="shared" ref="J643:J706" si="45">L643/(1+0.07)</f>
        <v>59.504672897196258</v>
      </c>
      <c r="K643" s="5">
        <f t="shared" si="43"/>
        <v>4.1653271028037437</v>
      </c>
      <c r="L643" s="22">
        <v>63.67</v>
      </c>
      <c r="M643" s="2" t="s">
        <v>490</v>
      </c>
      <c r="N643" s="2" t="s">
        <v>491</v>
      </c>
    </row>
    <row r="644" spans="1:14" ht="53.4" customHeight="1" x14ac:dyDescent="0.4">
      <c r="A644" s="2" t="s">
        <v>1622</v>
      </c>
      <c r="B644" s="9" t="str">
        <f t="shared" si="44"/>
        <v>C</v>
      </c>
      <c r="C644" s="9" t="str">
        <f t="shared" si="42"/>
        <v>1</v>
      </c>
      <c r="D644" s="11" t="s">
        <v>9427</v>
      </c>
      <c r="E644" s="13" t="s">
        <v>1623</v>
      </c>
      <c r="F644" s="3">
        <v>45341</v>
      </c>
      <c r="G644" s="3">
        <v>45730</v>
      </c>
      <c r="H644" s="2" t="s">
        <v>6</v>
      </c>
      <c r="I644" s="8">
        <v>45341</v>
      </c>
      <c r="J644" s="5">
        <f t="shared" si="45"/>
        <v>1060</v>
      </c>
      <c r="K644" s="5">
        <f t="shared" si="43"/>
        <v>74.200000000000045</v>
      </c>
      <c r="L644" s="22">
        <v>1134.2</v>
      </c>
      <c r="M644" s="2" t="s">
        <v>94</v>
      </c>
      <c r="N644" s="2" t="s">
        <v>593</v>
      </c>
    </row>
    <row r="645" spans="1:14" ht="53.4" customHeight="1" x14ac:dyDescent="0.4">
      <c r="A645" s="2" t="s">
        <v>1624</v>
      </c>
      <c r="B645" s="9" t="str">
        <f t="shared" si="44"/>
        <v>C</v>
      </c>
      <c r="C645" s="9" t="str">
        <f t="shared" si="42"/>
        <v>1</v>
      </c>
      <c r="D645" s="11" t="s">
        <v>9427</v>
      </c>
      <c r="E645" s="13" t="s">
        <v>1625</v>
      </c>
      <c r="F645" s="3">
        <v>45341</v>
      </c>
      <c r="G645" s="3">
        <v>45730</v>
      </c>
      <c r="H645" s="2" t="s">
        <v>6</v>
      </c>
      <c r="I645" s="8">
        <v>45341</v>
      </c>
      <c r="J645" s="5">
        <f t="shared" si="45"/>
        <v>333.83177570093454</v>
      </c>
      <c r="K645" s="5">
        <f t="shared" si="43"/>
        <v>23.368224299065446</v>
      </c>
      <c r="L645" s="22">
        <v>357.2</v>
      </c>
      <c r="M645" s="2" t="s">
        <v>1069</v>
      </c>
      <c r="N645" s="2" t="s">
        <v>1070</v>
      </c>
    </row>
    <row r="646" spans="1:14" ht="53.4" customHeight="1" x14ac:dyDescent="0.4">
      <c r="A646" s="2" t="s">
        <v>1626</v>
      </c>
      <c r="B646" s="9" t="str">
        <f t="shared" si="44"/>
        <v>C</v>
      </c>
      <c r="C646" s="9" t="str">
        <f t="shared" si="42"/>
        <v>1</v>
      </c>
      <c r="D646" s="11" t="s">
        <v>9427</v>
      </c>
      <c r="E646" s="13" t="s">
        <v>1627</v>
      </c>
      <c r="F646" s="3">
        <v>45341</v>
      </c>
      <c r="G646" s="3">
        <v>45730</v>
      </c>
      <c r="H646" s="2" t="s">
        <v>6</v>
      </c>
      <c r="I646" s="8">
        <v>45341</v>
      </c>
      <c r="J646" s="5">
        <f t="shared" si="45"/>
        <v>160.86915887850466</v>
      </c>
      <c r="K646" s="5">
        <f t="shared" si="43"/>
        <v>11.260841121495332</v>
      </c>
      <c r="L646" s="22">
        <v>172.13</v>
      </c>
      <c r="M646" s="2" t="s">
        <v>25</v>
      </c>
      <c r="N646" s="2" t="s">
        <v>87</v>
      </c>
    </row>
    <row r="647" spans="1:14" ht="53.4" customHeight="1" x14ac:dyDescent="0.4">
      <c r="A647" s="2" t="s">
        <v>1628</v>
      </c>
      <c r="B647" s="9" t="str">
        <f t="shared" si="44"/>
        <v>C</v>
      </c>
      <c r="C647" s="9" t="str">
        <f t="shared" si="42"/>
        <v>1</v>
      </c>
      <c r="D647" s="11" t="s">
        <v>9427</v>
      </c>
      <c r="E647" s="13" t="s">
        <v>1629</v>
      </c>
      <c r="F647" s="3">
        <v>45341</v>
      </c>
      <c r="G647" s="3">
        <v>45730</v>
      </c>
      <c r="H647" s="2" t="s">
        <v>6</v>
      </c>
      <c r="I647" s="8">
        <v>45341</v>
      </c>
      <c r="J647" s="5">
        <f t="shared" si="45"/>
        <v>44.859813084112147</v>
      </c>
      <c r="K647" s="5">
        <f t="shared" si="43"/>
        <v>3.1401869158878526</v>
      </c>
      <c r="L647" s="22">
        <v>48</v>
      </c>
      <c r="M647" s="2" t="s">
        <v>71</v>
      </c>
      <c r="N647" s="2" t="s">
        <v>72</v>
      </c>
    </row>
    <row r="648" spans="1:14" ht="53.4" customHeight="1" x14ac:dyDescent="0.4">
      <c r="A648" s="2" t="s">
        <v>1630</v>
      </c>
      <c r="B648" s="9" t="str">
        <f t="shared" si="44"/>
        <v>C</v>
      </c>
      <c r="C648" s="9" t="str">
        <f t="shared" si="42"/>
        <v>1</v>
      </c>
      <c r="D648" s="11" t="s">
        <v>9427</v>
      </c>
      <c r="E648" s="13" t="s">
        <v>1631</v>
      </c>
      <c r="F648" s="3">
        <v>45341</v>
      </c>
      <c r="G648" s="3">
        <v>45730</v>
      </c>
      <c r="H648" s="2" t="s">
        <v>6</v>
      </c>
      <c r="I648" s="8">
        <v>45341</v>
      </c>
      <c r="J648" s="5">
        <f t="shared" si="45"/>
        <v>267.4205607476635</v>
      </c>
      <c r="K648" s="5">
        <f t="shared" si="43"/>
        <v>18.719439252336485</v>
      </c>
      <c r="L648" s="22">
        <v>286.14</v>
      </c>
      <c r="M648" s="2" t="s">
        <v>71</v>
      </c>
      <c r="N648" s="2" t="s">
        <v>72</v>
      </c>
    </row>
    <row r="649" spans="1:14" ht="53.4" customHeight="1" x14ac:dyDescent="0.4">
      <c r="A649" s="2" t="s">
        <v>1632</v>
      </c>
      <c r="B649" s="9" t="str">
        <f t="shared" si="44"/>
        <v>E</v>
      </c>
      <c r="C649" s="9" t="str">
        <f t="shared" si="42"/>
        <v>2</v>
      </c>
      <c r="D649" s="11" t="s">
        <v>9426</v>
      </c>
      <c r="E649" s="13" t="s">
        <v>1633</v>
      </c>
      <c r="F649" s="3">
        <v>45341</v>
      </c>
      <c r="G649" s="3">
        <v>45730</v>
      </c>
      <c r="H649" s="2" t="s">
        <v>6</v>
      </c>
      <c r="I649" s="8">
        <v>45341</v>
      </c>
      <c r="J649" s="5">
        <f t="shared" si="45"/>
        <v>94</v>
      </c>
      <c r="K649" s="5">
        <f t="shared" si="43"/>
        <v>6.5799999999999983</v>
      </c>
      <c r="L649" s="22">
        <v>100.58</v>
      </c>
      <c r="M649" s="2" t="s">
        <v>550</v>
      </c>
      <c r="N649" s="2" t="s">
        <v>551</v>
      </c>
    </row>
    <row r="650" spans="1:14" ht="53.4" customHeight="1" x14ac:dyDescent="0.4">
      <c r="A650" s="2" t="s">
        <v>1634</v>
      </c>
      <c r="B650" s="9" t="str">
        <f t="shared" si="44"/>
        <v>E</v>
      </c>
      <c r="C650" s="9" t="str">
        <f t="shared" si="42"/>
        <v>2</v>
      </c>
      <c r="D650" s="11" t="s">
        <v>9426</v>
      </c>
      <c r="E650" s="13" t="s">
        <v>1635</v>
      </c>
      <c r="F650" s="3">
        <v>45341</v>
      </c>
      <c r="G650" s="3">
        <v>45730</v>
      </c>
      <c r="H650" s="2" t="s">
        <v>6</v>
      </c>
      <c r="I650" s="8">
        <v>45341</v>
      </c>
      <c r="J650" s="5">
        <f t="shared" si="45"/>
        <v>140.18691588785046</v>
      </c>
      <c r="K650" s="5">
        <f t="shared" si="43"/>
        <v>9.8130841121495394</v>
      </c>
      <c r="L650" s="22">
        <v>150</v>
      </c>
      <c r="M650" s="2" t="s">
        <v>1636</v>
      </c>
      <c r="N650" s="2" t="s">
        <v>1637</v>
      </c>
    </row>
    <row r="651" spans="1:14" ht="53.4" customHeight="1" x14ac:dyDescent="0.4">
      <c r="A651" s="2" t="s">
        <v>1638</v>
      </c>
      <c r="B651" s="9" t="str">
        <f t="shared" si="44"/>
        <v>C</v>
      </c>
      <c r="C651" s="9" t="str">
        <f t="shared" si="42"/>
        <v>1</v>
      </c>
      <c r="D651" s="11" t="s">
        <v>9427</v>
      </c>
      <c r="E651" s="13" t="s">
        <v>1639</v>
      </c>
      <c r="F651" s="3">
        <v>45341</v>
      </c>
      <c r="G651" s="3">
        <v>45730</v>
      </c>
      <c r="H651" s="2" t="s">
        <v>6</v>
      </c>
      <c r="I651" s="8">
        <v>45341</v>
      </c>
      <c r="J651" s="5">
        <f t="shared" si="45"/>
        <v>1096.3364485981308</v>
      </c>
      <c r="K651" s="5">
        <f t="shared" si="43"/>
        <v>76.743551401869126</v>
      </c>
      <c r="L651" s="22">
        <v>1173.08</v>
      </c>
      <c r="M651" s="2" t="s">
        <v>83</v>
      </c>
      <c r="N651" s="2" t="s">
        <v>84</v>
      </c>
    </row>
    <row r="652" spans="1:14" ht="53.4" customHeight="1" x14ac:dyDescent="0.4">
      <c r="A652" s="2" t="s">
        <v>1640</v>
      </c>
      <c r="B652" s="9" t="str">
        <f t="shared" si="44"/>
        <v>E</v>
      </c>
      <c r="C652" s="9" t="str">
        <f t="shared" si="42"/>
        <v>2</v>
      </c>
      <c r="D652" s="11" t="s">
        <v>9426</v>
      </c>
      <c r="E652" s="13" t="s">
        <v>1641</v>
      </c>
      <c r="F652" s="3">
        <v>45341</v>
      </c>
      <c r="G652" s="3">
        <v>45730</v>
      </c>
      <c r="H652" s="2" t="s">
        <v>6</v>
      </c>
      <c r="I652" s="8">
        <v>45341</v>
      </c>
      <c r="J652" s="5">
        <f t="shared" si="45"/>
        <v>233.64485981308411</v>
      </c>
      <c r="K652" s="5">
        <f t="shared" si="43"/>
        <v>16.355140186915889</v>
      </c>
      <c r="L652" s="22">
        <v>250</v>
      </c>
      <c r="M652" s="2" t="s">
        <v>1642</v>
      </c>
      <c r="N652" s="2" t="s">
        <v>1643</v>
      </c>
    </row>
    <row r="653" spans="1:14" ht="53.4" customHeight="1" x14ac:dyDescent="0.4">
      <c r="A653" s="2" t="s">
        <v>1644</v>
      </c>
      <c r="B653" s="9" t="str">
        <f t="shared" si="44"/>
        <v>C</v>
      </c>
      <c r="C653" s="9" t="str">
        <f t="shared" si="42"/>
        <v>1</v>
      </c>
      <c r="D653" s="11" t="s">
        <v>9427</v>
      </c>
      <c r="E653" s="13" t="s">
        <v>1645</v>
      </c>
      <c r="F653" s="3">
        <v>45341</v>
      </c>
      <c r="G653" s="3">
        <v>45730</v>
      </c>
      <c r="H653" s="2" t="s">
        <v>6</v>
      </c>
      <c r="I653" s="8">
        <v>45341</v>
      </c>
      <c r="J653" s="5">
        <f t="shared" si="45"/>
        <v>212.87850467289718</v>
      </c>
      <c r="K653" s="5">
        <f t="shared" si="43"/>
        <v>14.901495327102822</v>
      </c>
      <c r="L653" s="22">
        <v>227.78</v>
      </c>
      <c r="M653" s="2" t="s">
        <v>25</v>
      </c>
      <c r="N653" s="2" t="s">
        <v>87</v>
      </c>
    </row>
    <row r="654" spans="1:14" ht="53.4" customHeight="1" x14ac:dyDescent="0.4">
      <c r="A654" s="2" t="s">
        <v>1646</v>
      </c>
      <c r="B654" s="9" t="str">
        <f t="shared" si="44"/>
        <v>E</v>
      </c>
      <c r="C654" s="9" t="str">
        <f t="shared" si="42"/>
        <v>2</v>
      </c>
      <c r="D654" s="11" t="s">
        <v>9426</v>
      </c>
      <c r="E654" s="13" t="s">
        <v>1647</v>
      </c>
      <c r="F654" s="3">
        <v>45341</v>
      </c>
      <c r="G654" s="3">
        <v>45730</v>
      </c>
      <c r="H654" s="2" t="s">
        <v>6</v>
      </c>
      <c r="I654" s="8">
        <v>45341</v>
      </c>
      <c r="J654" s="5">
        <f t="shared" si="45"/>
        <v>1800</v>
      </c>
      <c r="K654" s="5">
        <f t="shared" si="43"/>
        <v>126</v>
      </c>
      <c r="L654" s="22">
        <v>1926</v>
      </c>
      <c r="M654" s="2" t="s">
        <v>108</v>
      </c>
      <c r="N654" s="2" t="s">
        <v>9297</v>
      </c>
    </row>
    <row r="655" spans="1:14" ht="53.4" customHeight="1" x14ac:dyDescent="0.4">
      <c r="A655" s="2" t="s">
        <v>1648</v>
      </c>
      <c r="B655" s="9" t="str">
        <f t="shared" si="44"/>
        <v>E</v>
      </c>
      <c r="C655" s="9" t="str">
        <f t="shared" si="42"/>
        <v>2</v>
      </c>
      <c r="D655" s="11" t="s">
        <v>9426</v>
      </c>
      <c r="E655" s="13" t="s">
        <v>1649</v>
      </c>
      <c r="F655" s="3">
        <v>45341</v>
      </c>
      <c r="G655" s="3">
        <v>45730</v>
      </c>
      <c r="H655" s="2" t="s">
        <v>6</v>
      </c>
      <c r="I655" s="8">
        <v>45341</v>
      </c>
      <c r="J655" s="5">
        <f t="shared" si="45"/>
        <v>1888.9158878504672</v>
      </c>
      <c r="K655" s="5">
        <f t="shared" si="43"/>
        <v>132.22411214953286</v>
      </c>
      <c r="L655" s="22">
        <v>2021.14</v>
      </c>
      <c r="M655" s="2" t="s">
        <v>1650</v>
      </c>
      <c r="N655" s="2" t="s">
        <v>1651</v>
      </c>
    </row>
    <row r="656" spans="1:14" ht="53.4" customHeight="1" x14ac:dyDescent="0.4">
      <c r="A656" s="2" t="s">
        <v>1652</v>
      </c>
      <c r="B656" s="9" t="str">
        <f t="shared" si="44"/>
        <v>E</v>
      </c>
      <c r="C656" s="9" t="str">
        <f t="shared" si="42"/>
        <v>2</v>
      </c>
      <c r="D656" s="11" t="s">
        <v>9426</v>
      </c>
      <c r="E656" s="13" t="s">
        <v>1653</v>
      </c>
      <c r="F656" s="3">
        <v>45342</v>
      </c>
      <c r="G656" s="3">
        <v>45730</v>
      </c>
      <c r="H656" s="2" t="s">
        <v>6</v>
      </c>
      <c r="I656" s="8">
        <v>45342</v>
      </c>
      <c r="J656" s="5">
        <f t="shared" si="45"/>
        <v>140.18691588785046</v>
      </c>
      <c r="K656" s="5">
        <f t="shared" si="43"/>
        <v>9.8130841121495394</v>
      </c>
      <c r="L656" s="22">
        <v>150</v>
      </c>
      <c r="M656" s="2" t="s">
        <v>295</v>
      </c>
      <c r="N656" s="2" t="s">
        <v>296</v>
      </c>
    </row>
    <row r="657" spans="1:14" ht="53.4" customHeight="1" x14ac:dyDescent="0.4">
      <c r="A657" s="2" t="s">
        <v>1654</v>
      </c>
      <c r="B657" s="9" t="str">
        <f t="shared" si="44"/>
        <v>C</v>
      </c>
      <c r="C657" s="9" t="str">
        <f t="shared" si="42"/>
        <v>1</v>
      </c>
      <c r="D657" s="11" t="s">
        <v>9427</v>
      </c>
      <c r="E657" s="13" t="s">
        <v>1655</v>
      </c>
      <c r="F657" s="3">
        <v>45342</v>
      </c>
      <c r="G657" s="3">
        <v>45730</v>
      </c>
      <c r="H657" s="2" t="s">
        <v>6</v>
      </c>
      <c r="I657" s="8">
        <v>45342</v>
      </c>
      <c r="J657" s="5">
        <f t="shared" si="45"/>
        <v>137.11214953271028</v>
      </c>
      <c r="K657" s="5">
        <f t="shared" si="43"/>
        <v>9.5978504672897316</v>
      </c>
      <c r="L657" s="22">
        <v>146.71</v>
      </c>
      <c r="M657" s="2" t="s">
        <v>25</v>
      </c>
      <c r="N657" s="2" t="s">
        <v>87</v>
      </c>
    </row>
    <row r="658" spans="1:14" ht="53.4" customHeight="1" x14ac:dyDescent="0.4">
      <c r="A658" s="2" t="s">
        <v>1656</v>
      </c>
      <c r="B658" s="9" t="str">
        <f t="shared" si="44"/>
        <v>E</v>
      </c>
      <c r="C658" s="9" t="str">
        <f t="shared" si="42"/>
        <v>2</v>
      </c>
      <c r="D658" s="11" t="s">
        <v>9426</v>
      </c>
      <c r="E658" s="13" t="s">
        <v>1657</v>
      </c>
      <c r="F658" s="3">
        <v>45342</v>
      </c>
      <c r="G658" s="3">
        <v>45730</v>
      </c>
      <c r="H658" s="2" t="s">
        <v>6</v>
      </c>
      <c r="I658" s="8">
        <v>45342</v>
      </c>
      <c r="J658" s="5">
        <f t="shared" si="45"/>
        <v>9.3457943925233646</v>
      </c>
      <c r="K658" s="5">
        <f t="shared" si="43"/>
        <v>0.65420560747663536</v>
      </c>
      <c r="L658" s="22">
        <v>10</v>
      </c>
      <c r="M658" s="2" t="s">
        <v>1658</v>
      </c>
      <c r="N658" s="2" t="s">
        <v>1659</v>
      </c>
    </row>
    <row r="659" spans="1:14" ht="53.4" customHeight="1" x14ac:dyDescent="0.4">
      <c r="A659" s="2" t="s">
        <v>1660</v>
      </c>
      <c r="B659" s="9" t="str">
        <f t="shared" si="44"/>
        <v>E</v>
      </c>
      <c r="C659" s="9" t="str">
        <f t="shared" si="42"/>
        <v>2</v>
      </c>
      <c r="D659" s="11" t="s">
        <v>9426</v>
      </c>
      <c r="E659" s="13" t="s">
        <v>1661</v>
      </c>
      <c r="F659" s="3">
        <v>45342</v>
      </c>
      <c r="G659" s="3">
        <v>45730</v>
      </c>
      <c r="H659" s="2" t="s">
        <v>6</v>
      </c>
      <c r="I659" s="8">
        <v>45342</v>
      </c>
      <c r="J659" s="5">
        <f t="shared" si="45"/>
        <v>747.66355140186909</v>
      </c>
      <c r="K659" s="5">
        <f t="shared" si="43"/>
        <v>52.336448598130914</v>
      </c>
      <c r="L659" s="22">
        <v>800</v>
      </c>
      <c r="M659" s="2" t="s">
        <v>1662</v>
      </c>
      <c r="N659" s="2" t="s">
        <v>1663</v>
      </c>
    </row>
    <row r="660" spans="1:14" ht="53.4" customHeight="1" x14ac:dyDescent="0.4">
      <c r="A660" s="2" t="s">
        <v>1664</v>
      </c>
      <c r="B660" s="9" t="str">
        <f t="shared" si="44"/>
        <v>C</v>
      </c>
      <c r="C660" s="9" t="str">
        <f t="shared" si="42"/>
        <v>1</v>
      </c>
      <c r="D660" s="11" t="s">
        <v>9427</v>
      </c>
      <c r="E660" s="13" t="s">
        <v>9403</v>
      </c>
      <c r="F660" s="3">
        <v>45342</v>
      </c>
      <c r="G660" s="3">
        <v>45730</v>
      </c>
      <c r="H660" s="2" t="s">
        <v>6</v>
      </c>
      <c r="I660" s="8">
        <v>45342</v>
      </c>
      <c r="J660" s="5">
        <f t="shared" si="45"/>
        <v>2700</v>
      </c>
      <c r="K660" s="5">
        <f t="shared" si="43"/>
        <v>189</v>
      </c>
      <c r="L660" s="22">
        <v>2889</v>
      </c>
      <c r="M660" s="2" t="s">
        <v>1103</v>
      </c>
      <c r="N660" s="2" t="s">
        <v>1115</v>
      </c>
    </row>
    <row r="661" spans="1:14" ht="53.4" customHeight="1" x14ac:dyDescent="0.4">
      <c r="A661" s="2" t="s">
        <v>1665</v>
      </c>
      <c r="B661" s="9" t="str">
        <f t="shared" si="44"/>
        <v>C</v>
      </c>
      <c r="C661" s="9" t="str">
        <f t="shared" si="42"/>
        <v>1</v>
      </c>
      <c r="D661" s="11" t="s">
        <v>9427</v>
      </c>
      <c r="E661" s="13" t="s">
        <v>1666</v>
      </c>
      <c r="F661" s="3">
        <v>45342</v>
      </c>
      <c r="G661" s="3">
        <v>45730</v>
      </c>
      <c r="H661" s="2" t="s">
        <v>6</v>
      </c>
      <c r="I661" s="8">
        <v>45342</v>
      </c>
      <c r="J661" s="5">
        <f t="shared" si="45"/>
        <v>308.31775700934577</v>
      </c>
      <c r="K661" s="5">
        <f t="shared" si="43"/>
        <v>21.582242990654208</v>
      </c>
      <c r="L661" s="22">
        <v>329.9</v>
      </c>
      <c r="M661" s="2" t="s">
        <v>17</v>
      </c>
      <c r="N661" s="2" t="s">
        <v>18</v>
      </c>
    </row>
    <row r="662" spans="1:14" ht="53.4" customHeight="1" x14ac:dyDescent="0.4">
      <c r="A662" s="2" t="s">
        <v>1667</v>
      </c>
      <c r="B662" s="9" t="str">
        <f t="shared" si="44"/>
        <v>C</v>
      </c>
      <c r="C662" s="9" t="str">
        <f t="shared" si="42"/>
        <v>1</v>
      </c>
      <c r="D662" s="11" t="s">
        <v>9427</v>
      </c>
      <c r="E662" s="13" t="s">
        <v>1668</v>
      </c>
      <c r="F662" s="3">
        <v>45342</v>
      </c>
      <c r="G662" s="3">
        <v>45730</v>
      </c>
      <c r="H662" s="2" t="s">
        <v>6</v>
      </c>
      <c r="I662" s="8">
        <v>45342</v>
      </c>
      <c r="J662" s="5">
        <f t="shared" si="45"/>
        <v>76.63551401869158</v>
      </c>
      <c r="K662" s="5">
        <f t="shared" si="43"/>
        <v>5.3644859813084196</v>
      </c>
      <c r="L662" s="22">
        <v>82</v>
      </c>
      <c r="M662" s="2" t="s">
        <v>71</v>
      </c>
      <c r="N662" s="2" t="s">
        <v>72</v>
      </c>
    </row>
    <row r="663" spans="1:14" ht="53.4" customHeight="1" x14ac:dyDescent="0.4">
      <c r="A663" s="2" t="s">
        <v>1669</v>
      </c>
      <c r="B663" s="9" t="str">
        <f t="shared" si="44"/>
        <v>C</v>
      </c>
      <c r="C663" s="9" t="str">
        <f t="shared" si="42"/>
        <v>1</v>
      </c>
      <c r="D663" s="11" t="s">
        <v>9427</v>
      </c>
      <c r="E663" s="13" t="s">
        <v>1670</v>
      </c>
      <c r="F663" s="3">
        <v>45342</v>
      </c>
      <c r="G663" s="3">
        <v>45730</v>
      </c>
      <c r="H663" s="2" t="s">
        <v>6</v>
      </c>
      <c r="I663" s="8">
        <v>45342</v>
      </c>
      <c r="J663" s="5">
        <f t="shared" si="45"/>
        <v>18.691588785046729</v>
      </c>
      <c r="K663" s="5">
        <f t="shared" si="43"/>
        <v>1.3084112149532707</v>
      </c>
      <c r="L663" s="22">
        <v>20</v>
      </c>
      <c r="M663" s="2" t="s">
        <v>1367</v>
      </c>
      <c r="N663" s="2" t="s">
        <v>1368</v>
      </c>
    </row>
    <row r="664" spans="1:14" ht="53.4" customHeight="1" x14ac:dyDescent="0.4">
      <c r="A664" s="2" t="s">
        <v>1671</v>
      </c>
      <c r="B664" s="9" t="str">
        <f t="shared" si="44"/>
        <v>E</v>
      </c>
      <c r="C664" s="9" t="str">
        <f t="shared" si="42"/>
        <v>2</v>
      </c>
      <c r="D664" s="11" t="s">
        <v>9426</v>
      </c>
      <c r="E664" s="13" t="s">
        <v>9200</v>
      </c>
      <c r="F664" s="3">
        <v>45342</v>
      </c>
      <c r="G664" s="3">
        <v>45730</v>
      </c>
      <c r="H664" s="2" t="s">
        <v>6</v>
      </c>
      <c r="I664" s="8">
        <v>45342</v>
      </c>
      <c r="J664" s="5">
        <f t="shared" si="45"/>
        <v>2500</v>
      </c>
      <c r="K664" s="5">
        <f t="shared" si="43"/>
        <v>175</v>
      </c>
      <c r="L664" s="22">
        <v>2675</v>
      </c>
      <c r="M664" s="2" t="s">
        <v>173</v>
      </c>
      <c r="N664" s="2" t="s">
        <v>174</v>
      </c>
    </row>
    <row r="665" spans="1:14" ht="53.4" customHeight="1" x14ac:dyDescent="0.4">
      <c r="A665" s="2" t="s">
        <v>1672</v>
      </c>
      <c r="B665" s="9" t="str">
        <f t="shared" si="44"/>
        <v>E</v>
      </c>
      <c r="C665" s="9" t="str">
        <f t="shared" si="42"/>
        <v>2</v>
      </c>
      <c r="D665" s="11" t="s">
        <v>9426</v>
      </c>
      <c r="E665" s="13" t="s">
        <v>1673</v>
      </c>
      <c r="F665" s="3">
        <v>45342</v>
      </c>
      <c r="G665" s="3">
        <v>45387</v>
      </c>
      <c r="H665" s="2" t="s">
        <v>6</v>
      </c>
      <c r="I665" s="8">
        <v>45342</v>
      </c>
      <c r="J665" s="5">
        <f t="shared" si="45"/>
        <v>48</v>
      </c>
      <c r="K665" s="5">
        <f t="shared" si="43"/>
        <v>3.3599999999999994</v>
      </c>
      <c r="L665" s="22">
        <v>51.36</v>
      </c>
      <c r="M665" s="2" t="s">
        <v>1674</v>
      </c>
      <c r="N665" s="2" t="s">
        <v>1675</v>
      </c>
    </row>
    <row r="666" spans="1:14" ht="53.4" customHeight="1" x14ac:dyDescent="0.4">
      <c r="A666" s="2" t="s">
        <v>1676</v>
      </c>
      <c r="B666" s="9" t="str">
        <f t="shared" si="44"/>
        <v>E</v>
      </c>
      <c r="C666" s="9" t="str">
        <f t="shared" si="42"/>
        <v>2</v>
      </c>
      <c r="D666" s="11" t="s">
        <v>9426</v>
      </c>
      <c r="E666" s="13" t="s">
        <v>1677</v>
      </c>
      <c r="F666" s="3">
        <v>45342</v>
      </c>
      <c r="G666" s="3">
        <v>45730</v>
      </c>
      <c r="H666" s="2" t="s">
        <v>6</v>
      </c>
      <c r="I666" s="8">
        <v>45342</v>
      </c>
      <c r="J666" s="5">
        <f t="shared" si="45"/>
        <v>217.13084112149534</v>
      </c>
      <c r="K666" s="5">
        <f t="shared" si="43"/>
        <v>15.199158878504676</v>
      </c>
      <c r="L666" s="22">
        <v>232.33</v>
      </c>
      <c r="M666" s="2" t="s">
        <v>1674</v>
      </c>
      <c r="N666" s="2" t="s">
        <v>1675</v>
      </c>
    </row>
    <row r="667" spans="1:14" ht="53.4" customHeight="1" x14ac:dyDescent="0.4">
      <c r="A667" s="2" t="s">
        <v>1678</v>
      </c>
      <c r="B667" s="9" t="str">
        <f t="shared" si="44"/>
        <v>E</v>
      </c>
      <c r="C667" s="9" t="str">
        <f t="shared" si="42"/>
        <v>2</v>
      </c>
      <c r="D667" s="11" t="s">
        <v>9426</v>
      </c>
      <c r="E667" s="13" t="s">
        <v>1679</v>
      </c>
      <c r="F667" s="3">
        <v>45342</v>
      </c>
      <c r="G667" s="3">
        <v>45730</v>
      </c>
      <c r="H667" s="2" t="s">
        <v>6</v>
      </c>
      <c r="I667" s="8">
        <v>45342</v>
      </c>
      <c r="J667" s="5">
        <f t="shared" si="45"/>
        <v>74.766355140186917</v>
      </c>
      <c r="K667" s="5">
        <f t="shared" si="43"/>
        <v>5.2336448598130829</v>
      </c>
      <c r="L667" s="22">
        <v>80</v>
      </c>
      <c r="M667" s="2" t="s">
        <v>181</v>
      </c>
      <c r="N667" s="2" t="s">
        <v>182</v>
      </c>
    </row>
    <row r="668" spans="1:14" ht="53.4" customHeight="1" x14ac:dyDescent="0.4">
      <c r="A668" s="2" t="s">
        <v>1680</v>
      </c>
      <c r="B668" s="9" t="str">
        <f t="shared" si="44"/>
        <v>E</v>
      </c>
      <c r="C668" s="9" t="str">
        <f t="shared" si="42"/>
        <v>2</v>
      </c>
      <c r="D668" s="11" t="s">
        <v>9426</v>
      </c>
      <c r="E668" s="13" t="s">
        <v>1681</v>
      </c>
      <c r="F668" s="3">
        <v>45342</v>
      </c>
      <c r="G668" s="3">
        <v>45730</v>
      </c>
      <c r="H668" s="2" t="s">
        <v>6</v>
      </c>
      <c r="I668" s="8">
        <v>45342</v>
      </c>
      <c r="J668" s="5">
        <f t="shared" si="45"/>
        <v>37.383177570093459</v>
      </c>
      <c r="K668" s="5">
        <f t="shared" si="43"/>
        <v>2.6168224299065415</v>
      </c>
      <c r="L668" s="22">
        <v>40</v>
      </c>
      <c r="M668" s="2" t="s">
        <v>181</v>
      </c>
      <c r="N668" s="2" t="s">
        <v>182</v>
      </c>
    </row>
    <row r="669" spans="1:14" ht="53.4" customHeight="1" x14ac:dyDescent="0.4">
      <c r="A669" s="2" t="s">
        <v>1682</v>
      </c>
      <c r="B669" s="9" t="str">
        <f t="shared" si="44"/>
        <v>E</v>
      </c>
      <c r="C669" s="9" t="str">
        <f t="shared" si="42"/>
        <v>2</v>
      </c>
      <c r="D669" s="11" t="s">
        <v>9426</v>
      </c>
      <c r="E669" s="13" t="s">
        <v>1683</v>
      </c>
      <c r="F669" s="3">
        <v>45342</v>
      </c>
      <c r="G669" s="3">
        <v>45730</v>
      </c>
      <c r="H669" s="2" t="s">
        <v>6</v>
      </c>
      <c r="I669" s="8">
        <v>45342</v>
      </c>
      <c r="J669" s="5">
        <f t="shared" si="45"/>
        <v>56.074766355140184</v>
      </c>
      <c r="K669" s="5">
        <f t="shared" si="43"/>
        <v>3.9252336448598157</v>
      </c>
      <c r="L669" s="22">
        <v>60</v>
      </c>
      <c r="M669" s="2" t="s">
        <v>181</v>
      </c>
      <c r="N669" s="2" t="s">
        <v>182</v>
      </c>
    </row>
    <row r="670" spans="1:14" ht="53.4" customHeight="1" x14ac:dyDescent="0.4">
      <c r="A670" s="2" t="s">
        <v>1684</v>
      </c>
      <c r="B670" s="9" t="str">
        <f t="shared" si="44"/>
        <v>E</v>
      </c>
      <c r="C670" s="9" t="str">
        <f t="shared" si="42"/>
        <v>2</v>
      </c>
      <c r="D670" s="11" t="s">
        <v>9426</v>
      </c>
      <c r="E670" s="13" t="s">
        <v>1685</v>
      </c>
      <c r="F670" s="3">
        <v>45342</v>
      </c>
      <c r="G670" s="3">
        <v>45730</v>
      </c>
      <c r="H670" s="2" t="s">
        <v>6</v>
      </c>
      <c r="I670" s="8">
        <v>45342</v>
      </c>
      <c r="J670" s="5">
        <f t="shared" si="45"/>
        <v>350</v>
      </c>
      <c r="K670" s="5">
        <f t="shared" si="43"/>
        <v>24.5</v>
      </c>
      <c r="L670" s="22">
        <v>374.5</v>
      </c>
      <c r="M670" s="2" t="s">
        <v>1686</v>
      </c>
      <c r="N670" s="2" t="s">
        <v>1687</v>
      </c>
    </row>
    <row r="671" spans="1:14" ht="53.4" customHeight="1" x14ac:dyDescent="0.4">
      <c r="A671" s="2" t="s">
        <v>1688</v>
      </c>
      <c r="B671" s="9" t="str">
        <f t="shared" si="44"/>
        <v>C</v>
      </c>
      <c r="C671" s="9" t="str">
        <f t="shared" si="42"/>
        <v>1</v>
      </c>
      <c r="D671" s="11" t="s">
        <v>9427</v>
      </c>
      <c r="E671" s="13" t="s">
        <v>1689</v>
      </c>
      <c r="F671" s="3">
        <v>45342</v>
      </c>
      <c r="G671" s="3">
        <v>45730</v>
      </c>
      <c r="H671" s="2" t="s">
        <v>6</v>
      </c>
      <c r="I671" s="8">
        <v>45342</v>
      </c>
      <c r="J671" s="5">
        <f t="shared" si="45"/>
        <v>843.29906542056074</v>
      </c>
      <c r="K671" s="5">
        <f t="shared" si="43"/>
        <v>59.030934579439304</v>
      </c>
      <c r="L671" s="22">
        <v>902.33</v>
      </c>
      <c r="M671" s="2" t="s">
        <v>354</v>
      </c>
      <c r="N671" s="2" t="s">
        <v>355</v>
      </c>
    </row>
    <row r="672" spans="1:14" ht="53.4" customHeight="1" x14ac:dyDescent="0.4">
      <c r="A672" s="2" t="s">
        <v>1690</v>
      </c>
      <c r="B672" s="9" t="str">
        <f t="shared" si="44"/>
        <v>E</v>
      </c>
      <c r="C672" s="9" t="str">
        <f t="shared" si="42"/>
        <v>2</v>
      </c>
      <c r="D672" s="11" t="s">
        <v>9426</v>
      </c>
      <c r="E672" s="13" t="s">
        <v>1691</v>
      </c>
      <c r="F672" s="3">
        <v>45342</v>
      </c>
      <c r="G672" s="3">
        <v>45730</v>
      </c>
      <c r="H672" s="2" t="s">
        <v>6</v>
      </c>
      <c r="I672" s="8">
        <v>45342</v>
      </c>
      <c r="J672" s="5">
        <f t="shared" si="45"/>
        <v>400</v>
      </c>
      <c r="K672" s="5">
        <f t="shared" si="43"/>
        <v>28</v>
      </c>
      <c r="L672" s="22">
        <v>428</v>
      </c>
      <c r="M672" s="2" t="s">
        <v>1692</v>
      </c>
      <c r="N672" s="2" t="s">
        <v>1693</v>
      </c>
    </row>
    <row r="673" spans="1:14" ht="53.4" customHeight="1" x14ac:dyDescent="0.4">
      <c r="A673" s="2" t="s">
        <v>1694</v>
      </c>
      <c r="B673" s="9" t="str">
        <f t="shared" si="44"/>
        <v>C</v>
      </c>
      <c r="C673" s="9" t="str">
        <f t="shared" si="42"/>
        <v>1</v>
      </c>
      <c r="D673" s="11" t="s">
        <v>9427</v>
      </c>
      <c r="E673" s="13" t="s">
        <v>1695</v>
      </c>
      <c r="F673" s="3">
        <v>45342</v>
      </c>
      <c r="G673" s="3">
        <v>45730</v>
      </c>
      <c r="H673" s="2" t="s">
        <v>6</v>
      </c>
      <c r="I673" s="8">
        <v>45342</v>
      </c>
      <c r="J673" s="5">
        <f t="shared" si="45"/>
        <v>3130.8411214953271</v>
      </c>
      <c r="K673" s="5">
        <f t="shared" si="43"/>
        <v>219.15887850467288</v>
      </c>
      <c r="L673" s="22">
        <v>3350</v>
      </c>
      <c r="M673" s="2" t="s">
        <v>1248</v>
      </c>
      <c r="N673" s="2" t="s">
        <v>1249</v>
      </c>
    </row>
    <row r="674" spans="1:14" ht="53.4" customHeight="1" x14ac:dyDescent="0.4">
      <c r="A674" s="2" t="s">
        <v>1696</v>
      </c>
      <c r="B674" s="9" t="str">
        <f t="shared" si="44"/>
        <v>C</v>
      </c>
      <c r="C674" s="9" t="str">
        <f t="shared" si="42"/>
        <v>1</v>
      </c>
      <c r="D674" s="11" t="s">
        <v>9427</v>
      </c>
      <c r="E674" s="13" t="s">
        <v>1697</v>
      </c>
      <c r="F674" s="3">
        <v>45342</v>
      </c>
      <c r="G674" s="3">
        <v>45730</v>
      </c>
      <c r="H674" s="2" t="s">
        <v>6</v>
      </c>
      <c r="I674" s="8">
        <v>45342</v>
      </c>
      <c r="J674" s="5">
        <f t="shared" si="45"/>
        <v>372</v>
      </c>
      <c r="K674" s="5">
        <f t="shared" si="43"/>
        <v>26.04000000000002</v>
      </c>
      <c r="L674" s="22">
        <v>398.04</v>
      </c>
      <c r="M674" s="2" t="s">
        <v>94</v>
      </c>
      <c r="N674" s="2" t="s">
        <v>593</v>
      </c>
    </row>
    <row r="675" spans="1:14" ht="53.4" customHeight="1" x14ac:dyDescent="0.4">
      <c r="A675" s="2" t="s">
        <v>1698</v>
      </c>
      <c r="B675" s="9" t="str">
        <f t="shared" si="44"/>
        <v>C</v>
      </c>
      <c r="C675" s="9" t="str">
        <f t="shared" si="42"/>
        <v>1</v>
      </c>
      <c r="D675" s="11" t="s">
        <v>9427</v>
      </c>
      <c r="E675" s="13" t="s">
        <v>1699</v>
      </c>
      <c r="F675" s="3">
        <v>45343</v>
      </c>
      <c r="G675" s="3">
        <v>45730</v>
      </c>
      <c r="H675" s="2" t="s">
        <v>6</v>
      </c>
      <c r="I675" s="8">
        <v>45343</v>
      </c>
      <c r="J675" s="5">
        <f t="shared" si="45"/>
        <v>213.50467289719623</v>
      </c>
      <c r="K675" s="5">
        <f t="shared" si="43"/>
        <v>14.945327102803759</v>
      </c>
      <c r="L675" s="22">
        <v>228.45</v>
      </c>
      <c r="M675" s="2" t="s">
        <v>25</v>
      </c>
      <c r="N675" s="2" t="s">
        <v>87</v>
      </c>
    </row>
    <row r="676" spans="1:14" ht="53.4" customHeight="1" x14ac:dyDescent="0.4">
      <c r="A676" s="2" t="s">
        <v>1700</v>
      </c>
      <c r="B676" s="9" t="str">
        <f t="shared" si="44"/>
        <v>E</v>
      </c>
      <c r="C676" s="9" t="str">
        <f t="shared" si="42"/>
        <v>2</v>
      </c>
      <c r="D676" s="11" t="s">
        <v>9426</v>
      </c>
      <c r="E676" s="13" t="s">
        <v>9121</v>
      </c>
      <c r="F676" s="3">
        <v>45343</v>
      </c>
      <c r="G676" s="3">
        <v>45730</v>
      </c>
      <c r="H676" s="2" t="s">
        <v>6</v>
      </c>
      <c r="I676" s="8">
        <v>45343</v>
      </c>
      <c r="J676" s="5">
        <f t="shared" si="45"/>
        <v>365.79439252336442</v>
      </c>
      <c r="K676" s="5">
        <f t="shared" si="43"/>
        <v>25.605607476635555</v>
      </c>
      <c r="L676" s="22">
        <v>391.4</v>
      </c>
      <c r="M676" s="2" t="s">
        <v>240</v>
      </c>
      <c r="N676" s="2" t="s">
        <v>241</v>
      </c>
    </row>
    <row r="677" spans="1:14" ht="53.4" customHeight="1" x14ac:dyDescent="0.4">
      <c r="A677" s="2" t="s">
        <v>1701</v>
      </c>
      <c r="B677" s="9" t="str">
        <f t="shared" si="44"/>
        <v>C</v>
      </c>
      <c r="C677" s="9" t="str">
        <f t="shared" si="42"/>
        <v>1</v>
      </c>
      <c r="D677" s="11" t="s">
        <v>9427</v>
      </c>
      <c r="E677" s="13" t="s">
        <v>1702</v>
      </c>
      <c r="F677" s="3">
        <v>45343</v>
      </c>
      <c r="G677" s="3">
        <v>45730</v>
      </c>
      <c r="H677" s="2" t="s">
        <v>6</v>
      </c>
      <c r="I677" s="8">
        <v>45343</v>
      </c>
      <c r="J677" s="5">
        <f t="shared" si="45"/>
        <v>44.859813084112147</v>
      </c>
      <c r="K677" s="5">
        <f t="shared" si="43"/>
        <v>3.1401869158878526</v>
      </c>
      <c r="L677" s="22">
        <v>48</v>
      </c>
      <c r="M677" s="2" t="s">
        <v>59</v>
      </c>
      <c r="N677" s="2" t="s">
        <v>60</v>
      </c>
    </row>
    <row r="678" spans="1:14" ht="53.4" customHeight="1" x14ac:dyDescent="0.4">
      <c r="A678" s="2" t="s">
        <v>1703</v>
      </c>
      <c r="B678" s="9" t="str">
        <f t="shared" si="44"/>
        <v>E</v>
      </c>
      <c r="C678" s="9" t="str">
        <f t="shared" si="42"/>
        <v>2</v>
      </c>
      <c r="D678" s="11" t="s">
        <v>9426</v>
      </c>
      <c r="E678" s="13" t="s">
        <v>1704</v>
      </c>
      <c r="F678" s="3">
        <v>45343</v>
      </c>
      <c r="G678" s="3">
        <v>45730</v>
      </c>
      <c r="H678" s="2" t="s">
        <v>6</v>
      </c>
      <c r="I678" s="8">
        <v>45343</v>
      </c>
      <c r="J678" s="5">
        <f t="shared" si="45"/>
        <v>38.89719626168224</v>
      </c>
      <c r="K678" s="5">
        <f t="shared" si="43"/>
        <v>2.7228037383177579</v>
      </c>
      <c r="L678" s="22">
        <v>41.62</v>
      </c>
      <c r="M678" s="2" t="s">
        <v>1705</v>
      </c>
      <c r="N678" s="2" t="s">
        <v>1706</v>
      </c>
    </row>
    <row r="679" spans="1:14" ht="53.4" customHeight="1" x14ac:dyDescent="0.4">
      <c r="A679" s="2" t="s">
        <v>1707</v>
      </c>
      <c r="B679" s="9" t="str">
        <f t="shared" si="44"/>
        <v>E</v>
      </c>
      <c r="C679" s="9" t="str">
        <f t="shared" si="42"/>
        <v>2</v>
      </c>
      <c r="D679" s="11" t="s">
        <v>9426</v>
      </c>
      <c r="E679" s="13" t="s">
        <v>1708</v>
      </c>
      <c r="F679" s="3">
        <v>45343</v>
      </c>
      <c r="G679" s="3">
        <v>45730</v>
      </c>
      <c r="H679" s="2" t="s">
        <v>6</v>
      </c>
      <c r="I679" s="8">
        <v>45343</v>
      </c>
      <c r="J679" s="5">
        <f t="shared" si="45"/>
        <v>1770</v>
      </c>
      <c r="K679" s="5">
        <f t="shared" si="43"/>
        <v>123.90000000000009</v>
      </c>
      <c r="L679" s="22">
        <v>1893.9</v>
      </c>
      <c r="M679" s="2" t="s">
        <v>1709</v>
      </c>
      <c r="N679" s="2" t="s">
        <v>1710</v>
      </c>
    </row>
    <row r="680" spans="1:14" ht="53.4" customHeight="1" x14ac:dyDescent="0.4">
      <c r="A680" s="2" t="s">
        <v>1711</v>
      </c>
      <c r="B680" s="9" t="str">
        <f t="shared" si="44"/>
        <v>A</v>
      </c>
      <c r="C680" s="9" t="str">
        <f t="shared" si="42"/>
        <v>3</v>
      </c>
      <c r="D680" s="11" t="s">
        <v>9428</v>
      </c>
      <c r="E680" s="13" t="s">
        <v>1712</v>
      </c>
      <c r="F680" s="3">
        <v>45343</v>
      </c>
      <c r="G680" s="3">
        <v>45495</v>
      </c>
      <c r="H680" s="2" t="s">
        <v>6</v>
      </c>
      <c r="I680" s="8">
        <v>45343</v>
      </c>
      <c r="J680" s="5">
        <f t="shared" si="45"/>
        <v>3646.8785046728967</v>
      </c>
      <c r="K680" s="5">
        <f t="shared" si="43"/>
        <v>255.28149532710313</v>
      </c>
      <c r="L680" s="22">
        <v>3902.16</v>
      </c>
      <c r="M680" s="2" t="s">
        <v>426</v>
      </c>
      <c r="N680" s="2" t="s">
        <v>427</v>
      </c>
    </row>
    <row r="681" spans="1:14" ht="53.4" customHeight="1" x14ac:dyDescent="0.4">
      <c r="A681" s="2" t="s">
        <v>1713</v>
      </c>
      <c r="B681" s="9" t="str">
        <f t="shared" si="44"/>
        <v>A</v>
      </c>
      <c r="C681" s="9" t="str">
        <f t="shared" si="42"/>
        <v>3</v>
      </c>
      <c r="D681" s="11" t="s">
        <v>9428</v>
      </c>
      <c r="E681" s="13" t="s">
        <v>1714</v>
      </c>
      <c r="F681" s="3">
        <v>45343</v>
      </c>
      <c r="G681" s="3">
        <v>45495</v>
      </c>
      <c r="H681" s="2" t="s">
        <v>6</v>
      </c>
      <c r="I681" s="8">
        <v>45343</v>
      </c>
      <c r="J681" s="5">
        <f t="shared" si="45"/>
        <v>2111.532710280374</v>
      </c>
      <c r="K681" s="5">
        <f t="shared" si="43"/>
        <v>147.80728971962617</v>
      </c>
      <c r="L681" s="22">
        <v>2259.34</v>
      </c>
      <c r="M681" s="2" t="s">
        <v>426</v>
      </c>
      <c r="N681" s="2" t="s">
        <v>427</v>
      </c>
    </row>
    <row r="682" spans="1:14" ht="53.4" customHeight="1" x14ac:dyDescent="0.4">
      <c r="A682" s="2" t="s">
        <v>1715</v>
      </c>
      <c r="B682" s="9" t="str">
        <f t="shared" si="44"/>
        <v>A</v>
      </c>
      <c r="C682" s="9" t="str">
        <f t="shared" si="42"/>
        <v>3</v>
      </c>
      <c r="D682" s="11" t="s">
        <v>9428</v>
      </c>
      <c r="E682" s="13" t="s">
        <v>1716</v>
      </c>
      <c r="F682" s="3">
        <v>45343</v>
      </c>
      <c r="G682" s="3">
        <v>45495</v>
      </c>
      <c r="H682" s="2" t="s">
        <v>6</v>
      </c>
      <c r="I682" s="8">
        <v>45343</v>
      </c>
      <c r="J682" s="5">
        <f t="shared" si="45"/>
        <v>2022.214953271028</v>
      </c>
      <c r="K682" s="5">
        <f t="shared" si="43"/>
        <v>141.555046728972</v>
      </c>
      <c r="L682" s="22">
        <v>2163.77</v>
      </c>
      <c r="M682" s="2" t="s">
        <v>426</v>
      </c>
      <c r="N682" s="2" t="s">
        <v>427</v>
      </c>
    </row>
    <row r="683" spans="1:14" ht="53.4" customHeight="1" x14ac:dyDescent="0.4">
      <c r="A683" s="2" t="s">
        <v>1717</v>
      </c>
      <c r="B683" s="9" t="str">
        <f t="shared" si="44"/>
        <v>E</v>
      </c>
      <c r="C683" s="9" t="str">
        <f t="shared" si="42"/>
        <v>2</v>
      </c>
      <c r="D683" s="11" t="s">
        <v>9426</v>
      </c>
      <c r="E683" s="13" t="s">
        <v>1718</v>
      </c>
      <c r="F683" s="3">
        <v>45343</v>
      </c>
      <c r="G683" s="3">
        <v>45730</v>
      </c>
      <c r="H683" s="2" t="s">
        <v>6</v>
      </c>
      <c r="I683" s="8">
        <v>45343</v>
      </c>
      <c r="J683" s="5">
        <f t="shared" si="45"/>
        <v>280.37383177570092</v>
      </c>
      <c r="K683" s="5">
        <f t="shared" si="43"/>
        <v>19.626168224299079</v>
      </c>
      <c r="L683" s="22">
        <v>300</v>
      </c>
      <c r="M683" s="2" t="s">
        <v>1569</v>
      </c>
      <c r="N683" s="2" t="s">
        <v>4738</v>
      </c>
    </row>
    <row r="684" spans="1:14" ht="53.4" customHeight="1" x14ac:dyDescent="0.4">
      <c r="A684" s="2" t="s">
        <v>1719</v>
      </c>
      <c r="B684" s="9" t="str">
        <f t="shared" si="44"/>
        <v>A</v>
      </c>
      <c r="C684" s="9" t="str">
        <f t="shared" si="42"/>
        <v>3</v>
      </c>
      <c r="D684" s="11" t="s">
        <v>9428</v>
      </c>
      <c r="E684" s="13" t="s">
        <v>1720</v>
      </c>
      <c r="F684" s="3">
        <v>45343</v>
      </c>
      <c r="G684" s="3">
        <v>45495</v>
      </c>
      <c r="H684" s="2" t="s">
        <v>6</v>
      </c>
      <c r="I684" s="8">
        <v>45343</v>
      </c>
      <c r="J684" s="5">
        <f t="shared" si="45"/>
        <v>2759.2897196261683</v>
      </c>
      <c r="K684" s="5">
        <f t="shared" si="43"/>
        <v>193.15028037383172</v>
      </c>
      <c r="L684" s="22">
        <v>2952.44</v>
      </c>
      <c r="M684" s="2" t="s">
        <v>426</v>
      </c>
      <c r="N684" s="2" t="s">
        <v>427</v>
      </c>
    </row>
    <row r="685" spans="1:14" ht="53.4" customHeight="1" x14ac:dyDescent="0.4">
      <c r="A685" s="2" t="s">
        <v>1721</v>
      </c>
      <c r="B685" s="9" t="str">
        <f t="shared" si="44"/>
        <v>A</v>
      </c>
      <c r="C685" s="9" t="str">
        <f t="shared" si="42"/>
        <v>3</v>
      </c>
      <c r="D685" s="11" t="s">
        <v>9428</v>
      </c>
      <c r="E685" s="13" t="s">
        <v>1722</v>
      </c>
      <c r="F685" s="3">
        <v>45343</v>
      </c>
      <c r="G685" s="3">
        <v>45495</v>
      </c>
      <c r="H685" s="2" t="s">
        <v>6</v>
      </c>
      <c r="I685" s="8">
        <v>45343</v>
      </c>
      <c r="J685" s="5">
        <f t="shared" si="45"/>
        <v>3524.0934579439254</v>
      </c>
      <c r="K685" s="5">
        <f t="shared" si="43"/>
        <v>246.68654205607481</v>
      </c>
      <c r="L685" s="22">
        <v>3770.78</v>
      </c>
      <c r="M685" s="2" t="s">
        <v>426</v>
      </c>
      <c r="N685" s="2" t="s">
        <v>427</v>
      </c>
    </row>
    <row r="686" spans="1:14" ht="53.4" customHeight="1" x14ac:dyDescent="0.4">
      <c r="A686" s="2" t="s">
        <v>1723</v>
      </c>
      <c r="B686" s="9" t="str">
        <f t="shared" si="44"/>
        <v>C</v>
      </c>
      <c r="C686" s="9" t="str">
        <f t="shared" si="42"/>
        <v>1</v>
      </c>
      <c r="D686" s="11" t="s">
        <v>9427</v>
      </c>
      <c r="E686" s="13" t="s">
        <v>1724</v>
      </c>
      <c r="F686" s="3">
        <v>45343</v>
      </c>
      <c r="G686" s="3">
        <v>45730</v>
      </c>
      <c r="H686" s="2" t="s">
        <v>6</v>
      </c>
      <c r="I686" s="8">
        <v>45343</v>
      </c>
      <c r="J686" s="5">
        <f t="shared" si="45"/>
        <v>111.16822429906541</v>
      </c>
      <c r="K686" s="5">
        <f t="shared" si="43"/>
        <v>7.7817757009345883</v>
      </c>
      <c r="L686" s="22">
        <v>118.95</v>
      </c>
      <c r="M686" s="2" t="s">
        <v>1725</v>
      </c>
      <c r="N686" s="2" t="s">
        <v>1726</v>
      </c>
    </row>
    <row r="687" spans="1:14" ht="53.4" customHeight="1" x14ac:dyDescent="0.4">
      <c r="A687" s="2" t="s">
        <v>1727</v>
      </c>
      <c r="B687" s="9" t="str">
        <f t="shared" si="44"/>
        <v>C</v>
      </c>
      <c r="C687" s="9" t="str">
        <f t="shared" si="42"/>
        <v>1</v>
      </c>
      <c r="D687" s="11" t="s">
        <v>9427</v>
      </c>
      <c r="E687" s="13" t="s">
        <v>1728</v>
      </c>
      <c r="F687" s="3">
        <v>45343</v>
      </c>
      <c r="G687" s="3">
        <v>45730</v>
      </c>
      <c r="H687" s="2" t="s">
        <v>6</v>
      </c>
      <c r="I687" s="8">
        <v>45343</v>
      </c>
      <c r="J687" s="5">
        <f t="shared" si="45"/>
        <v>141.77570093457942</v>
      </c>
      <c r="K687" s="5">
        <f t="shared" si="43"/>
        <v>9.9242990654205698</v>
      </c>
      <c r="L687" s="22">
        <v>151.69999999999999</v>
      </c>
      <c r="M687" s="2" t="s">
        <v>354</v>
      </c>
      <c r="N687" s="2" t="s">
        <v>355</v>
      </c>
    </row>
    <row r="688" spans="1:14" ht="53.4" customHeight="1" x14ac:dyDescent="0.4">
      <c r="A688" s="2" t="s">
        <v>1729</v>
      </c>
      <c r="B688" s="9" t="str">
        <f t="shared" si="44"/>
        <v>E</v>
      </c>
      <c r="C688" s="9" t="str">
        <f t="shared" si="42"/>
        <v>2</v>
      </c>
      <c r="D688" s="11" t="s">
        <v>9426</v>
      </c>
      <c r="E688" s="13" t="s">
        <v>9201</v>
      </c>
      <c r="F688" s="3">
        <v>45343</v>
      </c>
      <c r="G688" s="3">
        <v>45730</v>
      </c>
      <c r="H688" s="2" t="s">
        <v>6</v>
      </c>
      <c r="I688" s="8">
        <v>45343</v>
      </c>
      <c r="J688" s="5">
        <f t="shared" si="45"/>
        <v>179.99999999999997</v>
      </c>
      <c r="K688" s="5">
        <f t="shared" si="43"/>
        <v>12.600000000000023</v>
      </c>
      <c r="L688" s="22">
        <v>192.6</v>
      </c>
      <c r="M688" s="2" t="s">
        <v>173</v>
      </c>
      <c r="N688" s="2" t="s">
        <v>174</v>
      </c>
    </row>
    <row r="689" spans="1:14" ht="53.4" customHeight="1" x14ac:dyDescent="0.4">
      <c r="A689" s="2" t="s">
        <v>1730</v>
      </c>
      <c r="B689" s="9" t="str">
        <f t="shared" si="44"/>
        <v>E</v>
      </c>
      <c r="C689" s="9" t="str">
        <f t="shared" si="42"/>
        <v>2</v>
      </c>
      <c r="D689" s="11" t="s">
        <v>9426</v>
      </c>
      <c r="E689" s="13" t="s">
        <v>9202</v>
      </c>
      <c r="F689" s="3">
        <v>45343</v>
      </c>
      <c r="G689" s="3">
        <v>45730</v>
      </c>
      <c r="H689" s="2" t="s">
        <v>6</v>
      </c>
      <c r="I689" s="8">
        <v>45343</v>
      </c>
      <c r="J689" s="5">
        <f t="shared" si="45"/>
        <v>359.99999999999994</v>
      </c>
      <c r="K689" s="5">
        <f t="shared" si="43"/>
        <v>25.200000000000045</v>
      </c>
      <c r="L689" s="22">
        <v>385.2</v>
      </c>
      <c r="M689" s="2" t="s">
        <v>173</v>
      </c>
      <c r="N689" s="2" t="s">
        <v>174</v>
      </c>
    </row>
    <row r="690" spans="1:14" ht="53.4" customHeight="1" x14ac:dyDescent="0.4">
      <c r="A690" s="2" t="s">
        <v>1731</v>
      </c>
      <c r="B690" s="9" t="str">
        <f t="shared" si="44"/>
        <v>E</v>
      </c>
      <c r="C690" s="9" t="str">
        <f t="shared" si="42"/>
        <v>2</v>
      </c>
      <c r="D690" s="11" t="s">
        <v>9426</v>
      </c>
      <c r="E690" s="13" t="s">
        <v>1732</v>
      </c>
      <c r="F690" s="3">
        <v>45344</v>
      </c>
      <c r="G690" s="3">
        <v>45730</v>
      </c>
      <c r="H690" s="2" t="s">
        <v>6</v>
      </c>
      <c r="I690" s="8">
        <v>45344</v>
      </c>
      <c r="J690" s="5">
        <f t="shared" si="45"/>
        <v>365.04672897196264</v>
      </c>
      <c r="K690" s="5">
        <f t="shared" si="43"/>
        <v>25.553271028037386</v>
      </c>
      <c r="L690" s="22">
        <v>390.6</v>
      </c>
      <c r="M690" s="2" t="s">
        <v>1733</v>
      </c>
      <c r="N690" s="2" t="s">
        <v>9305</v>
      </c>
    </row>
    <row r="691" spans="1:14" ht="53.4" customHeight="1" x14ac:dyDescent="0.4">
      <c r="A691" s="2" t="s">
        <v>1734</v>
      </c>
      <c r="B691" s="9" t="str">
        <f t="shared" si="44"/>
        <v>E</v>
      </c>
      <c r="C691" s="9" t="str">
        <f t="shared" si="42"/>
        <v>2</v>
      </c>
      <c r="D691" s="11" t="s">
        <v>9426</v>
      </c>
      <c r="E691" s="13" t="s">
        <v>1735</v>
      </c>
      <c r="F691" s="3">
        <v>45344</v>
      </c>
      <c r="G691" s="3">
        <v>45730</v>
      </c>
      <c r="H691" s="2" t="s">
        <v>6</v>
      </c>
      <c r="I691" s="8">
        <v>45344</v>
      </c>
      <c r="J691" s="5">
        <f t="shared" si="45"/>
        <v>373.83177570093454</v>
      </c>
      <c r="K691" s="5">
        <f t="shared" si="43"/>
        <v>26.168224299065457</v>
      </c>
      <c r="L691" s="22">
        <v>400</v>
      </c>
      <c r="M691" s="2" t="s">
        <v>1736</v>
      </c>
      <c r="N691" s="2" t="s">
        <v>1737</v>
      </c>
    </row>
    <row r="692" spans="1:14" ht="53.4" customHeight="1" x14ac:dyDescent="0.4">
      <c r="A692" s="2" t="s">
        <v>1738</v>
      </c>
      <c r="B692" s="9" t="str">
        <f t="shared" si="44"/>
        <v>E</v>
      </c>
      <c r="C692" s="9" t="str">
        <f t="shared" si="42"/>
        <v>2</v>
      </c>
      <c r="D692" s="11" t="s">
        <v>9426</v>
      </c>
      <c r="E692" s="13" t="s">
        <v>1739</v>
      </c>
      <c r="F692" s="3">
        <v>45344</v>
      </c>
      <c r="G692" s="3">
        <v>45475</v>
      </c>
      <c r="H692" s="2" t="s">
        <v>6</v>
      </c>
      <c r="I692" s="8">
        <v>45344</v>
      </c>
      <c r="J692" s="5">
        <f t="shared" si="45"/>
        <v>74.766355140186917</v>
      </c>
      <c r="K692" s="5">
        <f t="shared" si="43"/>
        <v>5.2336448598130829</v>
      </c>
      <c r="L692" s="22">
        <v>80</v>
      </c>
      <c r="M692" s="2" t="s">
        <v>177</v>
      </c>
      <c r="N692" s="2" t="s">
        <v>178</v>
      </c>
    </row>
    <row r="693" spans="1:14" ht="53.4" customHeight="1" x14ac:dyDescent="0.4">
      <c r="A693" s="2" t="s">
        <v>1740</v>
      </c>
      <c r="B693" s="9" t="str">
        <f t="shared" si="44"/>
        <v>E</v>
      </c>
      <c r="C693" s="9" t="str">
        <f t="shared" si="42"/>
        <v>2</v>
      </c>
      <c r="D693" s="11" t="s">
        <v>9426</v>
      </c>
      <c r="E693" s="13" t="s">
        <v>1741</v>
      </c>
      <c r="F693" s="3">
        <v>45344</v>
      </c>
      <c r="G693" s="3">
        <v>45730</v>
      </c>
      <c r="H693" s="2" t="s">
        <v>6</v>
      </c>
      <c r="I693" s="8">
        <v>45344</v>
      </c>
      <c r="J693" s="5">
        <f t="shared" si="45"/>
        <v>3000</v>
      </c>
      <c r="K693" s="5">
        <f t="shared" si="43"/>
        <v>210</v>
      </c>
      <c r="L693" s="22">
        <v>3210</v>
      </c>
      <c r="M693" s="2" t="s">
        <v>1742</v>
      </c>
      <c r="N693" s="2" t="s">
        <v>1743</v>
      </c>
    </row>
    <row r="694" spans="1:14" ht="53.4" customHeight="1" x14ac:dyDescent="0.4">
      <c r="A694" s="2" t="s">
        <v>1744</v>
      </c>
      <c r="B694" s="9" t="str">
        <f t="shared" si="44"/>
        <v>E</v>
      </c>
      <c r="C694" s="9" t="str">
        <f t="shared" si="42"/>
        <v>2</v>
      </c>
      <c r="D694" s="11" t="s">
        <v>9426</v>
      </c>
      <c r="E694" s="13" t="s">
        <v>1745</v>
      </c>
      <c r="F694" s="3">
        <v>45344</v>
      </c>
      <c r="G694" s="3">
        <v>45730</v>
      </c>
      <c r="H694" s="2" t="s">
        <v>6</v>
      </c>
      <c r="I694" s="8">
        <v>45344</v>
      </c>
      <c r="J694" s="5">
        <f t="shared" si="45"/>
        <v>74.766355140186917</v>
      </c>
      <c r="K694" s="5">
        <f t="shared" si="43"/>
        <v>5.2336448598130829</v>
      </c>
      <c r="L694" s="22">
        <v>80</v>
      </c>
      <c r="M694" s="2" t="s">
        <v>1746</v>
      </c>
      <c r="N694" s="2" t="s">
        <v>1747</v>
      </c>
    </row>
    <row r="695" spans="1:14" ht="53.4" customHeight="1" x14ac:dyDescent="0.4">
      <c r="A695" s="2" t="s">
        <v>1748</v>
      </c>
      <c r="B695" s="9" t="str">
        <f t="shared" si="44"/>
        <v>E</v>
      </c>
      <c r="C695" s="9" t="str">
        <f t="shared" si="42"/>
        <v>2</v>
      </c>
      <c r="D695" s="11" t="s">
        <v>9426</v>
      </c>
      <c r="E695" s="13" t="s">
        <v>1749</v>
      </c>
      <c r="F695" s="3">
        <v>45344</v>
      </c>
      <c r="G695" s="3">
        <v>45730</v>
      </c>
      <c r="H695" s="2" t="s">
        <v>6</v>
      </c>
      <c r="I695" s="8">
        <v>45344</v>
      </c>
      <c r="J695" s="5">
        <f t="shared" si="45"/>
        <v>3000</v>
      </c>
      <c r="K695" s="5">
        <f t="shared" si="43"/>
        <v>210</v>
      </c>
      <c r="L695" s="22">
        <v>3210</v>
      </c>
      <c r="M695" s="2" t="s">
        <v>1750</v>
      </c>
      <c r="N695" s="2" t="s">
        <v>1751</v>
      </c>
    </row>
    <row r="696" spans="1:14" ht="53.4" customHeight="1" x14ac:dyDescent="0.4">
      <c r="A696" s="2" t="s">
        <v>1752</v>
      </c>
      <c r="B696" s="9" t="str">
        <f t="shared" si="44"/>
        <v>C</v>
      </c>
      <c r="C696" s="9" t="str">
        <f t="shared" si="42"/>
        <v>1</v>
      </c>
      <c r="D696" s="11" t="s">
        <v>9427</v>
      </c>
      <c r="E696" s="13" t="s">
        <v>1753</v>
      </c>
      <c r="F696" s="3">
        <v>45344</v>
      </c>
      <c r="G696" s="3">
        <v>45730</v>
      </c>
      <c r="H696" s="2" t="s">
        <v>6</v>
      </c>
      <c r="I696" s="8">
        <v>45344</v>
      </c>
      <c r="J696" s="5">
        <f t="shared" si="45"/>
        <v>390.78504672897191</v>
      </c>
      <c r="K696" s="5">
        <f t="shared" si="43"/>
        <v>27.35495327102808</v>
      </c>
      <c r="L696" s="22">
        <v>418.14</v>
      </c>
      <c r="M696" s="2" t="s">
        <v>1754</v>
      </c>
      <c r="N696" s="2" t="s">
        <v>1755</v>
      </c>
    </row>
    <row r="697" spans="1:14" ht="53.4" customHeight="1" x14ac:dyDescent="0.4">
      <c r="A697" s="2" t="s">
        <v>1756</v>
      </c>
      <c r="B697" s="9" t="str">
        <f t="shared" si="44"/>
        <v>A</v>
      </c>
      <c r="C697" s="9" t="str">
        <f t="shared" si="42"/>
        <v>3</v>
      </c>
      <c r="D697" s="11" t="s">
        <v>9428</v>
      </c>
      <c r="E697" s="13" t="s">
        <v>1757</v>
      </c>
      <c r="F697" s="3">
        <v>45344</v>
      </c>
      <c r="G697" s="3">
        <v>45730</v>
      </c>
      <c r="H697" s="2" t="s">
        <v>6</v>
      </c>
      <c r="I697" s="8">
        <v>45344</v>
      </c>
      <c r="J697" s="5">
        <f t="shared" si="45"/>
        <v>800</v>
      </c>
      <c r="K697" s="5">
        <f t="shared" si="43"/>
        <v>56</v>
      </c>
      <c r="L697" s="22">
        <v>856</v>
      </c>
      <c r="M697" s="2" t="s">
        <v>1758</v>
      </c>
      <c r="N697" s="2" t="s">
        <v>1759</v>
      </c>
    </row>
    <row r="698" spans="1:14" ht="53.4" customHeight="1" x14ac:dyDescent="0.4">
      <c r="A698" s="2" t="s">
        <v>1760</v>
      </c>
      <c r="B698" s="9" t="str">
        <f t="shared" si="44"/>
        <v>C</v>
      </c>
      <c r="C698" s="9" t="str">
        <f t="shared" si="42"/>
        <v>1</v>
      </c>
      <c r="D698" s="11" t="s">
        <v>9427</v>
      </c>
      <c r="E698" s="13" t="s">
        <v>1761</v>
      </c>
      <c r="F698" s="3">
        <v>45344</v>
      </c>
      <c r="G698" s="3">
        <v>45730</v>
      </c>
      <c r="H698" s="2" t="s">
        <v>6</v>
      </c>
      <c r="I698" s="8">
        <v>45344</v>
      </c>
      <c r="J698" s="5">
        <f t="shared" si="45"/>
        <v>74.766355140186917</v>
      </c>
      <c r="K698" s="5">
        <f t="shared" si="43"/>
        <v>5.2336448598130829</v>
      </c>
      <c r="L698" s="22">
        <v>80</v>
      </c>
      <c r="M698" s="2" t="s">
        <v>396</v>
      </c>
      <c r="N698" s="2" t="s">
        <v>397</v>
      </c>
    </row>
    <row r="699" spans="1:14" ht="53.4" customHeight="1" x14ac:dyDescent="0.4">
      <c r="A699" s="2" t="s">
        <v>1762</v>
      </c>
      <c r="B699" s="9" t="str">
        <f t="shared" si="44"/>
        <v>E</v>
      </c>
      <c r="C699" s="9" t="str">
        <f t="shared" si="42"/>
        <v>2</v>
      </c>
      <c r="D699" s="11" t="s">
        <v>9426</v>
      </c>
      <c r="E699" s="13" t="s">
        <v>1763</v>
      </c>
      <c r="F699" s="3">
        <v>45344</v>
      </c>
      <c r="G699" s="3">
        <v>45730</v>
      </c>
      <c r="H699" s="2" t="s">
        <v>6</v>
      </c>
      <c r="I699" s="8">
        <v>45344</v>
      </c>
      <c r="J699" s="5">
        <f t="shared" si="45"/>
        <v>1254.2056074766354</v>
      </c>
      <c r="K699" s="5">
        <f t="shared" si="43"/>
        <v>87.79439252336465</v>
      </c>
      <c r="L699" s="22">
        <v>1342</v>
      </c>
      <c r="M699" s="2" t="s">
        <v>1764</v>
      </c>
      <c r="N699" s="2" t="s">
        <v>1765</v>
      </c>
    </row>
    <row r="700" spans="1:14" ht="53.4" customHeight="1" x14ac:dyDescent="0.4">
      <c r="A700" s="2" t="s">
        <v>1766</v>
      </c>
      <c r="B700" s="9" t="str">
        <f t="shared" si="44"/>
        <v>C</v>
      </c>
      <c r="C700" s="9" t="str">
        <f t="shared" si="42"/>
        <v>1</v>
      </c>
      <c r="D700" s="11" t="s">
        <v>9427</v>
      </c>
      <c r="E700" s="13" t="s">
        <v>1767</v>
      </c>
      <c r="F700" s="3">
        <v>45344</v>
      </c>
      <c r="G700" s="3">
        <v>45730</v>
      </c>
      <c r="H700" s="2" t="s">
        <v>6</v>
      </c>
      <c r="I700" s="8">
        <v>45344</v>
      </c>
      <c r="J700" s="5">
        <f t="shared" si="45"/>
        <v>2054.9532710280373</v>
      </c>
      <c r="K700" s="5">
        <f t="shared" si="43"/>
        <v>143.84672897196288</v>
      </c>
      <c r="L700" s="22">
        <v>2198.8000000000002</v>
      </c>
      <c r="M700" s="2" t="s">
        <v>151</v>
      </c>
      <c r="N700" s="2" t="s">
        <v>152</v>
      </c>
    </row>
    <row r="701" spans="1:14" ht="53.4" customHeight="1" x14ac:dyDescent="0.4">
      <c r="A701" s="2" t="s">
        <v>1768</v>
      </c>
      <c r="B701" s="9" t="str">
        <f t="shared" si="44"/>
        <v>E</v>
      </c>
      <c r="C701" s="9" t="str">
        <f t="shared" si="42"/>
        <v>2</v>
      </c>
      <c r="D701" s="11" t="s">
        <v>9426</v>
      </c>
      <c r="E701" s="13" t="s">
        <v>9122</v>
      </c>
      <c r="F701" s="3">
        <v>45344</v>
      </c>
      <c r="G701" s="3">
        <v>45730</v>
      </c>
      <c r="H701" s="2" t="s">
        <v>6</v>
      </c>
      <c r="I701" s="8">
        <v>45344</v>
      </c>
      <c r="J701" s="5">
        <f t="shared" si="45"/>
        <v>288.78504672897196</v>
      </c>
      <c r="K701" s="5">
        <f t="shared" si="43"/>
        <v>20.214953271028037</v>
      </c>
      <c r="L701" s="22">
        <v>309</v>
      </c>
      <c r="M701" s="2" t="s">
        <v>240</v>
      </c>
      <c r="N701" s="2" t="s">
        <v>241</v>
      </c>
    </row>
    <row r="702" spans="1:14" ht="53.4" customHeight="1" x14ac:dyDescent="0.4">
      <c r="A702" s="2" t="s">
        <v>1769</v>
      </c>
      <c r="B702" s="9" t="str">
        <f t="shared" si="44"/>
        <v>C</v>
      </c>
      <c r="C702" s="9" t="str">
        <f t="shared" si="42"/>
        <v>1</v>
      </c>
      <c r="D702" s="11" t="s">
        <v>9427</v>
      </c>
      <c r="E702" s="13" t="s">
        <v>1770</v>
      </c>
      <c r="F702" s="3">
        <v>45344</v>
      </c>
      <c r="G702" s="3">
        <v>45730</v>
      </c>
      <c r="H702" s="2" t="s">
        <v>6</v>
      </c>
      <c r="I702" s="8">
        <v>45344</v>
      </c>
      <c r="J702" s="5">
        <f t="shared" si="45"/>
        <v>361.20560747663552</v>
      </c>
      <c r="K702" s="5">
        <f t="shared" si="43"/>
        <v>25.284392523364488</v>
      </c>
      <c r="L702" s="22">
        <v>386.49</v>
      </c>
      <c r="M702" s="2" t="s">
        <v>59</v>
      </c>
      <c r="N702" s="2" t="s">
        <v>60</v>
      </c>
    </row>
    <row r="703" spans="1:14" ht="53.4" customHeight="1" x14ac:dyDescent="0.4">
      <c r="A703" s="2" t="s">
        <v>1771</v>
      </c>
      <c r="B703" s="9" t="str">
        <f t="shared" si="44"/>
        <v>C</v>
      </c>
      <c r="C703" s="9" t="str">
        <f t="shared" si="42"/>
        <v>1</v>
      </c>
      <c r="D703" s="11" t="s">
        <v>9427</v>
      </c>
      <c r="E703" s="13" t="s">
        <v>1772</v>
      </c>
      <c r="F703" s="3">
        <v>45345</v>
      </c>
      <c r="G703" s="3">
        <v>45730</v>
      </c>
      <c r="H703" s="2" t="s">
        <v>6</v>
      </c>
      <c r="I703" s="8">
        <v>45345</v>
      </c>
      <c r="J703" s="5">
        <f t="shared" si="45"/>
        <v>134</v>
      </c>
      <c r="K703" s="5">
        <f t="shared" si="43"/>
        <v>9.3799999999999955</v>
      </c>
      <c r="L703" s="22">
        <v>143.38</v>
      </c>
      <c r="M703" s="2" t="s">
        <v>336</v>
      </c>
      <c r="N703" s="2" t="s">
        <v>337</v>
      </c>
    </row>
    <row r="704" spans="1:14" ht="53.4" customHeight="1" x14ac:dyDescent="0.4">
      <c r="A704" s="2" t="s">
        <v>1773</v>
      </c>
      <c r="B704" s="9" t="str">
        <f t="shared" si="44"/>
        <v>E</v>
      </c>
      <c r="C704" s="9" t="str">
        <f t="shared" si="42"/>
        <v>2</v>
      </c>
      <c r="D704" s="11" t="s">
        <v>9426</v>
      </c>
      <c r="E704" s="13" t="s">
        <v>1774</v>
      </c>
      <c r="F704" s="3">
        <v>45345</v>
      </c>
      <c r="G704" s="3">
        <v>45730</v>
      </c>
      <c r="H704" s="2" t="s">
        <v>6</v>
      </c>
      <c r="I704" s="8">
        <v>45345</v>
      </c>
      <c r="J704" s="5">
        <f t="shared" si="45"/>
        <v>450</v>
      </c>
      <c r="K704" s="5">
        <f t="shared" si="43"/>
        <v>31.5</v>
      </c>
      <c r="L704" s="22">
        <v>481.5</v>
      </c>
      <c r="M704" s="2" t="s">
        <v>1775</v>
      </c>
      <c r="N704" s="2" t="s">
        <v>9306</v>
      </c>
    </row>
    <row r="705" spans="1:14" ht="53.4" customHeight="1" x14ac:dyDescent="0.4">
      <c r="A705" s="2" t="s">
        <v>1776</v>
      </c>
      <c r="B705" s="9" t="str">
        <f t="shared" si="44"/>
        <v>C</v>
      </c>
      <c r="C705" s="9" t="str">
        <f t="shared" si="42"/>
        <v>1</v>
      </c>
      <c r="D705" s="11" t="s">
        <v>9427</v>
      </c>
      <c r="E705" s="13" t="s">
        <v>1777</v>
      </c>
      <c r="F705" s="3">
        <v>45345</v>
      </c>
      <c r="G705" s="3">
        <v>45730</v>
      </c>
      <c r="H705" s="2" t="s">
        <v>6</v>
      </c>
      <c r="I705" s="8">
        <v>45345</v>
      </c>
      <c r="J705" s="5">
        <f t="shared" si="45"/>
        <v>4313.9999999999991</v>
      </c>
      <c r="K705" s="5">
        <f t="shared" si="43"/>
        <v>301.98000000000047</v>
      </c>
      <c r="L705" s="22">
        <v>4615.9799999999996</v>
      </c>
      <c r="M705" s="2" t="s">
        <v>94</v>
      </c>
      <c r="N705" s="2" t="s">
        <v>593</v>
      </c>
    </row>
    <row r="706" spans="1:14" ht="53.4" customHeight="1" x14ac:dyDescent="0.4">
      <c r="A706" s="2" t="s">
        <v>1778</v>
      </c>
      <c r="B706" s="9" t="str">
        <f t="shared" si="44"/>
        <v>C</v>
      </c>
      <c r="C706" s="9" t="str">
        <f t="shared" ref="C706:C769" si="46">IF(D706="Obras","3",IF(D706="Servicios","2",IF(D706="Suministros","1","REVISAR")))</f>
        <v>1</v>
      </c>
      <c r="D706" s="11" t="s">
        <v>9427</v>
      </c>
      <c r="E706" s="13" t="s">
        <v>1779</v>
      </c>
      <c r="F706" s="3">
        <v>45345</v>
      </c>
      <c r="G706" s="3">
        <v>45730</v>
      </c>
      <c r="H706" s="2" t="s">
        <v>6</v>
      </c>
      <c r="I706" s="8">
        <v>45345</v>
      </c>
      <c r="J706" s="5">
        <f t="shared" si="45"/>
        <v>47</v>
      </c>
      <c r="K706" s="5">
        <f t="shared" ref="K706:K769" si="47">L706-J706</f>
        <v>3.2899999999999991</v>
      </c>
      <c r="L706" s="22">
        <v>50.29</v>
      </c>
      <c r="M706" s="2" t="s">
        <v>1172</v>
      </c>
      <c r="N706" s="2" t="s">
        <v>1173</v>
      </c>
    </row>
    <row r="707" spans="1:14" ht="53.4" customHeight="1" x14ac:dyDescent="0.4">
      <c r="A707" s="2" t="s">
        <v>1780</v>
      </c>
      <c r="B707" s="9" t="str">
        <f t="shared" ref="B707:B763" si="48">IF(D707="Obras","A",IF(D707="Servicios","E",IF(D707="Suministros","C","Z")))</f>
        <v>C</v>
      </c>
      <c r="C707" s="9" t="str">
        <f t="shared" si="46"/>
        <v>1</v>
      </c>
      <c r="D707" s="11" t="s">
        <v>9427</v>
      </c>
      <c r="E707" s="13" t="s">
        <v>1781</v>
      </c>
      <c r="F707" s="3">
        <v>45345</v>
      </c>
      <c r="G707" s="3">
        <v>45730</v>
      </c>
      <c r="H707" s="2" t="s">
        <v>6</v>
      </c>
      <c r="I707" s="8">
        <v>45345</v>
      </c>
      <c r="J707" s="5">
        <f t="shared" ref="J707:J763" si="49">L707/(1+0.07)</f>
        <v>325.77570093457939</v>
      </c>
      <c r="K707" s="5">
        <f t="shared" si="47"/>
        <v>22.804299065420594</v>
      </c>
      <c r="L707" s="22">
        <v>348.58</v>
      </c>
      <c r="M707" s="2" t="s">
        <v>1782</v>
      </c>
      <c r="N707" s="2" t="s">
        <v>1783</v>
      </c>
    </row>
    <row r="708" spans="1:14" ht="53.4" customHeight="1" x14ac:dyDescent="0.4">
      <c r="A708" s="2" t="s">
        <v>1784</v>
      </c>
      <c r="B708" s="9" t="str">
        <f t="shared" si="48"/>
        <v>E</v>
      </c>
      <c r="C708" s="9" t="str">
        <f t="shared" si="46"/>
        <v>2</v>
      </c>
      <c r="D708" s="11" t="s">
        <v>9426</v>
      </c>
      <c r="E708" s="13" t="s">
        <v>9123</v>
      </c>
      <c r="F708" s="3">
        <v>45345</v>
      </c>
      <c r="G708" s="3">
        <v>45730</v>
      </c>
      <c r="H708" s="2" t="s">
        <v>6</v>
      </c>
      <c r="I708" s="8">
        <v>45345</v>
      </c>
      <c r="J708" s="5">
        <f t="shared" si="49"/>
        <v>288.78504672897196</v>
      </c>
      <c r="K708" s="5">
        <f t="shared" si="47"/>
        <v>20.214953271028037</v>
      </c>
      <c r="L708" s="22">
        <v>309</v>
      </c>
      <c r="M708" s="2" t="s">
        <v>240</v>
      </c>
      <c r="N708" s="2" t="s">
        <v>241</v>
      </c>
    </row>
    <row r="709" spans="1:14" ht="53.4" customHeight="1" x14ac:dyDescent="0.4">
      <c r="A709" s="2" t="s">
        <v>1785</v>
      </c>
      <c r="B709" s="9" t="str">
        <f t="shared" si="48"/>
        <v>C</v>
      </c>
      <c r="C709" s="9" t="str">
        <f t="shared" si="46"/>
        <v>1</v>
      </c>
      <c r="D709" s="11" t="s">
        <v>9427</v>
      </c>
      <c r="E709" s="13" t="s">
        <v>1786</v>
      </c>
      <c r="F709" s="3">
        <v>45345</v>
      </c>
      <c r="G709" s="3">
        <v>45730</v>
      </c>
      <c r="H709" s="2" t="s">
        <v>6</v>
      </c>
      <c r="I709" s="8">
        <v>45345</v>
      </c>
      <c r="J709" s="5">
        <f t="shared" si="49"/>
        <v>72.196261682242991</v>
      </c>
      <c r="K709" s="5">
        <f t="shared" si="47"/>
        <v>5.0537383177570092</v>
      </c>
      <c r="L709" s="22">
        <v>77.25</v>
      </c>
      <c r="M709" s="2" t="s">
        <v>518</v>
      </c>
      <c r="N709" s="2" t="s">
        <v>519</v>
      </c>
    </row>
    <row r="710" spans="1:14" ht="53.4" customHeight="1" x14ac:dyDescent="0.4">
      <c r="A710" s="2" t="s">
        <v>1787</v>
      </c>
      <c r="B710" s="9" t="str">
        <f t="shared" si="48"/>
        <v>C</v>
      </c>
      <c r="C710" s="9" t="str">
        <f t="shared" si="46"/>
        <v>1</v>
      </c>
      <c r="D710" s="11" t="s">
        <v>9427</v>
      </c>
      <c r="E710" s="13" t="s">
        <v>1788</v>
      </c>
      <c r="F710" s="3">
        <v>45345</v>
      </c>
      <c r="G710" s="3">
        <v>45730</v>
      </c>
      <c r="H710" s="2" t="s">
        <v>6</v>
      </c>
      <c r="I710" s="8">
        <v>45345</v>
      </c>
      <c r="J710" s="5">
        <f t="shared" si="49"/>
        <v>67.616822429906534</v>
      </c>
      <c r="K710" s="5">
        <f t="shared" si="47"/>
        <v>4.73317757009346</v>
      </c>
      <c r="L710" s="22">
        <v>72.349999999999994</v>
      </c>
      <c r="M710" s="2" t="s">
        <v>138</v>
      </c>
      <c r="N710" s="2" t="s">
        <v>214</v>
      </c>
    </row>
    <row r="711" spans="1:14" ht="53.4" customHeight="1" x14ac:dyDescent="0.4">
      <c r="A711" s="2" t="s">
        <v>1789</v>
      </c>
      <c r="B711" s="9" t="str">
        <f t="shared" si="48"/>
        <v>E</v>
      </c>
      <c r="C711" s="9" t="str">
        <f t="shared" si="46"/>
        <v>2</v>
      </c>
      <c r="D711" s="11" t="s">
        <v>9426</v>
      </c>
      <c r="E711" s="13" t="s">
        <v>1790</v>
      </c>
      <c r="F711" s="3">
        <v>45345</v>
      </c>
      <c r="G711" s="3">
        <v>45730</v>
      </c>
      <c r="H711" s="2" t="s">
        <v>6</v>
      </c>
      <c r="I711" s="8">
        <v>45345</v>
      </c>
      <c r="J711" s="5">
        <f t="shared" si="49"/>
        <v>1763.0654205607475</v>
      </c>
      <c r="K711" s="5">
        <f t="shared" si="47"/>
        <v>123.41457943925252</v>
      </c>
      <c r="L711" s="22">
        <v>1886.48</v>
      </c>
      <c r="M711" s="2" t="s">
        <v>258</v>
      </c>
      <c r="N711" s="2" t="s">
        <v>259</v>
      </c>
    </row>
    <row r="712" spans="1:14" ht="53.4" customHeight="1" x14ac:dyDescent="0.4">
      <c r="A712" s="2" t="s">
        <v>1791</v>
      </c>
      <c r="B712" s="9" t="str">
        <f t="shared" si="48"/>
        <v>C</v>
      </c>
      <c r="C712" s="9" t="str">
        <f t="shared" si="46"/>
        <v>1</v>
      </c>
      <c r="D712" s="11" t="s">
        <v>9427</v>
      </c>
      <c r="E712" s="13" t="s">
        <v>1792</v>
      </c>
      <c r="F712" s="3">
        <v>45345</v>
      </c>
      <c r="G712" s="3">
        <v>45730</v>
      </c>
      <c r="H712" s="2" t="s">
        <v>6</v>
      </c>
      <c r="I712" s="8">
        <v>45345</v>
      </c>
      <c r="J712" s="5">
        <f t="shared" si="49"/>
        <v>557.17757009345792</v>
      </c>
      <c r="K712" s="5">
        <f t="shared" si="47"/>
        <v>39.002429906542034</v>
      </c>
      <c r="L712" s="22">
        <v>596.17999999999995</v>
      </c>
      <c r="M712" s="2" t="s">
        <v>127</v>
      </c>
      <c r="N712" s="2" t="s">
        <v>128</v>
      </c>
    </row>
    <row r="713" spans="1:14" ht="53.4" customHeight="1" x14ac:dyDescent="0.4">
      <c r="A713" s="2" t="s">
        <v>1793</v>
      </c>
      <c r="B713" s="9" t="str">
        <f t="shared" si="48"/>
        <v>C</v>
      </c>
      <c r="C713" s="9" t="str">
        <f t="shared" si="46"/>
        <v>1</v>
      </c>
      <c r="D713" s="11" t="s">
        <v>9427</v>
      </c>
      <c r="E713" s="13" t="s">
        <v>1794</v>
      </c>
      <c r="F713" s="3">
        <v>45345</v>
      </c>
      <c r="G713" s="3">
        <v>45730</v>
      </c>
      <c r="H713" s="2" t="s">
        <v>6</v>
      </c>
      <c r="I713" s="8">
        <v>45345</v>
      </c>
      <c r="J713" s="5">
        <f t="shared" si="49"/>
        <v>218.98130841121494</v>
      </c>
      <c r="K713" s="5">
        <f t="shared" si="47"/>
        <v>15.328691588785063</v>
      </c>
      <c r="L713" s="22">
        <v>234.31</v>
      </c>
      <c r="M713" s="2" t="s">
        <v>83</v>
      </c>
      <c r="N713" s="2" t="s">
        <v>84</v>
      </c>
    </row>
    <row r="714" spans="1:14" ht="53.4" customHeight="1" x14ac:dyDescent="0.4">
      <c r="A714" s="2" t="s">
        <v>1796</v>
      </c>
      <c r="B714" s="9" t="str">
        <f t="shared" si="48"/>
        <v>E</v>
      </c>
      <c r="C714" s="9" t="str">
        <f t="shared" si="46"/>
        <v>2</v>
      </c>
      <c r="D714" s="11" t="s">
        <v>9426</v>
      </c>
      <c r="E714" s="13" t="s">
        <v>1797</v>
      </c>
      <c r="F714" s="3">
        <v>45345</v>
      </c>
      <c r="G714" s="3">
        <v>45730</v>
      </c>
      <c r="H714" s="2" t="s">
        <v>6</v>
      </c>
      <c r="I714" s="8">
        <v>45345</v>
      </c>
      <c r="J714" s="5">
        <f t="shared" si="49"/>
        <v>1514.018691588785</v>
      </c>
      <c r="K714" s="5">
        <f t="shared" si="47"/>
        <v>105.98130841121497</v>
      </c>
      <c r="L714" s="22">
        <v>1620</v>
      </c>
      <c r="M714" s="2" t="s">
        <v>1795</v>
      </c>
      <c r="N714" s="2" t="s">
        <v>1798</v>
      </c>
    </row>
    <row r="715" spans="1:14" ht="53.4" customHeight="1" x14ac:dyDescent="0.4">
      <c r="A715" s="2" t="s">
        <v>1799</v>
      </c>
      <c r="B715" s="9" t="str">
        <f t="shared" si="48"/>
        <v>C</v>
      </c>
      <c r="C715" s="9" t="str">
        <f t="shared" si="46"/>
        <v>1</v>
      </c>
      <c r="D715" s="11" t="s">
        <v>9427</v>
      </c>
      <c r="E715" s="13" t="s">
        <v>1800</v>
      </c>
      <c r="F715" s="3">
        <v>45345</v>
      </c>
      <c r="G715" s="3">
        <v>45730</v>
      </c>
      <c r="H715" s="2" t="s">
        <v>6</v>
      </c>
      <c r="I715" s="8">
        <v>45345</v>
      </c>
      <c r="J715" s="5">
        <f t="shared" si="49"/>
        <v>113.90654205607476</v>
      </c>
      <c r="K715" s="5">
        <f t="shared" si="47"/>
        <v>7.97345794392524</v>
      </c>
      <c r="L715" s="22">
        <v>121.88</v>
      </c>
      <c r="M715" s="2" t="s">
        <v>1801</v>
      </c>
      <c r="N715" s="2" t="s">
        <v>1802</v>
      </c>
    </row>
    <row r="716" spans="1:14" ht="53.4" customHeight="1" x14ac:dyDescent="0.4">
      <c r="A716" s="2" t="s">
        <v>1803</v>
      </c>
      <c r="B716" s="9" t="str">
        <f t="shared" si="48"/>
        <v>C</v>
      </c>
      <c r="C716" s="9" t="str">
        <f t="shared" si="46"/>
        <v>1</v>
      </c>
      <c r="D716" s="11" t="s">
        <v>9427</v>
      </c>
      <c r="E716" s="13" t="s">
        <v>1804</v>
      </c>
      <c r="F716" s="3">
        <v>45345</v>
      </c>
      <c r="G716" s="3">
        <v>45730</v>
      </c>
      <c r="H716" s="2" t="s">
        <v>6</v>
      </c>
      <c r="I716" s="8">
        <v>45345</v>
      </c>
      <c r="J716" s="5">
        <f t="shared" si="49"/>
        <v>338.53271028037381</v>
      </c>
      <c r="K716" s="5">
        <f t="shared" si="47"/>
        <v>23.697289719626212</v>
      </c>
      <c r="L716" s="22">
        <v>362.23</v>
      </c>
      <c r="M716" s="2" t="s">
        <v>94</v>
      </c>
      <c r="N716" s="2" t="s">
        <v>593</v>
      </c>
    </row>
    <row r="717" spans="1:14" ht="53.4" customHeight="1" x14ac:dyDescent="0.4">
      <c r="A717" s="2" t="s">
        <v>1805</v>
      </c>
      <c r="B717" s="9" t="str">
        <f t="shared" si="48"/>
        <v>E</v>
      </c>
      <c r="C717" s="9" t="str">
        <f t="shared" si="46"/>
        <v>2</v>
      </c>
      <c r="D717" s="11" t="s">
        <v>9426</v>
      </c>
      <c r="E717" s="13" t="s">
        <v>1806</v>
      </c>
      <c r="F717" s="3">
        <v>45345</v>
      </c>
      <c r="G717" s="3">
        <v>45730</v>
      </c>
      <c r="H717" s="2" t="s">
        <v>6</v>
      </c>
      <c r="I717" s="8">
        <v>45345</v>
      </c>
      <c r="J717" s="5">
        <f t="shared" si="49"/>
        <v>3750</v>
      </c>
      <c r="K717" s="5">
        <f t="shared" si="47"/>
        <v>262.5</v>
      </c>
      <c r="L717" s="22">
        <v>4012.5</v>
      </c>
      <c r="M717" s="2" t="s">
        <v>1807</v>
      </c>
      <c r="N717" s="2" t="s">
        <v>1808</v>
      </c>
    </row>
    <row r="718" spans="1:14" ht="53.4" customHeight="1" x14ac:dyDescent="0.4">
      <c r="A718" s="2" t="s">
        <v>1809</v>
      </c>
      <c r="B718" s="9" t="str">
        <f t="shared" si="48"/>
        <v>C</v>
      </c>
      <c r="C718" s="9" t="str">
        <f t="shared" si="46"/>
        <v>1</v>
      </c>
      <c r="D718" s="11" t="s">
        <v>9427</v>
      </c>
      <c r="E718" s="13" t="s">
        <v>1810</v>
      </c>
      <c r="F718" s="3">
        <v>45345</v>
      </c>
      <c r="G718" s="3">
        <v>45730</v>
      </c>
      <c r="H718" s="2" t="s">
        <v>6</v>
      </c>
      <c r="I718" s="8">
        <v>45345</v>
      </c>
      <c r="J718" s="5">
        <f t="shared" si="49"/>
        <v>419.75700934579436</v>
      </c>
      <c r="K718" s="5">
        <f t="shared" si="47"/>
        <v>29.382990654205628</v>
      </c>
      <c r="L718" s="22">
        <v>449.14</v>
      </c>
      <c r="M718" s="2" t="s">
        <v>1811</v>
      </c>
      <c r="N718" s="2" t="s">
        <v>1812</v>
      </c>
    </row>
    <row r="719" spans="1:14" ht="53.4" customHeight="1" x14ac:dyDescent="0.4">
      <c r="A719" s="2" t="s">
        <v>1813</v>
      </c>
      <c r="B719" s="9" t="str">
        <f t="shared" si="48"/>
        <v>C</v>
      </c>
      <c r="C719" s="9" t="str">
        <f t="shared" si="46"/>
        <v>1</v>
      </c>
      <c r="D719" s="11" t="s">
        <v>9427</v>
      </c>
      <c r="E719" s="13" t="s">
        <v>1814</v>
      </c>
      <c r="F719" s="3">
        <v>45348</v>
      </c>
      <c r="G719" s="3">
        <v>45730</v>
      </c>
      <c r="H719" s="2" t="s">
        <v>6</v>
      </c>
      <c r="I719" s="8">
        <v>45348</v>
      </c>
      <c r="J719" s="5">
        <f t="shared" si="49"/>
        <v>93.224299065420553</v>
      </c>
      <c r="K719" s="5">
        <f t="shared" si="47"/>
        <v>6.5257009345794472</v>
      </c>
      <c r="L719" s="22">
        <v>99.75</v>
      </c>
      <c r="M719" s="2" t="s">
        <v>33</v>
      </c>
      <c r="N719" s="2" t="s">
        <v>34</v>
      </c>
    </row>
    <row r="720" spans="1:14" ht="53.4" customHeight="1" x14ac:dyDescent="0.4">
      <c r="A720" s="2" t="s">
        <v>1815</v>
      </c>
      <c r="B720" s="9" t="str">
        <f t="shared" si="48"/>
        <v>E</v>
      </c>
      <c r="C720" s="9" t="str">
        <f t="shared" si="46"/>
        <v>2</v>
      </c>
      <c r="D720" s="11" t="s">
        <v>9426</v>
      </c>
      <c r="E720" s="13" t="s">
        <v>1816</v>
      </c>
      <c r="F720" s="3">
        <v>45348</v>
      </c>
      <c r="G720" s="3">
        <v>45730</v>
      </c>
      <c r="H720" s="2" t="s">
        <v>6</v>
      </c>
      <c r="I720" s="8">
        <v>45348</v>
      </c>
      <c r="J720" s="5">
        <f t="shared" si="49"/>
        <v>600</v>
      </c>
      <c r="K720" s="5">
        <f t="shared" si="47"/>
        <v>42</v>
      </c>
      <c r="L720" s="22">
        <v>642</v>
      </c>
      <c r="M720" s="2" t="s">
        <v>1817</v>
      </c>
      <c r="N720" s="2" t="s">
        <v>1818</v>
      </c>
    </row>
    <row r="721" spans="1:14" ht="53.4" customHeight="1" x14ac:dyDescent="0.4">
      <c r="A721" s="2" t="s">
        <v>1819</v>
      </c>
      <c r="B721" s="9" t="str">
        <f t="shared" si="48"/>
        <v>C</v>
      </c>
      <c r="C721" s="9" t="str">
        <f t="shared" si="46"/>
        <v>1</v>
      </c>
      <c r="D721" s="11" t="s">
        <v>9427</v>
      </c>
      <c r="E721" s="13" t="s">
        <v>1820</v>
      </c>
      <c r="F721" s="3">
        <v>45348</v>
      </c>
      <c r="G721" s="3">
        <v>45730</v>
      </c>
      <c r="H721" s="2" t="s">
        <v>6</v>
      </c>
      <c r="I721" s="8">
        <v>45348</v>
      </c>
      <c r="J721" s="5">
        <f t="shared" si="49"/>
        <v>28.700934579439252</v>
      </c>
      <c r="K721" s="5">
        <f t="shared" si="47"/>
        <v>2.0090654205607485</v>
      </c>
      <c r="L721" s="22">
        <v>30.71</v>
      </c>
      <c r="M721" s="2" t="s">
        <v>336</v>
      </c>
      <c r="N721" s="2" t="s">
        <v>337</v>
      </c>
    </row>
    <row r="722" spans="1:14" ht="53.4" customHeight="1" x14ac:dyDescent="0.4">
      <c r="A722" s="2" t="s">
        <v>1821</v>
      </c>
      <c r="B722" s="9" t="str">
        <f t="shared" si="48"/>
        <v>C</v>
      </c>
      <c r="C722" s="9" t="str">
        <f t="shared" si="46"/>
        <v>1</v>
      </c>
      <c r="D722" s="11" t="s">
        <v>9427</v>
      </c>
      <c r="E722" s="13" t="s">
        <v>1822</v>
      </c>
      <c r="F722" s="3">
        <v>45348</v>
      </c>
      <c r="G722" s="3">
        <v>45730</v>
      </c>
      <c r="H722" s="2" t="s">
        <v>6</v>
      </c>
      <c r="I722" s="8">
        <v>45348</v>
      </c>
      <c r="J722" s="5">
        <f t="shared" si="49"/>
        <v>93.738317757009341</v>
      </c>
      <c r="K722" s="5">
        <f t="shared" si="47"/>
        <v>6.5616822429906563</v>
      </c>
      <c r="L722" s="22">
        <v>100.3</v>
      </c>
      <c r="M722" s="2" t="s">
        <v>17</v>
      </c>
      <c r="N722" s="2" t="s">
        <v>18</v>
      </c>
    </row>
    <row r="723" spans="1:14" ht="53.4" customHeight="1" x14ac:dyDescent="0.4">
      <c r="A723" s="2" t="s">
        <v>1823</v>
      </c>
      <c r="B723" s="9" t="str">
        <f t="shared" si="48"/>
        <v>C</v>
      </c>
      <c r="C723" s="9" t="str">
        <f t="shared" si="46"/>
        <v>1</v>
      </c>
      <c r="D723" s="11" t="s">
        <v>9427</v>
      </c>
      <c r="E723" s="13" t="s">
        <v>1824</v>
      </c>
      <c r="F723" s="3">
        <v>45348</v>
      </c>
      <c r="G723" s="3">
        <v>45730</v>
      </c>
      <c r="H723" s="2" t="s">
        <v>6</v>
      </c>
      <c r="I723" s="8">
        <v>45348</v>
      </c>
      <c r="J723" s="5">
        <f t="shared" si="49"/>
        <v>74.766355140186917</v>
      </c>
      <c r="K723" s="5">
        <f t="shared" si="47"/>
        <v>5.2336448598130829</v>
      </c>
      <c r="L723" s="22">
        <v>80</v>
      </c>
      <c r="M723" s="2" t="s">
        <v>33</v>
      </c>
      <c r="N723" s="2" t="s">
        <v>34</v>
      </c>
    </row>
    <row r="724" spans="1:14" ht="53.4" customHeight="1" x14ac:dyDescent="0.4">
      <c r="A724" s="2" t="s">
        <v>1825</v>
      </c>
      <c r="B724" s="9" t="str">
        <f t="shared" si="48"/>
        <v>C</v>
      </c>
      <c r="C724" s="9" t="str">
        <f t="shared" si="46"/>
        <v>1</v>
      </c>
      <c r="D724" s="11" t="s">
        <v>9427</v>
      </c>
      <c r="E724" s="13" t="s">
        <v>1826</v>
      </c>
      <c r="F724" s="3">
        <v>45348</v>
      </c>
      <c r="G724" s="3">
        <v>45730</v>
      </c>
      <c r="H724" s="2" t="s">
        <v>6</v>
      </c>
      <c r="I724" s="8">
        <v>45348</v>
      </c>
      <c r="J724" s="5">
        <f t="shared" si="49"/>
        <v>365.64485981308411</v>
      </c>
      <c r="K724" s="5">
        <f t="shared" si="47"/>
        <v>25.595140186915899</v>
      </c>
      <c r="L724" s="22">
        <v>391.24</v>
      </c>
      <c r="M724" s="2" t="s">
        <v>83</v>
      </c>
      <c r="N724" s="2" t="s">
        <v>84</v>
      </c>
    </row>
    <row r="725" spans="1:14" ht="53.4" customHeight="1" x14ac:dyDescent="0.4">
      <c r="A725" s="2" t="s">
        <v>1827</v>
      </c>
      <c r="B725" s="9" t="str">
        <f t="shared" si="48"/>
        <v>C</v>
      </c>
      <c r="C725" s="9" t="str">
        <f t="shared" si="46"/>
        <v>1</v>
      </c>
      <c r="D725" s="11" t="s">
        <v>9427</v>
      </c>
      <c r="E725" s="13" t="s">
        <v>1828</v>
      </c>
      <c r="F725" s="3">
        <v>45348</v>
      </c>
      <c r="G725" s="3">
        <v>45730</v>
      </c>
      <c r="H725" s="2" t="s">
        <v>6</v>
      </c>
      <c r="I725" s="8">
        <v>45348</v>
      </c>
      <c r="J725" s="5">
        <f t="shared" si="49"/>
        <v>143.65420560747663</v>
      </c>
      <c r="K725" s="5">
        <f t="shared" si="47"/>
        <v>10.055794392523381</v>
      </c>
      <c r="L725" s="22">
        <v>153.71</v>
      </c>
      <c r="M725" s="2" t="s">
        <v>303</v>
      </c>
      <c r="N725" s="2" t="s">
        <v>304</v>
      </c>
    </row>
    <row r="726" spans="1:14" ht="53.4" customHeight="1" x14ac:dyDescent="0.4">
      <c r="A726" s="2" t="s">
        <v>1829</v>
      </c>
      <c r="B726" s="9" t="str">
        <f t="shared" si="48"/>
        <v>C</v>
      </c>
      <c r="C726" s="9" t="str">
        <f t="shared" si="46"/>
        <v>1</v>
      </c>
      <c r="D726" s="11" t="s">
        <v>9427</v>
      </c>
      <c r="E726" s="13" t="s">
        <v>1830</v>
      </c>
      <c r="F726" s="3">
        <v>45349</v>
      </c>
      <c r="G726" s="3">
        <v>45730</v>
      </c>
      <c r="H726" s="2" t="s">
        <v>6</v>
      </c>
      <c r="I726" s="8">
        <v>45349</v>
      </c>
      <c r="J726" s="5">
        <f t="shared" si="49"/>
        <v>87.289719626168221</v>
      </c>
      <c r="K726" s="5">
        <f t="shared" si="47"/>
        <v>6.1102803738317846</v>
      </c>
      <c r="L726" s="22">
        <v>93.4</v>
      </c>
      <c r="M726" s="2" t="s">
        <v>25</v>
      </c>
      <c r="N726" s="2" t="s">
        <v>87</v>
      </c>
    </row>
    <row r="727" spans="1:14" ht="53.4" customHeight="1" x14ac:dyDescent="0.4">
      <c r="A727" s="2" t="s">
        <v>1831</v>
      </c>
      <c r="B727" s="9" t="str">
        <f t="shared" si="48"/>
        <v>E</v>
      </c>
      <c r="C727" s="9" t="str">
        <f t="shared" si="46"/>
        <v>2</v>
      </c>
      <c r="D727" s="11" t="s">
        <v>9426</v>
      </c>
      <c r="E727" s="13" t="s">
        <v>1832</v>
      </c>
      <c r="F727" s="3">
        <v>45349</v>
      </c>
      <c r="G727" s="3">
        <v>45730</v>
      </c>
      <c r="H727" s="2" t="s">
        <v>6</v>
      </c>
      <c r="I727" s="8">
        <v>45349</v>
      </c>
      <c r="J727" s="5">
        <f t="shared" si="49"/>
        <v>120</v>
      </c>
      <c r="K727" s="5">
        <f t="shared" si="47"/>
        <v>8.4000000000000057</v>
      </c>
      <c r="L727" s="22">
        <v>128.4</v>
      </c>
      <c r="M727" s="2" t="s">
        <v>204</v>
      </c>
      <c r="N727" s="2" t="s">
        <v>205</v>
      </c>
    </row>
    <row r="728" spans="1:14" ht="53.4" customHeight="1" x14ac:dyDescent="0.4">
      <c r="A728" s="2" t="s">
        <v>1833</v>
      </c>
      <c r="B728" s="9" t="str">
        <f t="shared" si="48"/>
        <v>C</v>
      </c>
      <c r="C728" s="9" t="str">
        <f t="shared" si="46"/>
        <v>1</v>
      </c>
      <c r="D728" s="11" t="s">
        <v>9427</v>
      </c>
      <c r="E728" s="13" t="s">
        <v>1834</v>
      </c>
      <c r="F728" s="3">
        <v>45349</v>
      </c>
      <c r="G728" s="3">
        <v>45730</v>
      </c>
      <c r="H728" s="2" t="s">
        <v>6</v>
      </c>
      <c r="I728" s="8">
        <v>45349</v>
      </c>
      <c r="J728" s="5">
        <f t="shared" si="49"/>
        <v>50.074766355140184</v>
      </c>
      <c r="K728" s="5">
        <f t="shared" si="47"/>
        <v>3.505233644859814</v>
      </c>
      <c r="L728" s="22">
        <v>53.58</v>
      </c>
      <c r="M728" s="2" t="s">
        <v>1069</v>
      </c>
      <c r="N728" s="2" t="s">
        <v>1070</v>
      </c>
    </row>
    <row r="729" spans="1:14" ht="53.4" customHeight="1" x14ac:dyDescent="0.4">
      <c r="A729" s="2" t="s">
        <v>1835</v>
      </c>
      <c r="B729" s="9" t="str">
        <f t="shared" si="48"/>
        <v>E</v>
      </c>
      <c r="C729" s="9" t="str">
        <f t="shared" si="46"/>
        <v>2</v>
      </c>
      <c r="D729" s="11" t="s">
        <v>9426</v>
      </c>
      <c r="E729" s="13" t="s">
        <v>1836</v>
      </c>
      <c r="F729" s="3">
        <v>45349</v>
      </c>
      <c r="G729" s="3">
        <v>45730</v>
      </c>
      <c r="H729" s="2" t="s">
        <v>6</v>
      </c>
      <c r="I729" s="8">
        <v>45349</v>
      </c>
      <c r="J729" s="5">
        <f t="shared" si="49"/>
        <v>347.90654205607473</v>
      </c>
      <c r="K729" s="5">
        <f t="shared" si="47"/>
        <v>24.353457943925264</v>
      </c>
      <c r="L729" s="22">
        <v>372.26</v>
      </c>
      <c r="M729" s="2" t="s">
        <v>514</v>
      </c>
      <c r="N729" s="2" t="s">
        <v>515</v>
      </c>
    </row>
    <row r="730" spans="1:14" ht="53.4" customHeight="1" x14ac:dyDescent="0.4">
      <c r="A730" s="2" t="s">
        <v>1837</v>
      </c>
      <c r="B730" s="9" t="str">
        <f t="shared" si="48"/>
        <v>E</v>
      </c>
      <c r="C730" s="9" t="str">
        <f t="shared" si="46"/>
        <v>2</v>
      </c>
      <c r="D730" s="11" t="s">
        <v>9426</v>
      </c>
      <c r="E730" s="13" t="s">
        <v>9124</v>
      </c>
      <c r="F730" s="3">
        <v>45349</v>
      </c>
      <c r="G730" s="3">
        <v>45730</v>
      </c>
      <c r="H730" s="2" t="s">
        <v>6</v>
      </c>
      <c r="I730" s="8">
        <v>45349</v>
      </c>
      <c r="J730" s="5">
        <f t="shared" si="49"/>
        <v>182.89719626168221</v>
      </c>
      <c r="K730" s="5">
        <f t="shared" si="47"/>
        <v>12.802803738317778</v>
      </c>
      <c r="L730" s="22">
        <v>195.7</v>
      </c>
      <c r="M730" s="2" t="s">
        <v>240</v>
      </c>
      <c r="N730" s="2" t="s">
        <v>241</v>
      </c>
    </row>
    <row r="731" spans="1:14" ht="53.4" customHeight="1" x14ac:dyDescent="0.4">
      <c r="A731" s="2" t="s">
        <v>1838</v>
      </c>
      <c r="B731" s="9" t="str">
        <f t="shared" si="48"/>
        <v>E</v>
      </c>
      <c r="C731" s="9" t="str">
        <f t="shared" si="46"/>
        <v>2</v>
      </c>
      <c r="D731" s="11" t="s">
        <v>9426</v>
      </c>
      <c r="E731" s="13" t="s">
        <v>1839</v>
      </c>
      <c r="F731" s="3">
        <v>45349</v>
      </c>
      <c r="G731" s="3">
        <v>45580</v>
      </c>
      <c r="H731" s="2" t="s">
        <v>6</v>
      </c>
      <c r="I731" s="8">
        <v>45349</v>
      </c>
      <c r="J731" s="5">
        <f t="shared" si="49"/>
        <v>2046.5046728971963</v>
      </c>
      <c r="K731" s="5">
        <f t="shared" si="47"/>
        <v>143.2553271028039</v>
      </c>
      <c r="L731" s="22">
        <v>2189.7600000000002</v>
      </c>
      <c r="M731" s="2" t="s">
        <v>1840</v>
      </c>
      <c r="N731" s="2" t="s">
        <v>9391</v>
      </c>
    </row>
    <row r="732" spans="1:14" ht="53.4" customHeight="1" x14ac:dyDescent="0.4">
      <c r="A732" s="2" t="s">
        <v>1841</v>
      </c>
      <c r="B732" s="9" t="str">
        <f t="shared" si="48"/>
        <v>E</v>
      </c>
      <c r="C732" s="9" t="str">
        <f t="shared" si="46"/>
        <v>2</v>
      </c>
      <c r="D732" s="11" t="s">
        <v>9426</v>
      </c>
      <c r="E732" s="13" t="s">
        <v>1842</v>
      </c>
      <c r="F732" s="3">
        <v>45349</v>
      </c>
      <c r="G732" s="3">
        <v>45604</v>
      </c>
      <c r="H732" s="2" t="s">
        <v>6</v>
      </c>
      <c r="I732" s="8">
        <v>45349</v>
      </c>
      <c r="J732" s="5">
        <v>1350</v>
      </c>
      <c r="K732" s="5">
        <f t="shared" si="47"/>
        <v>0</v>
      </c>
      <c r="L732" s="22">
        <v>1350</v>
      </c>
      <c r="M732" s="2" t="s">
        <v>1843</v>
      </c>
      <c r="N732" s="2" t="s">
        <v>1846</v>
      </c>
    </row>
    <row r="733" spans="1:14" ht="53.4" customHeight="1" x14ac:dyDescent="0.4">
      <c r="A733" s="2" t="s">
        <v>1844</v>
      </c>
      <c r="B733" s="9" t="str">
        <f t="shared" si="48"/>
        <v>E</v>
      </c>
      <c r="C733" s="9" t="str">
        <f t="shared" si="46"/>
        <v>2</v>
      </c>
      <c r="D733" s="11" t="s">
        <v>9426</v>
      </c>
      <c r="E733" s="13" t="s">
        <v>1845</v>
      </c>
      <c r="F733" s="3">
        <v>45349</v>
      </c>
      <c r="G733" s="3">
        <v>45604</v>
      </c>
      <c r="H733" s="2" t="s">
        <v>6</v>
      </c>
      <c r="I733" s="8">
        <v>45349</v>
      </c>
      <c r="J733" s="5">
        <f t="shared" si="49"/>
        <v>1242.9906542056074</v>
      </c>
      <c r="K733" s="5">
        <f t="shared" si="47"/>
        <v>87.00934579439263</v>
      </c>
      <c r="L733" s="22">
        <v>1330</v>
      </c>
      <c r="M733" s="2" t="s">
        <v>1843</v>
      </c>
      <c r="N733" s="2" t="s">
        <v>1846</v>
      </c>
    </row>
    <row r="734" spans="1:14" ht="53.4" customHeight="1" x14ac:dyDescent="0.4">
      <c r="A734" s="2" t="s">
        <v>1847</v>
      </c>
      <c r="B734" s="9" t="str">
        <f t="shared" si="48"/>
        <v>E</v>
      </c>
      <c r="C734" s="9" t="str">
        <f t="shared" si="46"/>
        <v>2</v>
      </c>
      <c r="D734" s="11" t="s">
        <v>9426</v>
      </c>
      <c r="E734" s="13" t="s">
        <v>1848</v>
      </c>
      <c r="F734" s="3">
        <v>45349</v>
      </c>
      <c r="G734" s="3">
        <v>45730</v>
      </c>
      <c r="H734" s="2" t="s">
        <v>6</v>
      </c>
      <c r="I734" s="8">
        <v>45349</v>
      </c>
      <c r="J734" s="5">
        <f t="shared" si="49"/>
        <v>3999.9999999999995</v>
      </c>
      <c r="K734" s="5">
        <f t="shared" si="47"/>
        <v>280.00000000000045</v>
      </c>
      <c r="L734" s="22">
        <v>4280</v>
      </c>
      <c r="M734" s="2" t="s">
        <v>1348</v>
      </c>
      <c r="N734" s="2" t="s">
        <v>1849</v>
      </c>
    </row>
    <row r="735" spans="1:14" ht="53.4" customHeight="1" x14ac:dyDescent="0.4">
      <c r="A735" s="2" t="s">
        <v>1850</v>
      </c>
      <c r="B735" s="9" t="str">
        <f t="shared" si="48"/>
        <v>C</v>
      </c>
      <c r="C735" s="9" t="str">
        <f t="shared" si="46"/>
        <v>1</v>
      </c>
      <c r="D735" s="11" t="s">
        <v>9427</v>
      </c>
      <c r="E735" s="13" t="s">
        <v>1851</v>
      </c>
      <c r="F735" s="3">
        <v>45349</v>
      </c>
      <c r="G735" s="3">
        <v>45730</v>
      </c>
      <c r="H735" s="2" t="s">
        <v>6</v>
      </c>
      <c r="I735" s="8">
        <v>45349</v>
      </c>
      <c r="J735" s="5">
        <f t="shared" si="49"/>
        <v>311.42990654205607</v>
      </c>
      <c r="K735" s="5">
        <f t="shared" si="47"/>
        <v>21.800093457943944</v>
      </c>
      <c r="L735" s="22">
        <v>333.23</v>
      </c>
      <c r="M735" s="2" t="s">
        <v>518</v>
      </c>
      <c r="N735" s="2" t="s">
        <v>519</v>
      </c>
    </row>
    <row r="736" spans="1:14" ht="53.4" customHeight="1" x14ac:dyDescent="0.4">
      <c r="A736" s="2" t="s">
        <v>1852</v>
      </c>
      <c r="B736" s="9" t="str">
        <f t="shared" si="48"/>
        <v>E</v>
      </c>
      <c r="C736" s="9" t="str">
        <f t="shared" si="46"/>
        <v>2</v>
      </c>
      <c r="D736" s="11" t="s">
        <v>9426</v>
      </c>
      <c r="E736" s="13" t="s">
        <v>1853</v>
      </c>
      <c r="F736" s="3">
        <v>45349</v>
      </c>
      <c r="G736" s="3">
        <v>45730</v>
      </c>
      <c r="H736" s="2" t="s">
        <v>6</v>
      </c>
      <c r="I736" s="8">
        <v>45349</v>
      </c>
      <c r="J736" s="5">
        <f t="shared" si="49"/>
        <v>747.66355140186909</v>
      </c>
      <c r="K736" s="5">
        <f t="shared" si="47"/>
        <v>52.336448598130914</v>
      </c>
      <c r="L736" s="22">
        <v>800</v>
      </c>
      <c r="M736" s="2" t="s">
        <v>1854</v>
      </c>
      <c r="N736" s="2" t="s">
        <v>1855</v>
      </c>
    </row>
    <row r="737" spans="1:14" ht="53.4" customHeight="1" x14ac:dyDescent="0.4">
      <c r="A737" s="2" t="s">
        <v>1856</v>
      </c>
      <c r="B737" s="9" t="str">
        <f t="shared" si="48"/>
        <v>E</v>
      </c>
      <c r="C737" s="9" t="str">
        <f t="shared" si="46"/>
        <v>2</v>
      </c>
      <c r="D737" s="11" t="s">
        <v>9426</v>
      </c>
      <c r="E737" s="13" t="s">
        <v>1857</v>
      </c>
      <c r="F737" s="3">
        <v>45349</v>
      </c>
      <c r="G737" s="3">
        <v>45471</v>
      </c>
      <c r="H737" s="2" t="s">
        <v>6</v>
      </c>
      <c r="I737" s="8">
        <v>45349</v>
      </c>
      <c r="J737" s="5">
        <f t="shared" si="49"/>
        <v>303.59813084112147</v>
      </c>
      <c r="K737" s="5">
        <f t="shared" si="47"/>
        <v>21.251869158878549</v>
      </c>
      <c r="L737" s="22">
        <v>324.85000000000002</v>
      </c>
      <c r="M737" s="2" t="s">
        <v>113</v>
      </c>
      <c r="N737" s="2" t="s">
        <v>114</v>
      </c>
    </row>
    <row r="738" spans="1:14" ht="53.4" customHeight="1" x14ac:dyDescent="0.4">
      <c r="A738" s="2" t="s">
        <v>1858</v>
      </c>
      <c r="B738" s="9" t="str">
        <f t="shared" si="48"/>
        <v>C</v>
      </c>
      <c r="C738" s="9" t="str">
        <f t="shared" si="46"/>
        <v>1</v>
      </c>
      <c r="D738" s="11" t="s">
        <v>9427</v>
      </c>
      <c r="E738" s="13" t="s">
        <v>1859</v>
      </c>
      <c r="F738" s="3">
        <v>45350</v>
      </c>
      <c r="G738" s="3">
        <v>45730</v>
      </c>
      <c r="H738" s="2" t="s">
        <v>6</v>
      </c>
      <c r="I738" s="8">
        <v>45350</v>
      </c>
      <c r="J738" s="5">
        <f t="shared" si="49"/>
        <v>14.953271028037383</v>
      </c>
      <c r="K738" s="5">
        <f t="shared" si="47"/>
        <v>1.0467289719626169</v>
      </c>
      <c r="L738" s="22">
        <v>16</v>
      </c>
      <c r="M738" s="2" t="s">
        <v>83</v>
      </c>
      <c r="N738" s="2" t="s">
        <v>84</v>
      </c>
    </row>
    <row r="739" spans="1:14" ht="53.4" customHeight="1" x14ac:dyDescent="0.4">
      <c r="A739" s="2" t="s">
        <v>1860</v>
      </c>
      <c r="B739" s="9" t="str">
        <f t="shared" si="48"/>
        <v>E</v>
      </c>
      <c r="C739" s="9" t="str">
        <f t="shared" si="46"/>
        <v>2</v>
      </c>
      <c r="D739" s="11" t="s">
        <v>9426</v>
      </c>
      <c r="E739" s="13" t="s">
        <v>9404</v>
      </c>
      <c r="F739" s="3">
        <v>45350</v>
      </c>
      <c r="G739" s="3">
        <v>45446</v>
      </c>
      <c r="H739" s="2" t="s">
        <v>6</v>
      </c>
      <c r="I739" s="8">
        <v>45350</v>
      </c>
      <c r="J739" s="5">
        <f t="shared" si="49"/>
        <v>48.598130841121495</v>
      </c>
      <c r="K739" s="5">
        <f t="shared" si="47"/>
        <v>3.4018691588785046</v>
      </c>
      <c r="L739" s="22">
        <v>52</v>
      </c>
      <c r="M739" s="2" t="s">
        <v>1103</v>
      </c>
      <c r="N739" s="2" t="s">
        <v>1115</v>
      </c>
    </row>
    <row r="740" spans="1:14" ht="53.4" customHeight="1" x14ac:dyDescent="0.4">
      <c r="A740" s="2" t="s">
        <v>1861</v>
      </c>
      <c r="B740" s="9" t="str">
        <f t="shared" si="48"/>
        <v>E</v>
      </c>
      <c r="C740" s="9" t="str">
        <f t="shared" si="46"/>
        <v>2</v>
      </c>
      <c r="D740" s="11" t="s">
        <v>9426</v>
      </c>
      <c r="E740" s="13" t="s">
        <v>1862</v>
      </c>
      <c r="F740" s="3">
        <v>45350</v>
      </c>
      <c r="G740" s="3">
        <v>45730</v>
      </c>
      <c r="H740" s="2" t="s">
        <v>6</v>
      </c>
      <c r="I740" s="8">
        <v>45350</v>
      </c>
      <c r="J740" s="5">
        <f t="shared" si="49"/>
        <v>49.112149532710276</v>
      </c>
      <c r="K740" s="5">
        <f t="shared" si="47"/>
        <v>3.4378504672897208</v>
      </c>
      <c r="L740" s="22">
        <v>52.55</v>
      </c>
      <c r="M740" s="2" t="s">
        <v>1863</v>
      </c>
      <c r="N740" s="2" t="s">
        <v>9282</v>
      </c>
    </row>
    <row r="741" spans="1:14" ht="53.4" customHeight="1" x14ac:dyDescent="0.4">
      <c r="A741" s="2" t="s">
        <v>1864</v>
      </c>
      <c r="B741" s="9" t="str">
        <f t="shared" si="48"/>
        <v>C</v>
      </c>
      <c r="C741" s="9" t="str">
        <f t="shared" si="46"/>
        <v>1</v>
      </c>
      <c r="D741" s="11" t="s">
        <v>9427</v>
      </c>
      <c r="E741" s="13" t="s">
        <v>1865</v>
      </c>
      <c r="F741" s="3">
        <v>45350</v>
      </c>
      <c r="G741" s="3">
        <v>45730</v>
      </c>
      <c r="H741" s="2" t="s">
        <v>6</v>
      </c>
      <c r="I741" s="8">
        <v>45350</v>
      </c>
      <c r="J741" s="5">
        <f t="shared" si="49"/>
        <v>886.86915887850466</v>
      </c>
      <c r="K741" s="5">
        <f t="shared" si="47"/>
        <v>62.080841121495382</v>
      </c>
      <c r="L741" s="22">
        <v>948.95</v>
      </c>
      <c r="M741" s="2" t="s">
        <v>480</v>
      </c>
      <c r="N741" s="2" t="s">
        <v>481</v>
      </c>
    </row>
    <row r="742" spans="1:14" ht="53.4" customHeight="1" x14ac:dyDescent="0.4">
      <c r="A742" s="2" t="s">
        <v>1866</v>
      </c>
      <c r="B742" s="9" t="str">
        <f t="shared" si="48"/>
        <v>C</v>
      </c>
      <c r="C742" s="9" t="str">
        <f t="shared" si="46"/>
        <v>1</v>
      </c>
      <c r="D742" s="11" t="s">
        <v>9427</v>
      </c>
      <c r="E742" s="13" t="s">
        <v>1867</v>
      </c>
      <c r="F742" s="3">
        <v>45350</v>
      </c>
      <c r="G742" s="3">
        <v>45730</v>
      </c>
      <c r="H742" s="2" t="s">
        <v>6</v>
      </c>
      <c r="I742" s="8">
        <v>45350</v>
      </c>
      <c r="J742" s="5">
        <f t="shared" si="49"/>
        <v>251.58878504672896</v>
      </c>
      <c r="K742" s="5">
        <f t="shared" si="47"/>
        <v>17.61121495327103</v>
      </c>
      <c r="L742" s="22">
        <v>269.2</v>
      </c>
      <c r="M742" s="2" t="s">
        <v>480</v>
      </c>
      <c r="N742" s="2" t="s">
        <v>481</v>
      </c>
    </row>
    <row r="743" spans="1:14" ht="53.4" customHeight="1" x14ac:dyDescent="0.4">
      <c r="A743" s="2" t="s">
        <v>1868</v>
      </c>
      <c r="B743" s="9" t="str">
        <f t="shared" si="48"/>
        <v>E</v>
      </c>
      <c r="C743" s="9" t="str">
        <f t="shared" si="46"/>
        <v>2</v>
      </c>
      <c r="D743" s="11" t="s">
        <v>9426</v>
      </c>
      <c r="E743" s="13" t="s">
        <v>9125</v>
      </c>
      <c r="F743" s="3">
        <v>45350</v>
      </c>
      <c r="G743" s="3">
        <v>45399</v>
      </c>
      <c r="H743" s="2" t="s">
        <v>6</v>
      </c>
      <c r="I743" s="8">
        <v>45350</v>
      </c>
      <c r="J743" s="5">
        <f t="shared" si="49"/>
        <v>1870.3644859813082</v>
      </c>
      <c r="K743" s="5">
        <f t="shared" si="47"/>
        <v>130.92551401869173</v>
      </c>
      <c r="L743" s="22">
        <v>2001.29</v>
      </c>
      <c r="M743" s="2" t="s">
        <v>240</v>
      </c>
      <c r="N743" s="2" t="s">
        <v>241</v>
      </c>
    </row>
    <row r="744" spans="1:14" ht="53.4" customHeight="1" x14ac:dyDescent="0.4">
      <c r="A744" s="2" t="s">
        <v>1869</v>
      </c>
      <c r="B744" s="9" t="str">
        <f t="shared" si="48"/>
        <v>C</v>
      </c>
      <c r="C744" s="9" t="str">
        <f t="shared" si="46"/>
        <v>1</v>
      </c>
      <c r="D744" s="11" t="s">
        <v>9427</v>
      </c>
      <c r="E744" s="13" t="s">
        <v>1870</v>
      </c>
      <c r="F744" s="3">
        <v>45350</v>
      </c>
      <c r="G744" s="3">
        <v>45555</v>
      </c>
      <c r="H744" s="2" t="s">
        <v>6</v>
      </c>
      <c r="I744" s="8">
        <v>45350</v>
      </c>
      <c r="J744" s="5">
        <f t="shared" si="49"/>
        <v>250.85981308411215</v>
      </c>
      <c r="K744" s="5">
        <f t="shared" si="47"/>
        <v>17.560186915887869</v>
      </c>
      <c r="L744" s="22">
        <v>268.42</v>
      </c>
      <c r="M744" s="2" t="s">
        <v>1871</v>
      </c>
      <c r="N744" s="2" t="s">
        <v>3877</v>
      </c>
    </row>
    <row r="745" spans="1:14" ht="53.4" customHeight="1" x14ac:dyDescent="0.4">
      <c r="A745" s="2" t="s">
        <v>1872</v>
      </c>
      <c r="B745" s="9" t="str">
        <f t="shared" si="48"/>
        <v>E</v>
      </c>
      <c r="C745" s="9" t="str">
        <f t="shared" si="46"/>
        <v>2</v>
      </c>
      <c r="D745" s="11" t="s">
        <v>9426</v>
      </c>
      <c r="E745" s="13" t="s">
        <v>1873</v>
      </c>
      <c r="F745" s="3">
        <v>45350</v>
      </c>
      <c r="G745" s="3">
        <v>45730</v>
      </c>
      <c r="H745" s="2" t="s">
        <v>6</v>
      </c>
      <c r="I745" s="8">
        <v>45350</v>
      </c>
      <c r="J745" s="5">
        <f t="shared" si="49"/>
        <v>2019.4392523364486</v>
      </c>
      <c r="K745" s="5">
        <f t="shared" si="47"/>
        <v>141.36074766355159</v>
      </c>
      <c r="L745" s="22">
        <v>2160.8000000000002</v>
      </c>
      <c r="M745" s="2" t="s">
        <v>1874</v>
      </c>
      <c r="N745" s="2" t="s">
        <v>1875</v>
      </c>
    </row>
    <row r="746" spans="1:14" ht="53.4" customHeight="1" x14ac:dyDescent="0.4">
      <c r="A746" s="2" t="s">
        <v>1876</v>
      </c>
      <c r="B746" s="9" t="str">
        <f t="shared" si="48"/>
        <v>E</v>
      </c>
      <c r="C746" s="9" t="str">
        <f t="shared" si="46"/>
        <v>2</v>
      </c>
      <c r="D746" s="11" t="s">
        <v>9426</v>
      </c>
      <c r="E746" s="13" t="s">
        <v>9126</v>
      </c>
      <c r="F746" s="3">
        <v>45351</v>
      </c>
      <c r="G746" s="3">
        <v>45730</v>
      </c>
      <c r="H746" s="2" t="s">
        <v>6</v>
      </c>
      <c r="I746" s="8">
        <v>45351</v>
      </c>
      <c r="J746" s="5">
        <f t="shared" si="49"/>
        <v>192.52336448598129</v>
      </c>
      <c r="K746" s="5">
        <f t="shared" si="47"/>
        <v>13.47663551401871</v>
      </c>
      <c r="L746" s="22">
        <v>206</v>
      </c>
      <c r="M746" s="2" t="s">
        <v>240</v>
      </c>
      <c r="N746" s="2" t="s">
        <v>241</v>
      </c>
    </row>
    <row r="747" spans="1:14" ht="53.4" customHeight="1" x14ac:dyDescent="0.4">
      <c r="A747" s="2" t="s">
        <v>1877</v>
      </c>
      <c r="B747" s="9" t="str">
        <f t="shared" si="48"/>
        <v>E</v>
      </c>
      <c r="C747" s="9" t="str">
        <f t="shared" si="46"/>
        <v>2</v>
      </c>
      <c r="D747" s="11" t="s">
        <v>9426</v>
      </c>
      <c r="E747" s="13" t="s">
        <v>1878</v>
      </c>
      <c r="F747" s="3">
        <v>45351</v>
      </c>
      <c r="G747" s="3">
        <v>45730</v>
      </c>
      <c r="H747" s="2" t="s">
        <v>6</v>
      </c>
      <c r="I747" s="8">
        <v>45351</v>
      </c>
      <c r="J747" s="5">
        <f t="shared" si="49"/>
        <v>18.691588785046729</v>
      </c>
      <c r="K747" s="5">
        <f t="shared" si="47"/>
        <v>1.3084112149532707</v>
      </c>
      <c r="L747" s="22">
        <v>20</v>
      </c>
      <c r="M747" s="2" t="s">
        <v>102</v>
      </c>
      <c r="N747" s="2" t="s">
        <v>103</v>
      </c>
    </row>
    <row r="748" spans="1:14" ht="53.4" customHeight="1" x14ac:dyDescent="0.4">
      <c r="A748" s="2" t="s">
        <v>1879</v>
      </c>
      <c r="B748" s="9" t="str">
        <f t="shared" si="48"/>
        <v>E</v>
      </c>
      <c r="C748" s="9" t="str">
        <f t="shared" si="46"/>
        <v>2</v>
      </c>
      <c r="D748" s="11" t="s">
        <v>9426</v>
      </c>
      <c r="E748" s="13" t="s">
        <v>1880</v>
      </c>
      <c r="F748" s="3">
        <v>45351</v>
      </c>
      <c r="G748" s="3">
        <v>45730</v>
      </c>
      <c r="H748" s="2" t="s">
        <v>6</v>
      </c>
      <c r="I748" s="8">
        <v>45351</v>
      </c>
      <c r="J748" s="5">
        <f t="shared" si="49"/>
        <v>2559.9999999999995</v>
      </c>
      <c r="K748" s="5">
        <f t="shared" si="47"/>
        <v>179.20000000000027</v>
      </c>
      <c r="L748" s="22">
        <v>2739.2</v>
      </c>
      <c r="M748" s="2" t="s">
        <v>1881</v>
      </c>
      <c r="N748" s="2" t="s">
        <v>1882</v>
      </c>
    </row>
    <row r="749" spans="1:14" ht="53.4" customHeight="1" x14ac:dyDescent="0.4">
      <c r="A749" s="2" t="s">
        <v>1883</v>
      </c>
      <c r="B749" s="9" t="str">
        <f t="shared" si="48"/>
        <v>E</v>
      </c>
      <c r="C749" s="9" t="str">
        <f t="shared" si="46"/>
        <v>2</v>
      </c>
      <c r="D749" s="11" t="s">
        <v>9426</v>
      </c>
      <c r="E749" s="13" t="s">
        <v>1884</v>
      </c>
      <c r="F749" s="3">
        <v>45351</v>
      </c>
      <c r="G749" s="3">
        <v>45730</v>
      </c>
      <c r="H749" s="2" t="s">
        <v>6</v>
      </c>
      <c r="I749" s="8">
        <v>45351</v>
      </c>
      <c r="J749" s="5">
        <f t="shared" si="49"/>
        <v>54.205607476635514</v>
      </c>
      <c r="K749" s="5">
        <f t="shared" si="47"/>
        <v>3.7943925233644862</v>
      </c>
      <c r="L749" s="22">
        <v>58</v>
      </c>
      <c r="M749" s="2" t="s">
        <v>1885</v>
      </c>
      <c r="N749" s="2" t="s">
        <v>1886</v>
      </c>
    </row>
    <row r="750" spans="1:14" ht="53.4" customHeight="1" x14ac:dyDescent="0.4">
      <c r="A750" s="2" t="s">
        <v>1887</v>
      </c>
      <c r="B750" s="9" t="str">
        <f t="shared" si="48"/>
        <v>C</v>
      </c>
      <c r="C750" s="9" t="str">
        <f t="shared" si="46"/>
        <v>1</v>
      </c>
      <c r="D750" s="11" t="s">
        <v>9427</v>
      </c>
      <c r="E750" s="13" t="s">
        <v>1888</v>
      </c>
      <c r="F750" s="3">
        <v>45351</v>
      </c>
      <c r="G750" s="3">
        <v>45730</v>
      </c>
      <c r="H750" s="2" t="s">
        <v>6</v>
      </c>
      <c r="I750" s="8">
        <v>45351</v>
      </c>
      <c r="J750" s="5">
        <f t="shared" si="49"/>
        <v>147.57009345794393</v>
      </c>
      <c r="K750" s="5">
        <f t="shared" si="47"/>
        <v>10.329906542056079</v>
      </c>
      <c r="L750" s="22">
        <v>157.9</v>
      </c>
      <c r="M750" s="2" t="s">
        <v>17</v>
      </c>
      <c r="N750" s="2" t="s">
        <v>18</v>
      </c>
    </row>
    <row r="751" spans="1:14" ht="53.4" customHeight="1" x14ac:dyDescent="0.4">
      <c r="A751" s="2" t="s">
        <v>1889</v>
      </c>
      <c r="B751" s="9" t="str">
        <f t="shared" si="48"/>
        <v>C</v>
      </c>
      <c r="C751" s="9" t="str">
        <f t="shared" si="46"/>
        <v>1</v>
      </c>
      <c r="D751" s="11" t="s">
        <v>9427</v>
      </c>
      <c r="E751" s="13" t="s">
        <v>1890</v>
      </c>
      <c r="F751" s="3">
        <v>45351</v>
      </c>
      <c r="G751" s="3">
        <v>45730</v>
      </c>
      <c r="H751" s="2" t="s">
        <v>6</v>
      </c>
      <c r="I751" s="8">
        <v>45351</v>
      </c>
      <c r="J751" s="5">
        <f t="shared" si="49"/>
        <v>145.79439252336448</v>
      </c>
      <c r="K751" s="5">
        <f t="shared" si="47"/>
        <v>10.205607476635521</v>
      </c>
      <c r="L751" s="22">
        <v>156</v>
      </c>
      <c r="M751" s="2" t="s">
        <v>33</v>
      </c>
      <c r="N751" s="2" t="s">
        <v>34</v>
      </c>
    </row>
    <row r="752" spans="1:14" ht="53.4" customHeight="1" x14ac:dyDescent="0.4">
      <c r="A752" s="2" t="s">
        <v>1891</v>
      </c>
      <c r="B752" s="9" t="str">
        <f t="shared" si="48"/>
        <v>E</v>
      </c>
      <c r="C752" s="9" t="str">
        <f t="shared" si="46"/>
        <v>2</v>
      </c>
      <c r="D752" s="11" t="s">
        <v>9426</v>
      </c>
      <c r="E752" s="13" t="s">
        <v>1892</v>
      </c>
      <c r="F752" s="3">
        <v>45351</v>
      </c>
      <c r="G752" s="3">
        <v>45730</v>
      </c>
      <c r="H752" s="2" t="s">
        <v>6</v>
      </c>
      <c r="I752" s="8">
        <v>45351</v>
      </c>
      <c r="J752" s="5">
        <f t="shared" si="49"/>
        <v>114.81308411214953</v>
      </c>
      <c r="K752" s="5">
        <f t="shared" si="47"/>
        <v>8.0369158878504692</v>
      </c>
      <c r="L752" s="22">
        <v>122.85</v>
      </c>
      <c r="M752" s="2" t="s">
        <v>1893</v>
      </c>
      <c r="N752" s="2" t="s">
        <v>1894</v>
      </c>
    </row>
    <row r="753" spans="1:14" ht="53.4" customHeight="1" x14ac:dyDescent="0.4">
      <c r="A753" s="2" t="s">
        <v>1895</v>
      </c>
      <c r="B753" s="9" t="str">
        <f t="shared" si="48"/>
        <v>E</v>
      </c>
      <c r="C753" s="9" t="str">
        <f t="shared" si="46"/>
        <v>2</v>
      </c>
      <c r="D753" s="11" t="s">
        <v>9426</v>
      </c>
      <c r="E753" s="13" t="s">
        <v>1896</v>
      </c>
      <c r="F753" s="3">
        <v>45351</v>
      </c>
      <c r="G753" s="3">
        <v>45730</v>
      </c>
      <c r="H753" s="2" t="s">
        <v>6</v>
      </c>
      <c r="I753" s="8">
        <v>45351</v>
      </c>
      <c r="J753" s="5">
        <f t="shared" si="49"/>
        <v>2125.5046728971961</v>
      </c>
      <c r="K753" s="5">
        <f t="shared" si="47"/>
        <v>148.78532710280388</v>
      </c>
      <c r="L753" s="22">
        <v>2274.29</v>
      </c>
      <c r="M753" s="2" t="s">
        <v>464</v>
      </c>
      <c r="N753" s="2" t="s">
        <v>465</v>
      </c>
    </row>
    <row r="754" spans="1:14" ht="53.4" customHeight="1" x14ac:dyDescent="0.4">
      <c r="A754" s="2" t="s">
        <v>1897</v>
      </c>
      <c r="B754" s="9" t="str">
        <f t="shared" si="48"/>
        <v>C</v>
      </c>
      <c r="C754" s="9" t="str">
        <f t="shared" si="46"/>
        <v>1</v>
      </c>
      <c r="D754" s="11" t="s">
        <v>9427</v>
      </c>
      <c r="E754" s="13" t="s">
        <v>1898</v>
      </c>
      <c r="F754" s="3">
        <v>45351</v>
      </c>
      <c r="G754" s="3">
        <v>45730</v>
      </c>
      <c r="H754" s="2" t="s">
        <v>6</v>
      </c>
      <c r="I754" s="8">
        <v>45351</v>
      </c>
      <c r="J754" s="5">
        <f t="shared" si="49"/>
        <v>104.99065420560747</v>
      </c>
      <c r="K754" s="5">
        <f t="shared" si="47"/>
        <v>7.3493457943925335</v>
      </c>
      <c r="L754" s="22">
        <v>112.34</v>
      </c>
      <c r="M754" s="2" t="s">
        <v>1754</v>
      </c>
      <c r="N754" s="2" t="s">
        <v>1755</v>
      </c>
    </row>
    <row r="755" spans="1:14" ht="53.4" customHeight="1" x14ac:dyDescent="0.4">
      <c r="A755" s="2" t="s">
        <v>1899</v>
      </c>
      <c r="B755" s="9" t="str">
        <f t="shared" si="48"/>
        <v>E</v>
      </c>
      <c r="C755" s="9" t="str">
        <f t="shared" si="46"/>
        <v>2</v>
      </c>
      <c r="D755" s="11" t="s">
        <v>9426</v>
      </c>
      <c r="E755" s="13" t="s">
        <v>1900</v>
      </c>
      <c r="F755" s="3">
        <v>45351</v>
      </c>
      <c r="G755" s="3">
        <v>45730</v>
      </c>
      <c r="H755" s="2" t="s">
        <v>6</v>
      </c>
      <c r="I755" s="8">
        <v>45351</v>
      </c>
      <c r="J755" s="5">
        <f t="shared" si="49"/>
        <v>607.53271028037375</v>
      </c>
      <c r="K755" s="5">
        <f t="shared" si="47"/>
        <v>42.527289719626197</v>
      </c>
      <c r="L755" s="22">
        <v>650.05999999999995</v>
      </c>
      <c r="M755" s="2" t="s">
        <v>1901</v>
      </c>
      <c r="N755" s="2" t="s">
        <v>1902</v>
      </c>
    </row>
    <row r="756" spans="1:14" ht="53.4" customHeight="1" x14ac:dyDescent="0.4">
      <c r="A756" s="2" t="s">
        <v>1903</v>
      </c>
      <c r="B756" s="9" t="str">
        <f t="shared" si="48"/>
        <v>A</v>
      </c>
      <c r="C756" s="9" t="str">
        <f t="shared" si="46"/>
        <v>3</v>
      </c>
      <c r="D756" s="11" t="s">
        <v>9428</v>
      </c>
      <c r="E756" s="13" t="s">
        <v>1904</v>
      </c>
      <c r="F756" s="3">
        <v>45351</v>
      </c>
      <c r="G756" s="3">
        <v>45495</v>
      </c>
      <c r="H756" s="2" t="s">
        <v>6</v>
      </c>
      <c r="I756" s="8">
        <v>45351</v>
      </c>
      <c r="J756" s="5">
        <f t="shared" si="49"/>
        <v>3640.2056074766351</v>
      </c>
      <c r="K756" s="5">
        <f t="shared" si="47"/>
        <v>254.81439252336486</v>
      </c>
      <c r="L756" s="22">
        <v>3895.02</v>
      </c>
      <c r="M756" s="2" t="s">
        <v>426</v>
      </c>
      <c r="N756" s="2" t="s">
        <v>427</v>
      </c>
    </row>
    <row r="757" spans="1:14" ht="53.4" customHeight="1" x14ac:dyDescent="0.4">
      <c r="A757" s="2" t="s">
        <v>1905</v>
      </c>
      <c r="B757" s="9" t="str">
        <f t="shared" si="48"/>
        <v>C</v>
      </c>
      <c r="C757" s="9" t="str">
        <f t="shared" si="46"/>
        <v>1</v>
      </c>
      <c r="D757" s="11" t="s">
        <v>9427</v>
      </c>
      <c r="E757" s="13" t="s">
        <v>1906</v>
      </c>
      <c r="F757" s="3">
        <v>45351</v>
      </c>
      <c r="G757" s="3">
        <v>45730</v>
      </c>
      <c r="H757" s="2" t="s">
        <v>6</v>
      </c>
      <c r="I757" s="8">
        <v>45351</v>
      </c>
      <c r="J757" s="5">
        <f t="shared" si="49"/>
        <v>108.55140186915888</v>
      </c>
      <c r="K757" s="5">
        <f t="shared" si="47"/>
        <v>7.5985981308411255</v>
      </c>
      <c r="L757" s="22">
        <v>116.15</v>
      </c>
      <c r="M757" s="2" t="s">
        <v>1754</v>
      </c>
      <c r="N757" s="2" t="s">
        <v>1755</v>
      </c>
    </row>
    <row r="758" spans="1:14" ht="53.4" customHeight="1" x14ac:dyDescent="0.4">
      <c r="A758" s="2" t="s">
        <v>1907</v>
      </c>
      <c r="B758" s="9" t="str">
        <f t="shared" si="48"/>
        <v>C</v>
      </c>
      <c r="C758" s="9" t="str">
        <f t="shared" si="46"/>
        <v>1</v>
      </c>
      <c r="D758" s="11" t="s">
        <v>9427</v>
      </c>
      <c r="E758" s="13" t="s">
        <v>1908</v>
      </c>
      <c r="F758" s="3">
        <v>45351</v>
      </c>
      <c r="G758" s="3">
        <v>45730</v>
      </c>
      <c r="H758" s="2" t="s">
        <v>6</v>
      </c>
      <c r="I758" s="8">
        <v>45351</v>
      </c>
      <c r="J758" s="5">
        <f t="shared" si="49"/>
        <v>110.7663551401869</v>
      </c>
      <c r="K758" s="5">
        <f t="shared" si="47"/>
        <v>7.7536448598130931</v>
      </c>
      <c r="L758" s="22">
        <v>118.52</v>
      </c>
      <c r="M758" s="2" t="s">
        <v>1754</v>
      </c>
      <c r="N758" s="2" t="s">
        <v>1755</v>
      </c>
    </row>
    <row r="759" spans="1:14" ht="53.4" customHeight="1" x14ac:dyDescent="0.4">
      <c r="A759" s="2" t="s">
        <v>1909</v>
      </c>
      <c r="B759" s="9" t="str">
        <f t="shared" si="48"/>
        <v>C</v>
      </c>
      <c r="C759" s="9" t="str">
        <f t="shared" si="46"/>
        <v>1</v>
      </c>
      <c r="D759" s="11" t="s">
        <v>9427</v>
      </c>
      <c r="E759" s="13" t="s">
        <v>1910</v>
      </c>
      <c r="F759" s="3">
        <v>45351</v>
      </c>
      <c r="G759" s="3">
        <v>45730</v>
      </c>
      <c r="H759" s="2" t="s">
        <v>6</v>
      </c>
      <c r="I759" s="8">
        <v>45351</v>
      </c>
      <c r="J759" s="5">
        <f t="shared" si="49"/>
        <v>740.52336448598123</v>
      </c>
      <c r="K759" s="5">
        <f t="shared" si="47"/>
        <v>51.836635514018781</v>
      </c>
      <c r="L759" s="22">
        <v>792.36</v>
      </c>
      <c r="M759" s="2" t="s">
        <v>33</v>
      </c>
      <c r="N759" s="2" t="s">
        <v>34</v>
      </c>
    </row>
    <row r="760" spans="1:14" ht="53.4" customHeight="1" x14ac:dyDescent="0.4">
      <c r="A760" s="2" t="s">
        <v>1911</v>
      </c>
      <c r="B760" s="9" t="str">
        <f t="shared" si="48"/>
        <v>C</v>
      </c>
      <c r="C760" s="9" t="str">
        <f t="shared" si="46"/>
        <v>1</v>
      </c>
      <c r="D760" s="11" t="s">
        <v>9427</v>
      </c>
      <c r="E760" s="13" t="s">
        <v>1912</v>
      </c>
      <c r="F760" s="3">
        <v>45351</v>
      </c>
      <c r="G760" s="3">
        <v>45730</v>
      </c>
      <c r="H760" s="2" t="s">
        <v>6</v>
      </c>
      <c r="I760" s="8">
        <v>45351</v>
      </c>
      <c r="J760" s="5">
        <f t="shared" si="49"/>
        <v>174.18691588785046</v>
      </c>
      <c r="K760" s="5">
        <f t="shared" si="47"/>
        <v>12.193084112149535</v>
      </c>
      <c r="L760" s="22">
        <v>186.38</v>
      </c>
      <c r="M760" s="2" t="s">
        <v>354</v>
      </c>
      <c r="N760" s="2" t="s">
        <v>355</v>
      </c>
    </row>
    <row r="761" spans="1:14" ht="53.4" customHeight="1" x14ac:dyDescent="0.4">
      <c r="A761" s="2" t="s">
        <v>1913</v>
      </c>
      <c r="B761" s="9" t="str">
        <f t="shared" si="48"/>
        <v>C</v>
      </c>
      <c r="C761" s="9" t="str">
        <f t="shared" si="46"/>
        <v>1</v>
      </c>
      <c r="D761" s="11" t="s">
        <v>9427</v>
      </c>
      <c r="E761" s="13" t="s">
        <v>1914</v>
      </c>
      <c r="F761" s="3">
        <v>45351</v>
      </c>
      <c r="G761" s="3">
        <v>45730</v>
      </c>
      <c r="H761" s="2" t="s">
        <v>6</v>
      </c>
      <c r="I761" s="8">
        <v>45351</v>
      </c>
      <c r="J761" s="5">
        <f t="shared" si="49"/>
        <v>72.803738317757009</v>
      </c>
      <c r="K761" s="5">
        <f t="shared" si="47"/>
        <v>5.0962616822429965</v>
      </c>
      <c r="L761" s="22">
        <v>77.900000000000006</v>
      </c>
      <c r="M761" s="2" t="s">
        <v>51</v>
      </c>
      <c r="N761" s="2" t="s">
        <v>475</v>
      </c>
    </row>
    <row r="762" spans="1:14" ht="53.4" customHeight="1" x14ac:dyDescent="0.4">
      <c r="A762" s="2" t="s">
        <v>1915</v>
      </c>
      <c r="B762" s="9" t="str">
        <f t="shared" si="48"/>
        <v>E</v>
      </c>
      <c r="C762" s="9" t="str">
        <f t="shared" si="46"/>
        <v>2</v>
      </c>
      <c r="D762" s="11" t="s">
        <v>9426</v>
      </c>
      <c r="E762" s="13" t="s">
        <v>1916</v>
      </c>
      <c r="F762" s="3">
        <v>45351</v>
      </c>
      <c r="G762" s="3">
        <v>45730</v>
      </c>
      <c r="H762" s="2" t="s">
        <v>6</v>
      </c>
      <c r="I762" s="8">
        <v>45351</v>
      </c>
      <c r="J762" s="5">
        <f t="shared" si="49"/>
        <v>2242.9906542056074</v>
      </c>
      <c r="K762" s="5">
        <f t="shared" si="47"/>
        <v>157.00934579439263</v>
      </c>
      <c r="L762" s="22">
        <v>2400</v>
      </c>
      <c r="M762" s="2" t="s">
        <v>181</v>
      </c>
      <c r="N762" s="2" t="s">
        <v>182</v>
      </c>
    </row>
    <row r="763" spans="1:14" ht="53.4" customHeight="1" x14ac:dyDescent="0.4">
      <c r="A763" s="2" t="s">
        <v>1917</v>
      </c>
      <c r="B763" s="9" t="str">
        <f t="shared" si="48"/>
        <v>E</v>
      </c>
      <c r="C763" s="9" t="str">
        <f t="shared" si="46"/>
        <v>2</v>
      </c>
      <c r="D763" s="11" t="s">
        <v>9426</v>
      </c>
      <c r="E763" s="13" t="s">
        <v>9405</v>
      </c>
      <c r="F763" s="3">
        <v>45351</v>
      </c>
      <c r="G763" s="3">
        <v>45730</v>
      </c>
      <c r="H763" s="2" t="s">
        <v>6</v>
      </c>
      <c r="I763" s="8">
        <v>45351</v>
      </c>
      <c r="J763" s="5">
        <f t="shared" si="49"/>
        <v>1260</v>
      </c>
      <c r="K763" s="5">
        <f t="shared" si="47"/>
        <v>88.200000000000045</v>
      </c>
      <c r="L763" s="25">
        <v>1348.2</v>
      </c>
      <c r="M763" s="2" t="s">
        <v>1103</v>
      </c>
      <c r="N763" s="2" t="s">
        <v>1115</v>
      </c>
    </row>
    <row r="764" spans="1:14" ht="53.4" customHeight="1" x14ac:dyDescent="0.4">
      <c r="A764" s="2" t="s">
        <v>1918</v>
      </c>
      <c r="B764" s="9" t="str">
        <f t="shared" ref="B764:B823" si="50">IF(D764="Obras","A",IF(D764="Servicios","E",IF(D764="Suministros","C","Z")))</f>
        <v>E</v>
      </c>
      <c r="C764" s="9" t="str">
        <f t="shared" si="46"/>
        <v>2</v>
      </c>
      <c r="D764" s="11" t="s">
        <v>9426</v>
      </c>
      <c r="E764" s="13" t="s">
        <v>1919</v>
      </c>
      <c r="F764" s="3">
        <v>45351</v>
      </c>
      <c r="G764" s="3">
        <v>45730</v>
      </c>
      <c r="H764" s="2" t="s">
        <v>6</v>
      </c>
      <c r="I764" s="8">
        <v>45351</v>
      </c>
      <c r="J764" s="5">
        <f t="shared" ref="J764:J823" si="51">L764/(1+0.07)</f>
        <v>76.63551401869158</v>
      </c>
      <c r="K764" s="5">
        <f t="shared" si="47"/>
        <v>5.3644859813084196</v>
      </c>
      <c r="L764" s="22">
        <v>82</v>
      </c>
      <c r="M764" s="2" t="s">
        <v>643</v>
      </c>
      <c r="N764" s="2" t="s">
        <v>644</v>
      </c>
    </row>
    <row r="765" spans="1:14" ht="53.4" customHeight="1" x14ac:dyDescent="0.4">
      <c r="A765" s="2" t="s">
        <v>1920</v>
      </c>
      <c r="B765" s="9" t="str">
        <f t="shared" si="50"/>
        <v>E</v>
      </c>
      <c r="C765" s="9" t="str">
        <f t="shared" si="46"/>
        <v>2</v>
      </c>
      <c r="D765" s="11" t="s">
        <v>9426</v>
      </c>
      <c r="E765" s="13" t="s">
        <v>1921</v>
      </c>
      <c r="F765" s="3">
        <v>45351</v>
      </c>
      <c r="G765" s="3">
        <v>45730</v>
      </c>
      <c r="H765" s="2" t="s">
        <v>6</v>
      </c>
      <c r="I765" s="8">
        <v>45351</v>
      </c>
      <c r="J765" s="5">
        <f t="shared" si="51"/>
        <v>280.37383177570092</v>
      </c>
      <c r="K765" s="5">
        <f t="shared" si="47"/>
        <v>19.626168224299079</v>
      </c>
      <c r="L765" s="22">
        <v>300</v>
      </c>
      <c r="M765" s="2" t="s">
        <v>1922</v>
      </c>
      <c r="N765" s="2" t="s">
        <v>1923</v>
      </c>
    </row>
    <row r="766" spans="1:14" ht="53.4" customHeight="1" x14ac:dyDescent="0.4">
      <c r="A766" s="2" t="s">
        <v>1924</v>
      </c>
      <c r="B766" s="9" t="str">
        <f t="shared" si="50"/>
        <v>C</v>
      </c>
      <c r="C766" s="9" t="str">
        <f t="shared" si="46"/>
        <v>1</v>
      </c>
      <c r="D766" s="11" t="s">
        <v>9427</v>
      </c>
      <c r="E766" s="13" t="s">
        <v>1925</v>
      </c>
      <c r="F766" s="3">
        <v>45351</v>
      </c>
      <c r="G766" s="3">
        <v>45530</v>
      </c>
      <c r="H766" s="2" t="s">
        <v>6</v>
      </c>
      <c r="I766" s="8">
        <v>45351</v>
      </c>
      <c r="J766" s="5">
        <f t="shared" si="51"/>
        <v>1056.1962616822429</v>
      </c>
      <c r="K766" s="5">
        <f t="shared" si="47"/>
        <v>73.933738317757161</v>
      </c>
      <c r="L766" s="22">
        <v>1130.1300000000001</v>
      </c>
      <c r="M766" s="2" t="s">
        <v>1926</v>
      </c>
      <c r="N766" s="2" t="s">
        <v>1927</v>
      </c>
    </row>
    <row r="767" spans="1:14" ht="53.4" customHeight="1" x14ac:dyDescent="0.4">
      <c r="A767" s="2" t="s">
        <v>1928</v>
      </c>
      <c r="B767" s="9" t="str">
        <f t="shared" si="50"/>
        <v>C</v>
      </c>
      <c r="C767" s="9" t="str">
        <f t="shared" si="46"/>
        <v>1</v>
      </c>
      <c r="D767" s="11" t="s">
        <v>9427</v>
      </c>
      <c r="E767" s="13" t="s">
        <v>1929</v>
      </c>
      <c r="F767" s="3">
        <v>45351</v>
      </c>
      <c r="G767" s="3">
        <v>45730</v>
      </c>
      <c r="H767" s="2" t="s">
        <v>6</v>
      </c>
      <c r="I767" s="8">
        <v>45351</v>
      </c>
      <c r="J767" s="5">
        <f t="shared" si="51"/>
        <v>22.018691588785043</v>
      </c>
      <c r="K767" s="5">
        <f t="shared" si="47"/>
        <v>1.5413084112149562</v>
      </c>
      <c r="L767" s="22">
        <v>23.56</v>
      </c>
      <c r="M767" s="2" t="s">
        <v>83</v>
      </c>
      <c r="N767" s="2" t="s">
        <v>84</v>
      </c>
    </row>
    <row r="768" spans="1:14" ht="53.4" customHeight="1" x14ac:dyDescent="0.4">
      <c r="A768" s="2" t="s">
        <v>1930</v>
      </c>
      <c r="B768" s="9" t="str">
        <f t="shared" si="50"/>
        <v>C</v>
      </c>
      <c r="C768" s="9" t="str">
        <f t="shared" si="46"/>
        <v>1</v>
      </c>
      <c r="D768" s="11" t="s">
        <v>9427</v>
      </c>
      <c r="E768" s="13" t="s">
        <v>1931</v>
      </c>
      <c r="F768" s="3">
        <v>45351</v>
      </c>
      <c r="G768" s="3">
        <v>45730</v>
      </c>
      <c r="H768" s="2" t="s">
        <v>6</v>
      </c>
      <c r="I768" s="8">
        <v>45351</v>
      </c>
      <c r="J768" s="5">
        <f t="shared" si="51"/>
        <v>29.22429906542056</v>
      </c>
      <c r="K768" s="5">
        <f t="shared" si="47"/>
        <v>2.0457009345794397</v>
      </c>
      <c r="L768" s="22">
        <v>31.27</v>
      </c>
      <c r="M768" s="2" t="s">
        <v>83</v>
      </c>
      <c r="N768" s="2" t="s">
        <v>84</v>
      </c>
    </row>
    <row r="769" spans="1:14" ht="53.4" customHeight="1" x14ac:dyDescent="0.4">
      <c r="A769" s="2" t="s">
        <v>1932</v>
      </c>
      <c r="B769" s="9" t="str">
        <f t="shared" si="50"/>
        <v>C</v>
      </c>
      <c r="C769" s="9" t="str">
        <f t="shared" si="46"/>
        <v>1</v>
      </c>
      <c r="D769" s="11" t="s">
        <v>9427</v>
      </c>
      <c r="E769" s="13" t="s">
        <v>1933</v>
      </c>
      <c r="F769" s="3">
        <v>45351</v>
      </c>
      <c r="G769" s="3">
        <v>45730</v>
      </c>
      <c r="H769" s="2" t="s">
        <v>6</v>
      </c>
      <c r="I769" s="8">
        <v>45351</v>
      </c>
      <c r="J769" s="5">
        <f t="shared" si="51"/>
        <v>124.99999999999999</v>
      </c>
      <c r="K769" s="5">
        <f t="shared" si="47"/>
        <v>8.7500000000000142</v>
      </c>
      <c r="L769" s="22">
        <v>133.75</v>
      </c>
      <c r="M769" s="2" t="s">
        <v>127</v>
      </c>
      <c r="N769" s="2" t="s">
        <v>128</v>
      </c>
    </row>
    <row r="770" spans="1:14" ht="53.4" customHeight="1" x14ac:dyDescent="0.4">
      <c r="A770" s="2" t="s">
        <v>1934</v>
      </c>
      <c r="B770" s="9" t="str">
        <f t="shared" si="50"/>
        <v>E</v>
      </c>
      <c r="C770" s="9" t="str">
        <f t="shared" ref="C770:C833" si="52">IF(D770="Obras","3",IF(D770="Servicios","2",IF(D770="Suministros","1","REVISAR")))</f>
        <v>2</v>
      </c>
      <c r="D770" s="11" t="s">
        <v>9426</v>
      </c>
      <c r="E770" s="13" t="s">
        <v>1935</v>
      </c>
      <c r="F770" s="3">
        <v>45351</v>
      </c>
      <c r="G770" s="3">
        <v>45607</v>
      </c>
      <c r="H770" s="2" t="s">
        <v>6</v>
      </c>
      <c r="I770" s="8">
        <v>45351</v>
      </c>
      <c r="J770" s="5">
        <f t="shared" si="51"/>
        <v>1943.9999999999998</v>
      </c>
      <c r="K770" s="5">
        <f t="shared" ref="K770:K833" si="53">L770-J770</f>
        <v>136.08000000000015</v>
      </c>
      <c r="L770" s="22">
        <v>2080.08</v>
      </c>
      <c r="M770" s="2" t="s">
        <v>1936</v>
      </c>
      <c r="N770" s="2" t="s">
        <v>9281</v>
      </c>
    </row>
    <row r="771" spans="1:14" ht="53.4" customHeight="1" x14ac:dyDescent="0.4">
      <c r="A771" s="2" t="s">
        <v>1937</v>
      </c>
      <c r="B771" s="9" t="str">
        <f t="shared" si="50"/>
        <v>A</v>
      </c>
      <c r="C771" s="9" t="str">
        <f t="shared" si="52"/>
        <v>3</v>
      </c>
      <c r="D771" s="11" t="s">
        <v>9428</v>
      </c>
      <c r="E771" s="13" t="s">
        <v>1938</v>
      </c>
      <c r="F771" s="3">
        <v>45351</v>
      </c>
      <c r="G771" s="3">
        <v>45730</v>
      </c>
      <c r="H771" s="2" t="s">
        <v>6</v>
      </c>
      <c r="I771" s="8">
        <v>45351</v>
      </c>
      <c r="J771" s="5">
        <f t="shared" si="51"/>
        <v>52.439252336448597</v>
      </c>
      <c r="K771" s="5">
        <f t="shared" si="53"/>
        <v>3.6707476635514027</v>
      </c>
      <c r="L771" s="22">
        <v>56.11</v>
      </c>
      <c r="M771" s="2" t="s">
        <v>518</v>
      </c>
      <c r="N771" s="2" t="s">
        <v>519</v>
      </c>
    </row>
    <row r="772" spans="1:14" ht="53.4" customHeight="1" x14ac:dyDescent="0.4">
      <c r="A772" s="2" t="s">
        <v>1939</v>
      </c>
      <c r="B772" s="9" t="str">
        <f t="shared" si="50"/>
        <v>E</v>
      </c>
      <c r="C772" s="9" t="str">
        <f t="shared" si="52"/>
        <v>2</v>
      </c>
      <c r="D772" s="11" t="s">
        <v>9426</v>
      </c>
      <c r="E772" s="13" t="s">
        <v>1940</v>
      </c>
      <c r="F772" s="3">
        <v>45351</v>
      </c>
      <c r="G772" s="3">
        <v>45478</v>
      </c>
      <c r="H772" s="2" t="s">
        <v>6</v>
      </c>
      <c r="I772" s="8">
        <v>45351</v>
      </c>
      <c r="J772" s="5">
        <f t="shared" si="51"/>
        <v>933.43925233644848</v>
      </c>
      <c r="K772" s="5">
        <f t="shared" si="53"/>
        <v>65.340747663551497</v>
      </c>
      <c r="L772" s="22">
        <v>998.78</v>
      </c>
      <c r="M772" s="2" t="s">
        <v>29</v>
      </c>
      <c r="N772" s="2" t="s">
        <v>30</v>
      </c>
    </row>
    <row r="773" spans="1:14" ht="53.4" customHeight="1" x14ac:dyDescent="0.4">
      <c r="A773" s="2" t="s">
        <v>1941</v>
      </c>
      <c r="B773" s="9" t="str">
        <f t="shared" si="50"/>
        <v>C</v>
      </c>
      <c r="C773" s="9" t="str">
        <f t="shared" si="52"/>
        <v>1</v>
      </c>
      <c r="D773" s="11" t="s">
        <v>9427</v>
      </c>
      <c r="E773" s="13" t="s">
        <v>1942</v>
      </c>
      <c r="F773" s="3">
        <v>45351</v>
      </c>
      <c r="G773" s="3">
        <v>45730</v>
      </c>
      <c r="H773" s="2" t="s">
        <v>6</v>
      </c>
      <c r="I773" s="8">
        <v>45351</v>
      </c>
      <c r="J773" s="5">
        <f t="shared" si="51"/>
        <v>618.52336448598135</v>
      </c>
      <c r="K773" s="5">
        <f t="shared" si="53"/>
        <v>43.296635514018703</v>
      </c>
      <c r="L773" s="22">
        <v>661.82</v>
      </c>
      <c r="M773" s="2" t="s">
        <v>518</v>
      </c>
      <c r="N773" s="2" t="s">
        <v>519</v>
      </c>
    </row>
    <row r="774" spans="1:14" ht="53.4" customHeight="1" x14ac:dyDescent="0.4">
      <c r="A774" s="2" t="s">
        <v>1943</v>
      </c>
      <c r="B774" s="9" t="str">
        <f t="shared" si="50"/>
        <v>C</v>
      </c>
      <c r="C774" s="9" t="str">
        <f t="shared" si="52"/>
        <v>1</v>
      </c>
      <c r="D774" s="11" t="s">
        <v>9427</v>
      </c>
      <c r="E774" s="13" t="s">
        <v>1944</v>
      </c>
      <c r="F774" s="3">
        <v>45351</v>
      </c>
      <c r="G774" s="3">
        <v>45730</v>
      </c>
      <c r="H774" s="2" t="s">
        <v>6</v>
      </c>
      <c r="I774" s="8">
        <v>45351</v>
      </c>
      <c r="J774" s="5">
        <f t="shared" si="51"/>
        <v>278.60747663551399</v>
      </c>
      <c r="K774" s="5">
        <f t="shared" si="53"/>
        <v>19.502523364486024</v>
      </c>
      <c r="L774" s="22">
        <v>298.11</v>
      </c>
      <c r="M774" s="2" t="s">
        <v>71</v>
      </c>
      <c r="N774" s="2" t="s">
        <v>72</v>
      </c>
    </row>
    <row r="775" spans="1:14" ht="53.4" customHeight="1" x14ac:dyDescent="0.4">
      <c r="A775" s="2" t="s">
        <v>1945</v>
      </c>
      <c r="B775" s="9" t="str">
        <f t="shared" si="50"/>
        <v>C</v>
      </c>
      <c r="C775" s="9" t="str">
        <f t="shared" si="52"/>
        <v>1</v>
      </c>
      <c r="D775" s="11" t="s">
        <v>9427</v>
      </c>
      <c r="E775" s="13" t="s">
        <v>9431</v>
      </c>
      <c r="F775" s="3">
        <v>45352</v>
      </c>
      <c r="G775" s="3">
        <v>45730</v>
      </c>
      <c r="H775" s="2" t="s">
        <v>6</v>
      </c>
      <c r="I775" s="8">
        <v>45352</v>
      </c>
      <c r="J775" s="5">
        <f t="shared" si="51"/>
        <v>662.93457943925227</v>
      </c>
      <c r="K775" s="5">
        <f t="shared" si="53"/>
        <v>46.405420560747757</v>
      </c>
      <c r="L775" s="22">
        <v>709.34</v>
      </c>
      <c r="M775" s="2" t="s">
        <v>98</v>
      </c>
      <c r="N775" s="2" t="s">
        <v>9084</v>
      </c>
    </row>
    <row r="776" spans="1:14" ht="53.4" customHeight="1" x14ac:dyDescent="0.4">
      <c r="A776" s="2" t="s">
        <v>1946</v>
      </c>
      <c r="B776" s="9" t="str">
        <f t="shared" si="50"/>
        <v>C</v>
      </c>
      <c r="C776" s="9" t="str">
        <f t="shared" si="52"/>
        <v>1</v>
      </c>
      <c r="D776" s="11" t="s">
        <v>9427</v>
      </c>
      <c r="E776" s="13" t="s">
        <v>1947</v>
      </c>
      <c r="F776" s="3">
        <v>45352</v>
      </c>
      <c r="G776" s="3">
        <v>45730</v>
      </c>
      <c r="H776" s="2" t="s">
        <v>6</v>
      </c>
      <c r="I776" s="8">
        <v>45352</v>
      </c>
      <c r="J776" s="5">
        <f t="shared" si="51"/>
        <v>291.58878504672896</v>
      </c>
      <c r="K776" s="5">
        <f t="shared" si="53"/>
        <v>20.411214953271042</v>
      </c>
      <c r="L776" s="22">
        <v>312</v>
      </c>
      <c r="M776" s="2" t="s">
        <v>33</v>
      </c>
      <c r="N776" s="2" t="s">
        <v>34</v>
      </c>
    </row>
    <row r="777" spans="1:14" ht="53.4" customHeight="1" x14ac:dyDescent="0.4">
      <c r="A777" s="2" t="s">
        <v>1948</v>
      </c>
      <c r="B777" s="9" t="str">
        <f t="shared" si="50"/>
        <v>C</v>
      </c>
      <c r="C777" s="9" t="str">
        <f t="shared" si="52"/>
        <v>1</v>
      </c>
      <c r="D777" s="11" t="s">
        <v>9427</v>
      </c>
      <c r="E777" s="13" t="s">
        <v>1949</v>
      </c>
      <c r="F777" s="3">
        <v>45352</v>
      </c>
      <c r="G777" s="3">
        <v>45730</v>
      </c>
      <c r="H777" s="2" t="s">
        <v>6</v>
      </c>
      <c r="I777" s="8">
        <v>45352</v>
      </c>
      <c r="J777" s="5">
        <f t="shared" si="51"/>
        <v>819.99999999999989</v>
      </c>
      <c r="K777" s="5">
        <f t="shared" si="53"/>
        <v>57.400000000000091</v>
      </c>
      <c r="L777" s="22">
        <v>877.4</v>
      </c>
      <c r="M777" s="2" t="s">
        <v>416</v>
      </c>
      <c r="N777" s="2" t="s">
        <v>417</v>
      </c>
    </row>
    <row r="778" spans="1:14" ht="53.4" customHeight="1" x14ac:dyDescent="0.4">
      <c r="A778" s="2" t="s">
        <v>1950</v>
      </c>
      <c r="B778" s="9" t="str">
        <f t="shared" si="50"/>
        <v>C</v>
      </c>
      <c r="C778" s="9" t="str">
        <f t="shared" si="52"/>
        <v>1</v>
      </c>
      <c r="D778" s="11" t="s">
        <v>9427</v>
      </c>
      <c r="E778" s="13" t="s">
        <v>1951</v>
      </c>
      <c r="F778" s="3">
        <v>45352</v>
      </c>
      <c r="G778" s="3">
        <v>45730</v>
      </c>
      <c r="H778" s="2" t="s">
        <v>6</v>
      </c>
      <c r="I778" s="8">
        <v>45352</v>
      </c>
      <c r="J778" s="5">
        <f t="shared" si="51"/>
        <v>1124.1028037383176</v>
      </c>
      <c r="K778" s="5">
        <f t="shared" si="53"/>
        <v>78.687196261682402</v>
      </c>
      <c r="L778" s="22">
        <v>1202.79</v>
      </c>
      <c r="M778" s="2" t="s">
        <v>94</v>
      </c>
      <c r="N778" s="2" t="s">
        <v>593</v>
      </c>
    </row>
    <row r="779" spans="1:14" ht="53.4" customHeight="1" x14ac:dyDescent="0.4">
      <c r="A779" s="2" t="s">
        <v>1952</v>
      </c>
      <c r="B779" s="9" t="str">
        <f t="shared" si="50"/>
        <v>C</v>
      </c>
      <c r="C779" s="9" t="str">
        <f t="shared" si="52"/>
        <v>1</v>
      </c>
      <c r="D779" s="11" t="s">
        <v>9427</v>
      </c>
      <c r="E779" s="13" t="s">
        <v>1953</v>
      </c>
      <c r="F779" s="3">
        <v>45352</v>
      </c>
      <c r="G779" s="3">
        <v>45730</v>
      </c>
      <c r="H779" s="2" t="s">
        <v>6</v>
      </c>
      <c r="I779" s="8">
        <v>45352</v>
      </c>
      <c r="J779" s="5">
        <f t="shared" si="51"/>
        <v>589.31775700934577</v>
      </c>
      <c r="K779" s="5">
        <f t="shared" si="53"/>
        <v>41.252242990654281</v>
      </c>
      <c r="L779" s="22">
        <v>630.57000000000005</v>
      </c>
      <c r="M779" s="2" t="s">
        <v>518</v>
      </c>
      <c r="N779" s="2" t="s">
        <v>519</v>
      </c>
    </row>
    <row r="780" spans="1:14" ht="53.4" customHeight="1" x14ac:dyDescent="0.4">
      <c r="A780" s="2" t="s">
        <v>1954</v>
      </c>
      <c r="B780" s="9" t="str">
        <f t="shared" si="50"/>
        <v>C</v>
      </c>
      <c r="C780" s="9" t="str">
        <f t="shared" si="52"/>
        <v>1</v>
      </c>
      <c r="D780" s="11" t="s">
        <v>9427</v>
      </c>
      <c r="E780" s="13" t="s">
        <v>1955</v>
      </c>
      <c r="F780" s="3">
        <v>45352</v>
      </c>
      <c r="G780" s="3">
        <v>45730</v>
      </c>
      <c r="H780" s="2" t="s">
        <v>6</v>
      </c>
      <c r="I780" s="8">
        <v>45352</v>
      </c>
      <c r="J780" s="5">
        <f t="shared" si="51"/>
        <v>140.18691588785046</v>
      </c>
      <c r="K780" s="5">
        <f t="shared" si="53"/>
        <v>9.8130841121495394</v>
      </c>
      <c r="L780" s="22">
        <v>150</v>
      </c>
      <c r="M780" s="2" t="s">
        <v>452</v>
      </c>
      <c r="N780" s="2" t="s">
        <v>453</v>
      </c>
    </row>
    <row r="781" spans="1:14" ht="53.4" customHeight="1" x14ac:dyDescent="0.4">
      <c r="A781" s="2" t="s">
        <v>1956</v>
      </c>
      <c r="B781" s="9" t="str">
        <f t="shared" si="50"/>
        <v>C</v>
      </c>
      <c r="C781" s="9" t="str">
        <f t="shared" si="52"/>
        <v>1</v>
      </c>
      <c r="D781" s="11" t="s">
        <v>9427</v>
      </c>
      <c r="E781" s="13" t="s">
        <v>1957</v>
      </c>
      <c r="F781" s="3">
        <v>45352</v>
      </c>
      <c r="G781" s="3">
        <v>45730</v>
      </c>
      <c r="H781" s="2" t="s">
        <v>6</v>
      </c>
      <c r="I781" s="8">
        <v>45352</v>
      </c>
      <c r="J781" s="5">
        <f t="shared" si="51"/>
        <v>683.40186915887853</v>
      </c>
      <c r="K781" s="5">
        <f t="shared" si="53"/>
        <v>47.838130841121483</v>
      </c>
      <c r="L781" s="22">
        <v>731.24</v>
      </c>
      <c r="M781" s="2" t="s">
        <v>1958</v>
      </c>
      <c r="N781" s="2" t="s">
        <v>1959</v>
      </c>
    </row>
    <row r="782" spans="1:14" ht="53.4" customHeight="1" x14ac:dyDescent="0.4">
      <c r="A782" s="2" t="s">
        <v>1960</v>
      </c>
      <c r="B782" s="9" t="str">
        <f t="shared" si="50"/>
        <v>C</v>
      </c>
      <c r="C782" s="9" t="str">
        <f t="shared" si="52"/>
        <v>1</v>
      </c>
      <c r="D782" s="11" t="s">
        <v>9427</v>
      </c>
      <c r="E782" s="13" t="s">
        <v>1961</v>
      </c>
      <c r="F782" s="3">
        <v>45352</v>
      </c>
      <c r="G782" s="3">
        <v>45730</v>
      </c>
      <c r="H782" s="2" t="s">
        <v>6</v>
      </c>
      <c r="I782" s="8">
        <v>45352</v>
      </c>
      <c r="J782" s="5">
        <f t="shared" si="51"/>
        <v>39.10280373831776</v>
      </c>
      <c r="K782" s="5">
        <f t="shared" si="53"/>
        <v>2.7371962616822429</v>
      </c>
      <c r="L782" s="22">
        <v>41.84</v>
      </c>
      <c r="M782" s="2" t="s">
        <v>354</v>
      </c>
      <c r="N782" s="2" t="s">
        <v>355</v>
      </c>
    </row>
    <row r="783" spans="1:14" ht="53.4" customHeight="1" x14ac:dyDescent="0.4">
      <c r="A783" s="2" t="s">
        <v>1962</v>
      </c>
      <c r="B783" s="9" t="str">
        <f t="shared" si="50"/>
        <v>C</v>
      </c>
      <c r="C783" s="9" t="str">
        <f t="shared" si="52"/>
        <v>1</v>
      </c>
      <c r="D783" s="11" t="s">
        <v>9427</v>
      </c>
      <c r="E783" s="13" t="s">
        <v>1963</v>
      </c>
      <c r="F783" s="3">
        <v>45352</v>
      </c>
      <c r="G783" s="3">
        <v>45730</v>
      </c>
      <c r="H783" s="2" t="s">
        <v>6</v>
      </c>
      <c r="I783" s="8">
        <v>45352</v>
      </c>
      <c r="J783" s="5">
        <f t="shared" si="51"/>
        <v>481.77570093457939</v>
      </c>
      <c r="K783" s="5">
        <f t="shared" si="53"/>
        <v>33.72429906542061</v>
      </c>
      <c r="L783" s="22">
        <v>515.5</v>
      </c>
      <c r="M783" s="2" t="s">
        <v>319</v>
      </c>
      <c r="N783" s="2" t="s">
        <v>320</v>
      </c>
    </row>
    <row r="784" spans="1:14" ht="53.4" customHeight="1" x14ac:dyDescent="0.4">
      <c r="A784" s="2" t="s">
        <v>1964</v>
      </c>
      <c r="B784" s="9" t="str">
        <f t="shared" si="50"/>
        <v>C</v>
      </c>
      <c r="C784" s="9" t="str">
        <f t="shared" si="52"/>
        <v>1</v>
      </c>
      <c r="D784" s="11" t="s">
        <v>9427</v>
      </c>
      <c r="E784" s="13" t="s">
        <v>1965</v>
      </c>
      <c r="F784" s="3">
        <v>45352</v>
      </c>
      <c r="G784" s="3">
        <v>45730</v>
      </c>
      <c r="H784" s="2" t="s">
        <v>6</v>
      </c>
      <c r="I784" s="8">
        <v>45352</v>
      </c>
      <c r="J784" s="5">
        <f t="shared" si="51"/>
        <v>409.39252336448595</v>
      </c>
      <c r="K784" s="5">
        <f t="shared" si="53"/>
        <v>28.657476635514058</v>
      </c>
      <c r="L784" s="22">
        <v>438.05</v>
      </c>
      <c r="M784" s="2" t="s">
        <v>108</v>
      </c>
      <c r="N784" s="2" t="s">
        <v>9297</v>
      </c>
    </row>
    <row r="785" spans="1:14" ht="53.4" customHeight="1" x14ac:dyDescent="0.4">
      <c r="A785" s="2" t="s">
        <v>1966</v>
      </c>
      <c r="B785" s="9" t="str">
        <f t="shared" si="50"/>
        <v>C</v>
      </c>
      <c r="C785" s="9" t="str">
        <f t="shared" si="52"/>
        <v>1</v>
      </c>
      <c r="D785" s="11" t="s">
        <v>9427</v>
      </c>
      <c r="E785" s="13" t="s">
        <v>1967</v>
      </c>
      <c r="F785" s="3">
        <v>45352</v>
      </c>
      <c r="G785" s="3">
        <v>45730</v>
      </c>
      <c r="H785" s="2" t="s">
        <v>6</v>
      </c>
      <c r="I785" s="8">
        <v>45352</v>
      </c>
      <c r="J785" s="5">
        <f t="shared" si="51"/>
        <v>459.99999999999994</v>
      </c>
      <c r="K785" s="5">
        <f t="shared" si="53"/>
        <v>32.200000000000045</v>
      </c>
      <c r="L785" s="22">
        <v>492.2</v>
      </c>
      <c r="M785" s="2" t="s">
        <v>108</v>
      </c>
      <c r="N785" s="2" t="s">
        <v>9297</v>
      </c>
    </row>
    <row r="786" spans="1:14" ht="53.4" customHeight="1" x14ac:dyDescent="0.4">
      <c r="A786" s="2" t="s">
        <v>1968</v>
      </c>
      <c r="B786" s="9" t="str">
        <f t="shared" si="50"/>
        <v>C</v>
      </c>
      <c r="C786" s="9" t="str">
        <f t="shared" si="52"/>
        <v>1</v>
      </c>
      <c r="D786" s="11" t="s">
        <v>9427</v>
      </c>
      <c r="E786" s="13" t="s">
        <v>1969</v>
      </c>
      <c r="F786" s="3">
        <v>45352</v>
      </c>
      <c r="G786" s="3">
        <v>45730</v>
      </c>
      <c r="H786" s="2" t="s">
        <v>6</v>
      </c>
      <c r="I786" s="8">
        <v>45352</v>
      </c>
      <c r="J786" s="5">
        <f t="shared" si="51"/>
        <v>4264.4112149532712</v>
      </c>
      <c r="K786" s="5">
        <f t="shared" si="53"/>
        <v>298.50878504672892</v>
      </c>
      <c r="L786" s="22">
        <v>4562.92</v>
      </c>
      <c r="M786" s="2" t="s">
        <v>33</v>
      </c>
      <c r="N786" s="2" t="s">
        <v>34</v>
      </c>
    </row>
    <row r="787" spans="1:14" ht="53.4" customHeight="1" x14ac:dyDescent="0.4">
      <c r="A787" s="2" t="s">
        <v>1970</v>
      </c>
      <c r="B787" s="9" t="str">
        <f t="shared" si="50"/>
        <v>A</v>
      </c>
      <c r="C787" s="9" t="str">
        <f t="shared" si="52"/>
        <v>3</v>
      </c>
      <c r="D787" s="11" t="s">
        <v>9428</v>
      </c>
      <c r="E787" s="13" t="s">
        <v>1971</v>
      </c>
      <c r="F787" s="3">
        <v>45355</v>
      </c>
      <c r="G787" s="3">
        <v>45495</v>
      </c>
      <c r="H787" s="2" t="s">
        <v>6</v>
      </c>
      <c r="I787" s="8">
        <v>45355</v>
      </c>
      <c r="J787" s="5">
        <f t="shared" si="51"/>
        <v>2400</v>
      </c>
      <c r="K787" s="5">
        <f t="shared" si="53"/>
        <v>168</v>
      </c>
      <c r="L787" s="22">
        <v>2568</v>
      </c>
      <c r="M787" s="2" t="s">
        <v>121</v>
      </c>
      <c r="N787" s="2" t="s">
        <v>122</v>
      </c>
    </row>
    <row r="788" spans="1:14" ht="53.4" customHeight="1" x14ac:dyDescent="0.4">
      <c r="A788" s="2" t="s">
        <v>1972</v>
      </c>
      <c r="B788" s="9" t="str">
        <f t="shared" si="50"/>
        <v>E</v>
      </c>
      <c r="C788" s="9" t="str">
        <f t="shared" si="52"/>
        <v>2</v>
      </c>
      <c r="D788" s="11" t="s">
        <v>9426</v>
      </c>
      <c r="E788" s="13" t="s">
        <v>1973</v>
      </c>
      <c r="F788" s="3">
        <v>45355</v>
      </c>
      <c r="G788" s="3">
        <v>45730</v>
      </c>
      <c r="H788" s="2" t="s">
        <v>6</v>
      </c>
      <c r="I788" s="8">
        <v>45355</v>
      </c>
      <c r="J788" s="5">
        <f t="shared" si="51"/>
        <v>4028.0373831775701</v>
      </c>
      <c r="K788" s="5">
        <f t="shared" si="53"/>
        <v>281.96261682242994</v>
      </c>
      <c r="L788" s="22">
        <v>4310</v>
      </c>
      <c r="M788" s="2" t="s">
        <v>1340</v>
      </c>
      <c r="N788" s="2" t="s">
        <v>1341</v>
      </c>
    </row>
    <row r="789" spans="1:14" ht="53.4" customHeight="1" x14ac:dyDescent="0.4">
      <c r="A789" s="2" t="s">
        <v>1974</v>
      </c>
      <c r="B789" s="9" t="str">
        <f t="shared" si="50"/>
        <v>E</v>
      </c>
      <c r="C789" s="9" t="str">
        <f t="shared" si="52"/>
        <v>2</v>
      </c>
      <c r="D789" s="11" t="s">
        <v>9426</v>
      </c>
      <c r="E789" s="13" t="s">
        <v>1975</v>
      </c>
      <c r="F789" s="3">
        <v>45355</v>
      </c>
      <c r="G789" s="3">
        <v>45730</v>
      </c>
      <c r="H789" s="2" t="s">
        <v>6</v>
      </c>
      <c r="I789" s="8">
        <v>45355</v>
      </c>
      <c r="J789" s="5">
        <f t="shared" si="51"/>
        <v>140.18691588785046</v>
      </c>
      <c r="K789" s="5">
        <f t="shared" si="53"/>
        <v>9.8130841121495394</v>
      </c>
      <c r="L789" s="22">
        <v>150</v>
      </c>
      <c r="M789" s="2" t="s">
        <v>181</v>
      </c>
      <c r="N789" s="2" t="s">
        <v>182</v>
      </c>
    </row>
    <row r="790" spans="1:14" ht="53.4" customHeight="1" x14ac:dyDescent="0.4">
      <c r="A790" s="2" t="s">
        <v>1976</v>
      </c>
      <c r="B790" s="9" t="str">
        <f t="shared" si="50"/>
        <v>E</v>
      </c>
      <c r="C790" s="9" t="str">
        <f t="shared" si="52"/>
        <v>2</v>
      </c>
      <c r="D790" s="11" t="s">
        <v>9426</v>
      </c>
      <c r="E790" s="13" t="s">
        <v>1977</v>
      </c>
      <c r="F790" s="3">
        <v>45355</v>
      </c>
      <c r="G790" s="3">
        <v>45730</v>
      </c>
      <c r="H790" s="2" t="s">
        <v>6</v>
      </c>
      <c r="I790" s="8">
        <v>45355</v>
      </c>
      <c r="J790" s="5">
        <f t="shared" si="51"/>
        <v>144.39252336448598</v>
      </c>
      <c r="K790" s="5">
        <f t="shared" si="53"/>
        <v>10.107476635514018</v>
      </c>
      <c r="L790" s="22">
        <v>154.5</v>
      </c>
      <c r="M790" s="2" t="s">
        <v>289</v>
      </c>
      <c r="N790" s="2" t="s">
        <v>290</v>
      </c>
    </row>
    <row r="791" spans="1:14" ht="53.4" customHeight="1" x14ac:dyDescent="0.4">
      <c r="A791" s="2" t="s">
        <v>1978</v>
      </c>
      <c r="B791" s="9" t="str">
        <f t="shared" si="50"/>
        <v>C</v>
      </c>
      <c r="C791" s="9" t="str">
        <f t="shared" si="52"/>
        <v>1</v>
      </c>
      <c r="D791" s="11" t="s">
        <v>9427</v>
      </c>
      <c r="E791" s="13" t="s">
        <v>1979</v>
      </c>
      <c r="F791" s="3">
        <v>45355</v>
      </c>
      <c r="G791" s="3">
        <v>45730</v>
      </c>
      <c r="H791" s="2" t="s">
        <v>6</v>
      </c>
      <c r="I791" s="8">
        <v>45355</v>
      </c>
      <c r="J791" s="5">
        <f t="shared" si="51"/>
        <v>57.943925233644855</v>
      </c>
      <c r="K791" s="5">
        <f t="shared" si="53"/>
        <v>4.0560747663551453</v>
      </c>
      <c r="L791" s="22">
        <v>62</v>
      </c>
      <c r="M791" s="2" t="s">
        <v>382</v>
      </c>
      <c r="N791" s="2" t="s">
        <v>383</v>
      </c>
    </row>
    <row r="792" spans="1:14" ht="53.4" customHeight="1" x14ac:dyDescent="0.4">
      <c r="A792" s="2" t="s">
        <v>1980</v>
      </c>
      <c r="B792" s="9" t="str">
        <f t="shared" si="50"/>
        <v>C</v>
      </c>
      <c r="C792" s="9" t="str">
        <f t="shared" si="52"/>
        <v>1</v>
      </c>
      <c r="D792" s="11" t="s">
        <v>9427</v>
      </c>
      <c r="E792" s="13" t="s">
        <v>1981</v>
      </c>
      <c r="F792" s="3">
        <v>45355</v>
      </c>
      <c r="G792" s="3">
        <v>45433</v>
      </c>
      <c r="H792" s="2" t="s">
        <v>6</v>
      </c>
      <c r="I792" s="8">
        <v>45355</v>
      </c>
      <c r="J792" s="5">
        <f t="shared" si="51"/>
        <v>294.81308411214951</v>
      </c>
      <c r="K792" s="5">
        <f t="shared" si="53"/>
        <v>20.636915887850478</v>
      </c>
      <c r="L792" s="22">
        <v>315.45</v>
      </c>
      <c r="M792" s="2" t="s">
        <v>83</v>
      </c>
      <c r="N792" s="2" t="s">
        <v>84</v>
      </c>
    </row>
    <row r="793" spans="1:14" ht="53.4" customHeight="1" x14ac:dyDescent="0.4">
      <c r="A793" s="2" t="s">
        <v>1982</v>
      </c>
      <c r="B793" s="9" t="str">
        <f t="shared" si="50"/>
        <v>E</v>
      </c>
      <c r="C793" s="9" t="str">
        <f t="shared" si="52"/>
        <v>2</v>
      </c>
      <c r="D793" s="11" t="s">
        <v>9426</v>
      </c>
      <c r="E793" s="13" t="s">
        <v>1983</v>
      </c>
      <c r="F793" s="3">
        <v>45355</v>
      </c>
      <c r="G793" s="3">
        <v>45730</v>
      </c>
      <c r="H793" s="2" t="s">
        <v>6</v>
      </c>
      <c r="I793" s="8">
        <v>45355</v>
      </c>
      <c r="J793" s="5">
        <f t="shared" si="51"/>
        <v>65.420560747663544</v>
      </c>
      <c r="K793" s="5">
        <f t="shared" si="53"/>
        <v>4.5794392523364564</v>
      </c>
      <c r="L793" s="22">
        <v>70</v>
      </c>
      <c r="M793" s="2" t="s">
        <v>170</v>
      </c>
      <c r="N793" s="2" t="s">
        <v>171</v>
      </c>
    </row>
    <row r="794" spans="1:14" ht="53.4" customHeight="1" x14ac:dyDescent="0.4">
      <c r="A794" s="2" t="s">
        <v>1984</v>
      </c>
      <c r="B794" s="9" t="str">
        <f t="shared" si="50"/>
        <v>E</v>
      </c>
      <c r="C794" s="9" t="str">
        <f t="shared" si="52"/>
        <v>2</v>
      </c>
      <c r="D794" s="11" t="s">
        <v>9426</v>
      </c>
      <c r="E794" s="13" t="s">
        <v>1985</v>
      </c>
      <c r="F794" s="3">
        <v>45355</v>
      </c>
      <c r="G794" s="3">
        <v>45730</v>
      </c>
      <c r="H794" s="2" t="s">
        <v>6</v>
      </c>
      <c r="I794" s="8">
        <v>45355</v>
      </c>
      <c r="J794" s="5">
        <f t="shared" si="51"/>
        <v>79.43925233644859</v>
      </c>
      <c r="K794" s="5">
        <f t="shared" si="53"/>
        <v>5.5607476635514104</v>
      </c>
      <c r="L794" s="22">
        <v>85</v>
      </c>
      <c r="M794" s="2" t="s">
        <v>1138</v>
      </c>
      <c r="N794" s="2" t="s">
        <v>1387</v>
      </c>
    </row>
    <row r="795" spans="1:14" ht="53.4" customHeight="1" x14ac:dyDescent="0.4">
      <c r="A795" s="2" t="s">
        <v>1986</v>
      </c>
      <c r="B795" s="9" t="str">
        <f t="shared" si="50"/>
        <v>C</v>
      </c>
      <c r="C795" s="9" t="str">
        <f t="shared" si="52"/>
        <v>1</v>
      </c>
      <c r="D795" s="11" t="s">
        <v>9427</v>
      </c>
      <c r="E795" s="13" t="s">
        <v>1987</v>
      </c>
      <c r="F795" s="3">
        <v>45355</v>
      </c>
      <c r="G795" s="3">
        <v>45730</v>
      </c>
      <c r="H795" s="2" t="s">
        <v>6</v>
      </c>
      <c r="I795" s="8">
        <v>45355</v>
      </c>
      <c r="J795" s="5">
        <f t="shared" si="51"/>
        <v>172.33644859813083</v>
      </c>
      <c r="K795" s="5">
        <f t="shared" si="53"/>
        <v>12.063551401869177</v>
      </c>
      <c r="L795" s="22">
        <v>184.4</v>
      </c>
      <c r="M795" s="2" t="s">
        <v>17</v>
      </c>
      <c r="N795" s="2" t="s">
        <v>18</v>
      </c>
    </row>
    <row r="796" spans="1:14" ht="53.4" customHeight="1" x14ac:dyDescent="0.4">
      <c r="A796" s="2" t="s">
        <v>1988</v>
      </c>
      <c r="B796" s="9" t="str">
        <f t="shared" si="50"/>
        <v>C</v>
      </c>
      <c r="C796" s="9" t="str">
        <f t="shared" si="52"/>
        <v>1</v>
      </c>
      <c r="D796" s="11" t="s">
        <v>9427</v>
      </c>
      <c r="E796" s="13" t="s">
        <v>1989</v>
      </c>
      <c r="F796" s="3">
        <v>45355</v>
      </c>
      <c r="G796" s="3">
        <v>45730</v>
      </c>
      <c r="H796" s="2" t="s">
        <v>6</v>
      </c>
      <c r="I796" s="8">
        <v>45355</v>
      </c>
      <c r="J796" s="5">
        <f t="shared" si="51"/>
        <v>149.02803738317758</v>
      </c>
      <c r="K796" s="5">
        <f t="shared" si="53"/>
        <v>10.431962616822432</v>
      </c>
      <c r="L796" s="22">
        <v>159.46</v>
      </c>
      <c r="M796" s="2" t="s">
        <v>83</v>
      </c>
      <c r="N796" s="2" t="s">
        <v>84</v>
      </c>
    </row>
    <row r="797" spans="1:14" ht="53.4" customHeight="1" x14ac:dyDescent="0.4">
      <c r="A797" s="2" t="s">
        <v>1990</v>
      </c>
      <c r="B797" s="9" t="str">
        <f t="shared" si="50"/>
        <v>A</v>
      </c>
      <c r="C797" s="9" t="str">
        <f t="shared" si="52"/>
        <v>3</v>
      </c>
      <c r="D797" s="11" t="s">
        <v>9428</v>
      </c>
      <c r="E797" s="13" t="s">
        <v>1991</v>
      </c>
      <c r="F797" s="3">
        <v>45355</v>
      </c>
      <c r="G797" s="3">
        <v>45730</v>
      </c>
      <c r="H797" s="2" t="s">
        <v>6</v>
      </c>
      <c r="I797" s="8">
        <v>45355</v>
      </c>
      <c r="J797" s="5">
        <f t="shared" si="51"/>
        <v>2777.5046728971961</v>
      </c>
      <c r="K797" s="5">
        <f t="shared" si="53"/>
        <v>194.42532710280375</v>
      </c>
      <c r="L797" s="22">
        <v>2971.93</v>
      </c>
      <c r="M797" s="2" t="s">
        <v>108</v>
      </c>
      <c r="N797" s="2" t="s">
        <v>9297</v>
      </c>
    </row>
    <row r="798" spans="1:14" ht="53.4" customHeight="1" x14ac:dyDescent="0.4">
      <c r="A798" s="2" t="s">
        <v>1992</v>
      </c>
      <c r="B798" s="9" t="str">
        <f t="shared" si="50"/>
        <v>E</v>
      </c>
      <c r="C798" s="9" t="str">
        <f t="shared" si="52"/>
        <v>2</v>
      </c>
      <c r="D798" s="11" t="s">
        <v>9426</v>
      </c>
      <c r="E798" s="13" t="s">
        <v>1993</v>
      </c>
      <c r="F798" s="3">
        <v>45355</v>
      </c>
      <c r="G798" s="3">
        <v>45730</v>
      </c>
      <c r="H798" s="2" t="s">
        <v>6</v>
      </c>
      <c r="I798" s="8">
        <v>45355</v>
      </c>
      <c r="J798" s="5">
        <f t="shared" si="51"/>
        <v>49.89719626168224</v>
      </c>
      <c r="K798" s="5">
        <f t="shared" si="53"/>
        <v>3.492803738317761</v>
      </c>
      <c r="L798" s="22">
        <v>53.39</v>
      </c>
      <c r="M798" s="2" t="s">
        <v>1096</v>
      </c>
      <c r="N798" s="2" t="s">
        <v>1097</v>
      </c>
    </row>
    <row r="799" spans="1:14" ht="53.4" customHeight="1" x14ac:dyDescent="0.4">
      <c r="A799" s="2" t="s">
        <v>1994</v>
      </c>
      <c r="B799" s="9" t="str">
        <f t="shared" si="50"/>
        <v>E</v>
      </c>
      <c r="C799" s="9" t="str">
        <f t="shared" si="52"/>
        <v>2</v>
      </c>
      <c r="D799" s="11" t="s">
        <v>9426</v>
      </c>
      <c r="E799" s="13" t="s">
        <v>1995</v>
      </c>
      <c r="F799" s="3">
        <v>45355</v>
      </c>
      <c r="G799" s="3">
        <v>45541</v>
      </c>
      <c r="H799" s="2" t="s">
        <v>6</v>
      </c>
      <c r="I799" s="8">
        <v>45355</v>
      </c>
      <c r="J799" s="5">
        <f t="shared" si="51"/>
        <v>1617.1962616822429</v>
      </c>
      <c r="K799" s="5">
        <f t="shared" si="53"/>
        <v>113.20373831775714</v>
      </c>
      <c r="L799" s="22">
        <v>1730.4</v>
      </c>
      <c r="M799" s="2" t="s">
        <v>600</v>
      </c>
      <c r="N799" s="2" t="s">
        <v>601</v>
      </c>
    </row>
    <row r="800" spans="1:14" ht="53.4" customHeight="1" x14ac:dyDescent="0.4">
      <c r="A800" s="2" t="s">
        <v>1996</v>
      </c>
      <c r="B800" s="9" t="str">
        <f t="shared" si="50"/>
        <v>C</v>
      </c>
      <c r="C800" s="9" t="str">
        <f t="shared" si="52"/>
        <v>1</v>
      </c>
      <c r="D800" s="11" t="s">
        <v>9427</v>
      </c>
      <c r="E800" s="13" t="s">
        <v>1997</v>
      </c>
      <c r="F800" s="3">
        <v>45355</v>
      </c>
      <c r="G800" s="3">
        <v>45532</v>
      </c>
      <c r="H800" s="2" t="s">
        <v>6</v>
      </c>
      <c r="I800" s="8">
        <v>45355</v>
      </c>
      <c r="J800" s="5">
        <f t="shared" si="51"/>
        <v>149.53271028037383</v>
      </c>
      <c r="K800" s="5">
        <f t="shared" si="53"/>
        <v>10.467289719626166</v>
      </c>
      <c r="L800" s="22">
        <v>160</v>
      </c>
      <c r="M800" s="2" t="s">
        <v>1998</v>
      </c>
      <c r="N800" s="2" t="s">
        <v>1999</v>
      </c>
    </row>
    <row r="801" spans="1:14" ht="53.4" customHeight="1" x14ac:dyDescent="0.4">
      <c r="A801" s="2" t="s">
        <v>2000</v>
      </c>
      <c r="B801" s="9" t="str">
        <f t="shared" si="50"/>
        <v>E</v>
      </c>
      <c r="C801" s="9" t="str">
        <f t="shared" si="52"/>
        <v>2</v>
      </c>
      <c r="D801" s="11" t="s">
        <v>9426</v>
      </c>
      <c r="E801" s="13" t="s">
        <v>2001</v>
      </c>
      <c r="F801" s="3">
        <v>45355</v>
      </c>
      <c r="G801" s="3">
        <v>45474</v>
      </c>
      <c r="H801" s="2" t="s">
        <v>6</v>
      </c>
      <c r="I801" s="8">
        <v>45355</v>
      </c>
      <c r="J801" s="5">
        <f t="shared" si="51"/>
        <v>288.78504672897196</v>
      </c>
      <c r="K801" s="5">
        <f t="shared" si="53"/>
        <v>20.214953271028037</v>
      </c>
      <c r="L801" s="22">
        <v>309</v>
      </c>
      <c r="M801" s="2" t="s">
        <v>289</v>
      </c>
      <c r="N801" s="2" t="s">
        <v>290</v>
      </c>
    </row>
    <row r="802" spans="1:14" ht="53.4" customHeight="1" x14ac:dyDescent="0.4">
      <c r="A802" s="2" t="s">
        <v>2002</v>
      </c>
      <c r="B802" s="9" t="str">
        <f t="shared" si="50"/>
        <v>E</v>
      </c>
      <c r="C802" s="9" t="str">
        <f t="shared" si="52"/>
        <v>2</v>
      </c>
      <c r="D802" s="11" t="s">
        <v>9426</v>
      </c>
      <c r="E802" s="13" t="s">
        <v>2003</v>
      </c>
      <c r="F802" s="3">
        <v>45355</v>
      </c>
      <c r="G802" s="3">
        <v>45730</v>
      </c>
      <c r="H802" s="2" t="s">
        <v>6</v>
      </c>
      <c r="I802" s="8">
        <v>45355</v>
      </c>
      <c r="J802" s="5">
        <f t="shared" si="51"/>
        <v>550</v>
      </c>
      <c r="K802" s="5">
        <f t="shared" si="53"/>
        <v>38.5</v>
      </c>
      <c r="L802" s="22">
        <v>588.5</v>
      </c>
      <c r="M802" s="2" t="s">
        <v>2004</v>
      </c>
      <c r="N802" s="2" t="s">
        <v>6972</v>
      </c>
    </row>
    <row r="803" spans="1:14" ht="53.4" customHeight="1" x14ac:dyDescent="0.4">
      <c r="A803" s="2" t="s">
        <v>2006</v>
      </c>
      <c r="B803" s="9" t="str">
        <f t="shared" si="50"/>
        <v>E</v>
      </c>
      <c r="C803" s="9" t="str">
        <f t="shared" si="52"/>
        <v>2</v>
      </c>
      <c r="D803" s="11" t="s">
        <v>9426</v>
      </c>
      <c r="E803" s="13" t="s">
        <v>2007</v>
      </c>
      <c r="F803" s="3">
        <v>45355</v>
      </c>
      <c r="G803" s="3">
        <v>45730</v>
      </c>
      <c r="H803" s="2" t="s">
        <v>6</v>
      </c>
      <c r="I803" s="8">
        <v>45355</v>
      </c>
      <c r="J803" s="5">
        <f t="shared" si="51"/>
        <v>377.62616822429902</v>
      </c>
      <c r="K803" s="5">
        <f t="shared" si="53"/>
        <v>26.43383177570098</v>
      </c>
      <c r="L803" s="22">
        <v>404.06</v>
      </c>
      <c r="M803" s="2" t="s">
        <v>1132</v>
      </c>
      <c r="N803" s="2" t="s">
        <v>1133</v>
      </c>
    </row>
    <row r="804" spans="1:14" ht="53.4" customHeight="1" x14ac:dyDescent="0.4">
      <c r="A804" s="2" t="s">
        <v>2008</v>
      </c>
      <c r="B804" s="9" t="str">
        <f t="shared" si="50"/>
        <v>E</v>
      </c>
      <c r="C804" s="9" t="str">
        <f t="shared" si="52"/>
        <v>2</v>
      </c>
      <c r="D804" s="11" t="s">
        <v>9426</v>
      </c>
      <c r="E804" s="13" t="s">
        <v>2009</v>
      </c>
      <c r="F804" s="3">
        <v>45355</v>
      </c>
      <c r="G804" s="3">
        <v>45730</v>
      </c>
      <c r="H804" s="2" t="s">
        <v>6</v>
      </c>
      <c r="I804" s="8">
        <v>45355</v>
      </c>
      <c r="J804" s="5">
        <f t="shared" si="51"/>
        <v>1670.2242990654206</v>
      </c>
      <c r="K804" s="5">
        <f t="shared" si="53"/>
        <v>116.91570093457949</v>
      </c>
      <c r="L804" s="22">
        <v>1787.14</v>
      </c>
      <c r="M804" s="2" t="s">
        <v>1132</v>
      </c>
      <c r="N804" s="2" t="s">
        <v>1133</v>
      </c>
    </row>
    <row r="805" spans="1:14" ht="53.4" customHeight="1" x14ac:dyDescent="0.4">
      <c r="A805" s="2" t="s">
        <v>2010</v>
      </c>
      <c r="B805" s="9" t="str">
        <f t="shared" si="50"/>
        <v>A</v>
      </c>
      <c r="C805" s="9" t="str">
        <f t="shared" si="52"/>
        <v>3</v>
      </c>
      <c r="D805" s="11" t="s">
        <v>9428</v>
      </c>
      <c r="E805" s="13" t="s">
        <v>2011</v>
      </c>
      <c r="F805" s="3">
        <v>45356</v>
      </c>
      <c r="G805" s="3">
        <v>45730</v>
      </c>
      <c r="H805" s="2" t="s">
        <v>6</v>
      </c>
      <c r="I805" s="8">
        <v>45356</v>
      </c>
      <c r="J805" s="5">
        <f t="shared" si="51"/>
        <v>3506</v>
      </c>
      <c r="K805" s="5">
        <f t="shared" si="53"/>
        <v>245.42000000000007</v>
      </c>
      <c r="L805" s="22">
        <v>3751.42</v>
      </c>
      <c r="M805" s="2" t="s">
        <v>2012</v>
      </c>
      <c r="N805" s="2" t="s">
        <v>5904</v>
      </c>
    </row>
    <row r="806" spans="1:14" ht="53.4" customHeight="1" x14ac:dyDescent="0.4">
      <c r="A806" s="2" t="s">
        <v>2013</v>
      </c>
      <c r="B806" s="9" t="str">
        <f t="shared" si="50"/>
        <v>E</v>
      </c>
      <c r="C806" s="9" t="str">
        <f t="shared" si="52"/>
        <v>2</v>
      </c>
      <c r="D806" s="11" t="s">
        <v>9426</v>
      </c>
      <c r="E806" s="13" t="s">
        <v>2014</v>
      </c>
      <c r="F806" s="3">
        <v>45356</v>
      </c>
      <c r="G806" s="3">
        <v>45566</v>
      </c>
      <c r="H806" s="2" t="s">
        <v>6</v>
      </c>
      <c r="I806" s="8">
        <v>45356</v>
      </c>
      <c r="J806" s="5">
        <f t="shared" si="51"/>
        <v>242.99065420560746</v>
      </c>
      <c r="K806" s="5">
        <f t="shared" si="53"/>
        <v>17.009345794392544</v>
      </c>
      <c r="L806" s="22">
        <v>260</v>
      </c>
      <c r="M806" s="2" t="s">
        <v>963</v>
      </c>
      <c r="N806" s="2" t="s">
        <v>3953</v>
      </c>
    </row>
    <row r="807" spans="1:14" ht="53.4" customHeight="1" x14ac:dyDescent="0.4">
      <c r="A807" s="2" t="s">
        <v>2015</v>
      </c>
      <c r="B807" s="9" t="str">
        <f t="shared" si="50"/>
        <v>A</v>
      </c>
      <c r="C807" s="9" t="str">
        <f t="shared" si="52"/>
        <v>3</v>
      </c>
      <c r="D807" s="11" t="s">
        <v>9428</v>
      </c>
      <c r="E807" s="13" t="s">
        <v>2016</v>
      </c>
      <c r="F807" s="3">
        <v>45356</v>
      </c>
      <c r="G807" s="3">
        <v>45730</v>
      </c>
      <c r="H807" s="2" t="s">
        <v>6</v>
      </c>
      <c r="I807" s="8">
        <v>45356</v>
      </c>
      <c r="J807" s="5">
        <f t="shared" si="51"/>
        <v>2909.9999999999995</v>
      </c>
      <c r="K807" s="5">
        <f t="shared" si="53"/>
        <v>203.70000000000027</v>
      </c>
      <c r="L807" s="22">
        <v>3113.7</v>
      </c>
      <c r="M807" s="2" t="s">
        <v>2012</v>
      </c>
      <c r="N807" s="2" t="s">
        <v>5904</v>
      </c>
    </row>
    <row r="808" spans="1:14" ht="53.4" customHeight="1" x14ac:dyDescent="0.4">
      <c r="A808" s="2" t="s">
        <v>2017</v>
      </c>
      <c r="B808" s="9" t="str">
        <f t="shared" si="50"/>
        <v>C</v>
      </c>
      <c r="C808" s="9" t="str">
        <f t="shared" si="52"/>
        <v>1</v>
      </c>
      <c r="D808" s="11" t="s">
        <v>9427</v>
      </c>
      <c r="E808" s="13" t="s">
        <v>2018</v>
      </c>
      <c r="F808" s="3">
        <v>45356</v>
      </c>
      <c r="G808" s="3">
        <v>45730</v>
      </c>
      <c r="H808" s="2" t="s">
        <v>6</v>
      </c>
      <c r="I808" s="8">
        <v>45356</v>
      </c>
      <c r="J808" s="5">
        <f t="shared" si="51"/>
        <v>97.158878504672884</v>
      </c>
      <c r="K808" s="5">
        <f t="shared" si="53"/>
        <v>6.8011214953271093</v>
      </c>
      <c r="L808" s="22">
        <v>103.96</v>
      </c>
      <c r="M808" s="2" t="s">
        <v>83</v>
      </c>
      <c r="N808" s="2" t="s">
        <v>84</v>
      </c>
    </row>
    <row r="809" spans="1:14" ht="53.4" customHeight="1" x14ac:dyDescent="0.4">
      <c r="A809" s="2" t="s">
        <v>2019</v>
      </c>
      <c r="B809" s="9" t="str">
        <f t="shared" si="50"/>
        <v>C</v>
      </c>
      <c r="C809" s="9" t="str">
        <f t="shared" si="52"/>
        <v>1</v>
      </c>
      <c r="D809" s="11" t="s">
        <v>9427</v>
      </c>
      <c r="E809" s="13" t="s">
        <v>2020</v>
      </c>
      <c r="F809" s="3">
        <v>45356</v>
      </c>
      <c r="G809" s="3">
        <v>45639</v>
      </c>
      <c r="H809" s="2" t="s">
        <v>6</v>
      </c>
      <c r="I809" s="8">
        <v>45356</v>
      </c>
      <c r="J809" s="5">
        <f t="shared" si="51"/>
        <v>255.38317757009344</v>
      </c>
      <c r="K809" s="5">
        <f t="shared" si="53"/>
        <v>17.876822429906554</v>
      </c>
      <c r="L809" s="22">
        <v>273.26</v>
      </c>
      <c r="M809" s="2" t="s">
        <v>684</v>
      </c>
      <c r="N809" s="2" t="s">
        <v>685</v>
      </c>
    </row>
    <row r="810" spans="1:14" ht="53.4" customHeight="1" x14ac:dyDescent="0.4">
      <c r="A810" s="2" t="s">
        <v>2021</v>
      </c>
      <c r="B810" s="9" t="str">
        <f t="shared" si="50"/>
        <v>E</v>
      </c>
      <c r="C810" s="9" t="str">
        <f t="shared" si="52"/>
        <v>2</v>
      </c>
      <c r="D810" s="11" t="s">
        <v>9426</v>
      </c>
      <c r="E810" s="13" t="s">
        <v>9406</v>
      </c>
      <c r="F810" s="3">
        <v>45356</v>
      </c>
      <c r="G810" s="3">
        <v>45730</v>
      </c>
      <c r="H810" s="2" t="s">
        <v>6</v>
      </c>
      <c r="I810" s="8">
        <v>45356</v>
      </c>
      <c r="J810" s="5">
        <f t="shared" si="51"/>
        <v>50</v>
      </c>
      <c r="K810" s="5">
        <f t="shared" si="53"/>
        <v>3.5</v>
      </c>
      <c r="L810" s="22">
        <v>53.5</v>
      </c>
      <c r="M810" s="2" t="s">
        <v>1103</v>
      </c>
      <c r="N810" s="2" t="s">
        <v>1115</v>
      </c>
    </row>
    <row r="811" spans="1:14" ht="53.4" customHeight="1" x14ac:dyDescent="0.4">
      <c r="A811" s="2" t="s">
        <v>2022</v>
      </c>
      <c r="B811" s="9" t="str">
        <f t="shared" si="50"/>
        <v>A</v>
      </c>
      <c r="C811" s="9" t="str">
        <f t="shared" si="52"/>
        <v>3</v>
      </c>
      <c r="D811" s="11" t="s">
        <v>9428</v>
      </c>
      <c r="E811" s="13" t="s">
        <v>2023</v>
      </c>
      <c r="F811" s="3">
        <v>45356</v>
      </c>
      <c r="G811" s="3">
        <v>45730</v>
      </c>
      <c r="H811" s="2" t="s">
        <v>6</v>
      </c>
      <c r="I811" s="8">
        <v>45356</v>
      </c>
      <c r="J811" s="5">
        <f t="shared" si="51"/>
        <v>2239.2523364485978</v>
      </c>
      <c r="K811" s="5">
        <f t="shared" si="53"/>
        <v>156.74766355140218</v>
      </c>
      <c r="L811" s="22">
        <v>2396</v>
      </c>
      <c r="M811" s="2" t="s">
        <v>2024</v>
      </c>
      <c r="N811" s="2" t="s">
        <v>2025</v>
      </c>
    </row>
    <row r="812" spans="1:14" ht="53.4" customHeight="1" x14ac:dyDescent="0.4">
      <c r="A812" s="2" t="s">
        <v>2026</v>
      </c>
      <c r="B812" s="9" t="str">
        <f t="shared" si="50"/>
        <v>E</v>
      </c>
      <c r="C812" s="9" t="str">
        <f t="shared" si="52"/>
        <v>2</v>
      </c>
      <c r="D812" s="11" t="s">
        <v>9426</v>
      </c>
      <c r="E812" s="13" t="s">
        <v>2027</v>
      </c>
      <c r="F812" s="3">
        <v>45356</v>
      </c>
      <c r="G812" s="3">
        <v>45730</v>
      </c>
      <c r="H812" s="2" t="s">
        <v>6</v>
      </c>
      <c r="I812" s="8">
        <v>45356</v>
      </c>
      <c r="J812" s="5">
        <f t="shared" si="51"/>
        <v>1841.1214953271026</v>
      </c>
      <c r="K812" s="5">
        <f t="shared" si="53"/>
        <v>128.87850467289741</v>
      </c>
      <c r="L812" s="22">
        <v>1970</v>
      </c>
      <c r="M812" s="2" t="s">
        <v>754</v>
      </c>
      <c r="N812" s="2" t="s">
        <v>755</v>
      </c>
    </row>
    <row r="813" spans="1:14" ht="53.4" customHeight="1" x14ac:dyDescent="0.4">
      <c r="A813" s="2" t="s">
        <v>2028</v>
      </c>
      <c r="B813" s="9" t="str">
        <f t="shared" si="50"/>
        <v>E</v>
      </c>
      <c r="C813" s="9" t="str">
        <f t="shared" si="52"/>
        <v>2</v>
      </c>
      <c r="D813" s="11" t="s">
        <v>9426</v>
      </c>
      <c r="E813" s="13" t="s">
        <v>2029</v>
      </c>
      <c r="F813" s="3">
        <v>45356</v>
      </c>
      <c r="G813" s="3">
        <v>45730</v>
      </c>
      <c r="H813" s="2" t="s">
        <v>6</v>
      </c>
      <c r="I813" s="8">
        <v>45356</v>
      </c>
      <c r="J813" s="5">
        <f t="shared" si="51"/>
        <v>46.728971962616818</v>
      </c>
      <c r="K813" s="5">
        <f t="shared" si="53"/>
        <v>3.2710280373831822</v>
      </c>
      <c r="L813" s="22">
        <v>50</v>
      </c>
      <c r="M813" s="2" t="s">
        <v>1440</v>
      </c>
      <c r="N813" s="2" t="s">
        <v>1441</v>
      </c>
    </row>
    <row r="814" spans="1:14" ht="53.4" customHeight="1" x14ac:dyDescent="0.4">
      <c r="A814" s="2" t="s">
        <v>2030</v>
      </c>
      <c r="B814" s="9" t="str">
        <f t="shared" si="50"/>
        <v>C</v>
      </c>
      <c r="C814" s="9" t="str">
        <f t="shared" si="52"/>
        <v>1</v>
      </c>
      <c r="D814" s="11" t="s">
        <v>9427</v>
      </c>
      <c r="E814" s="13" t="s">
        <v>2031</v>
      </c>
      <c r="F814" s="3">
        <v>45356</v>
      </c>
      <c r="G814" s="3">
        <v>45730</v>
      </c>
      <c r="H814" s="2" t="s">
        <v>6</v>
      </c>
      <c r="I814" s="8">
        <v>45356</v>
      </c>
      <c r="J814" s="5">
        <f t="shared" si="51"/>
        <v>223.57943925233641</v>
      </c>
      <c r="K814" s="5">
        <f t="shared" si="53"/>
        <v>15.650560747663576</v>
      </c>
      <c r="L814" s="22">
        <v>239.23</v>
      </c>
      <c r="M814" s="2" t="s">
        <v>452</v>
      </c>
      <c r="N814" s="2" t="s">
        <v>453</v>
      </c>
    </row>
    <row r="815" spans="1:14" ht="53.4" customHeight="1" x14ac:dyDescent="0.4">
      <c r="A815" s="2" t="s">
        <v>2032</v>
      </c>
      <c r="B815" s="9" t="str">
        <f t="shared" si="50"/>
        <v>C</v>
      </c>
      <c r="C815" s="9" t="str">
        <f t="shared" si="52"/>
        <v>1</v>
      </c>
      <c r="D815" s="11" t="s">
        <v>9427</v>
      </c>
      <c r="E815" s="13" t="s">
        <v>2033</v>
      </c>
      <c r="F815" s="3">
        <v>45356</v>
      </c>
      <c r="G815" s="3">
        <v>45730</v>
      </c>
      <c r="H815" s="2" t="s">
        <v>6</v>
      </c>
      <c r="I815" s="8">
        <v>45356</v>
      </c>
      <c r="J815" s="5">
        <f t="shared" si="51"/>
        <v>654.20560747663546</v>
      </c>
      <c r="K815" s="5">
        <f t="shared" si="53"/>
        <v>45.794392523364536</v>
      </c>
      <c r="L815" s="22">
        <v>700</v>
      </c>
      <c r="M815" s="2" t="s">
        <v>98</v>
      </c>
      <c r="N815" s="2" t="s">
        <v>9084</v>
      </c>
    </row>
    <row r="816" spans="1:14" ht="53.4" customHeight="1" x14ac:dyDescent="0.4">
      <c r="A816" s="2" t="s">
        <v>2034</v>
      </c>
      <c r="B816" s="9" t="str">
        <f t="shared" si="50"/>
        <v>C</v>
      </c>
      <c r="C816" s="9" t="str">
        <f t="shared" si="52"/>
        <v>1</v>
      </c>
      <c r="D816" s="11" t="s">
        <v>9427</v>
      </c>
      <c r="E816" s="13" t="s">
        <v>2035</v>
      </c>
      <c r="F816" s="3">
        <v>45356</v>
      </c>
      <c r="G816" s="3">
        <v>45730</v>
      </c>
      <c r="H816" s="2" t="s">
        <v>6</v>
      </c>
      <c r="I816" s="8">
        <v>45356</v>
      </c>
      <c r="J816" s="5">
        <f t="shared" si="51"/>
        <v>331.10280373831773</v>
      </c>
      <c r="K816" s="5">
        <f t="shared" si="53"/>
        <v>23.177196261682241</v>
      </c>
      <c r="L816" s="22">
        <v>354.28</v>
      </c>
      <c r="M816" s="2" t="s">
        <v>336</v>
      </c>
      <c r="N816" s="2" t="s">
        <v>337</v>
      </c>
    </row>
    <row r="817" spans="1:14" ht="53.4" customHeight="1" x14ac:dyDescent="0.4">
      <c r="A817" s="2" t="s">
        <v>2036</v>
      </c>
      <c r="B817" s="9" t="str">
        <f t="shared" si="50"/>
        <v>C</v>
      </c>
      <c r="C817" s="9" t="str">
        <f t="shared" si="52"/>
        <v>1</v>
      </c>
      <c r="D817" s="11" t="s">
        <v>9427</v>
      </c>
      <c r="E817" s="13" t="s">
        <v>2037</v>
      </c>
      <c r="F817" s="3">
        <v>45356</v>
      </c>
      <c r="G817" s="3">
        <v>45730</v>
      </c>
      <c r="H817" s="2" t="s">
        <v>6</v>
      </c>
      <c r="I817" s="8">
        <v>45356</v>
      </c>
      <c r="J817" s="5">
        <f t="shared" si="51"/>
        <v>134.99999999999997</v>
      </c>
      <c r="K817" s="5">
        <f t="shared" si="53"/>
        <v>9.4500000000000171</v>
      </c>
      <c r="L817" s="22">
        <v>144.44999999999999</v>
      </c>
      <c r="M817" s="2" t="s">
        <v>864</v>
      </c>
      <c r="N817" s="2" t="s">
        <v>865</v>
      </c>
    </row>
    <row r="818" spans="1:14" ht="53.4" customHeight="1" x14ac:dyDescent="0.4">
      <c r="A818" s="2" t="s">
        <v>2038</v>
      </c>
      <c r="B818" s="9" t="str">
        <f t="shared" si="50"/>
        <v>C</v>
      </c>
      <c r="C818" s="9" t="str">
        <f t="shared" si="52"/>
        <v>1</v>
      </c>
      <c r="D818" s="11" t="s">
        <v>9427</v>
      </c>
      <c r="E818" s="13" t="s">
        <v>2039</v>
      </c>
      <c r="F818" s="3">
        <v>45356</v>
      </c>
      <c r="G818" s="3">
        <v>45730</v>
      </c>
      <c r="H818" s="2" t="s">
        <v>6</v>
      </c>
      <c r="I818" s="8">
        <v>45356</v>
      </c>
      <c r="J818" s="5">
        <f t="shared" si="51"/>
        <v>140.82242990654206</v>
      </c>
      <c r="K818" s="5">
        <f t="shared" si="53"/>
        <v>9.8575700934579515</v>
      </c>
      <c r="L818" s="22">
        <v>150.68</v>
      </c>
      <c r="M818" s="2" t="s">
        <v>2040</v>
      </c>
      <c r="N818" s="2" t="s">
        <v>2041</v>
      </c>
    </row>
    <row r="819" spans="1:14" ht="53.4" customHeight="1" x14ac:dyDescent="0.4">
      <c r="A819" s="2" t="s">
        <v>2042</v>
      </c>
      <c r="B819" s="9" t="str">
        <f t="shared" si="50"/>
        <v>C</v>
      </c>
      <c r="C819" s="9" t="str">
        <f t="shared" si="52"/>
        <v>1</v>
      </c>
      <c r="D819" s="11" t="s">
        <v>9427</v>
      </c>
      <c r="E819" s="13" t="s">
        <v>2043</v>
      </c>
      <c r="F819" s="3">
        <v>45356</v>
      </c>
      <c r="G819" s="3">
        <v>45730</v>
      </c>
      <c r="H819" s="2" t="s">
        <v>6</v>
      </c>
      <c r="I819" s="8">
        <v>45356</v>
      </c>
      <c r="J819" s="5">
        <f t="shared" si="51"/>
        <v>80.831775700934571</v>
      </c>
      <c r="K819" s="5">
        <f t="shared" si="53"/>
        <v>5.6582242990654237</v>
      </c>
      <c r="L819" s="22">
        <v>86.49</v>
      </c>
      <c r="M819" s="2" t="s">
        <v>33</v>
      </c>
      <c r="N819" s="2" t="s">
        <v>34</v>
      </c>
    </row>
    <row r="820" spans="1:14" ht="53.4" customHeight="1" x14ac:dyDescent="0.4">
      <c r="A820" s="2" t="s">
        <v>2044</v>
      </c>
      <c r="B820" s="9" t="str">
        <f t="shared" si="50"/>
        <v>C</v>
      </c>
      <c r="C820" s="9" t="str">
        <f t="shared" si="52"/>
        <v>1</v>
      </c>
      <c r="D820" s="11" t="s">
        <v>9427</v>
      </c>
      <c r="E820" s="13" t="s">
        <v>2045</v>
      </c>
      <c r="F820" s="3">
        <v>45356</v>
      </c>
      <c r="G820" s="3">
        <v>45730</v>
      </c>
      <c r="H820" s="2" t="s">
        <v>6</v>
      </c>
      <c r="I820" s="8">
        <v>45356</v>
      </c>
      <c r="J820" s="5">
        <f t="shared" si="51"/>
        <v>207.50467289719626</v>
      </c>
      <c r="K820" s="5">
        <f t="shared" si="53"/>
        <v>14.525327102803743</v>
      </c>
      <c r="L820" s="22">
        <v>222.03</v>
      </c>
      <c r="M820" s="2" t="s">
        <v>98</v>
      </c>
      <c r="N820" s="2" t="s">
        <v>9084</v>
      </c>
    </row>
    <row r="821" spans="1:14" ht="53.4" customHeight="1" x14ac:dyDescent="0.4">
      <c r="A821" s="2" t="s">
        <v>2046</v>
      </c>
      <c r="B821" s="9" t="str">
        <f t="shared" si="50"/>
        <v>C</v>
      </c>
      <c r="C821" s="9" t="str">
        <f t="shared" si="52"/>
        <v>1</v>
      </c>
      <c r="D821" s="11" t="s">
        <v>9427</v>
      </c>
      <c r="E821" s="13" t="s">
        <v>2047</v>
      </c>
      <c r="F821" s="3">
        <v>45356</v>
      </c>
      <c r="G821" s="3">
        <v>45730</v>
      </c>
      <c r="H821" s="2" t="s">
        <v>6</v>
      </c>
      <c r="I821" s="8">
        <v>45356</v>
      </c>
      <c r="J821" s="5">
        <f t="shared" si="51"/>
        <v>538.31775700934577</v>
      </c>
      <c r="K821" s="5">
        <f t="shared" si="53"/>
        <v>37.682242990654231</v>
      </c>
      <c r="L821" s="22">
        <v>576</v>
      </c>
      <c r="M821" s="2" t="s">
        <v>17</v>
      </c>
      <c r="N821" s="2" t="s">
        <v>18</v>
      </c>
    </row>
    <row r="822" spans="1:14" ht="53.4" customHeight="1" x14ac:dyDescent="0.4">
      <c r="A822" s="2" t="s">
        <v>2048</v>
      </c>
      <c r="B822" s="9" t="str">
        <f t="shared" si="50"/>
        <v>C</v>
      </c>
      <c r="C822" s="9" t="str">
        <f t="shared" si="52"/>
        <v>1</v>
      </c>
      <c r="D822" s="11" t="s">
        <v>9427</v>
      </c>
      <c r="E822" s="13" t="s">
        <v>2049</v>
      </c>
      <c r="F822" s="3">
        <v>45356</v>
      </c>
      <c r="G822" s="3">
        <v>45730</v>
      </c>
      <c r="H822" s="2" t="s">
        <v>6</v>
      </c>
      <c r="I822" s="8">
        <v>45356</v>
      </c>
      <c r="J822" s="5">
        <f t="shared" si="51"/>
        <v>1890.7476635514017</v>
      </c>
      <c r="K822" s="5">
        <f t="shared" si="53"/>
        <v>132.35233644859818</v>
      </c>
      <c r="L822" s="22">
        <v>2023.1</v>
      </c>
      <c r="M822" s="2" t="s">
        <v>724</v>
      </c>
      <c r="N822" s="2" t="s">
        <v>725</v>
      </c>
    </row>
    <row r="823" spans="1:14" ht="53.4" customHeight="1" x14ac:dyDescent="0.4">
      <c r="A823" s="2" t="s">
        <v>2050</v>
      </c>
      <c r="B823" s="9" t="str">
        <f t="shared" si="50"/>
        <v>C</v>
      </c>
      <c r="C823" s="9" t="str">
        <f t="shared" si="52"/>
        <v>1</v>
      </c>
      <c r="D823" s="11" t="s">
        <v>9427</v>
      </c>
      <c r="E823" s="13" t="s">
        <v>2051</v>
      </c>
      <c r="F823" s="3">
        <v>45356</v>
      </c>
      <c r="G823" s="3">
        <v>45730</v>
      </c>
      <c r="H823" s="2" t="s">
        <v>6</v>
      </c>
      <c r="I823" s="8">
        <v>45356</v>
      </c>
      <c r="J823" s="5">
        <f t="shared" si="51"/>
        <v>957.99065420560737</v>
      </c>
      <c r="K823" s="5">
        <f t="shared" si="53"/>
        <v>67.059345794392584</v>
      </c>
      <c r="L823" s="22">
        <v>1025.05</v>
      </c>
      <c r="M823" s="2" t="s">
        <v>724</v>
      </c>
      <c r="N823" s="2" t="s">
        <v>725</v>
      </c>
    </row>
    <row r="824" spans="1:14" ht="53.4" customHeight="1" x14ac:dyDescent="0.4">
      <c r="A824" s="2" t="s">
        <v>2052</v>
      </c>
      <c r="B824" s="9" t="str">
        <f t="shared" ref="B824:B885" si="54">IF(D824="Obras","A",IF(D824="Servicios","E",IF(D824="Suministros","C","Z")))</f>
        <v>C</v>
      </c>
      <c r="C824" s="9" t="str">
        <f t="shared" si="52"/>
        <v>1</v>
      </c>
      <c r="D824" s="11" t="s">
        <v>9427</v>
      </c>
      <c r="E824" s="13" t="s">
        <v>2053</v>
      </c>
      <c r="F824" s="3">
        <v>45356</v>
      </c>
      <c r="G824" s="3">
        <v>45730</v>
      </c>
      <c r="H824" s="2" t="s">
        <v>6</v>
      </c>
      <c r="I824" s="8">
        <v>45356</v>
      </c>
      <c r="J824" s="5">
        <f t="shared" ref="J824:J885" si="55">L824/(1+0.07)</f>
        <v>93.0841121495327</v>
      </c>
      <c r="K824" s="5">
        <f t="shared" si="53"/>
        <v>6.5158878504672941</v>
      </c>
      <c r="L824" s="22">
        <v>99.6</v>
      </c>
      <c r="M824" s="2" t="s">
        <v>17</v>
      </c>
      <c r="N824" s="2" t="s">
        <v>18</v>
      </c>
    </row>
    <row r="825" spans="1:14" ht="53.4" customHeight="1" x14ac:dyDescent="0.4">
      <c r="A825" s="2" t="s">
        <v>2054</v>
      </c>
      <c r="B825" s="9" t="str">
        <f t="shared" si="54"/>
        <v>C</v>
      </c>
      <c r="C825" s="9" t="str">
        <f t="shared" si="52"/>
        <v>1</v>
      </c>
      <c r="D825" s="11" t="s">
        <v>9427</v>
      </c>
      <c r="E825" s="13" t="s">
        <v>2055</v>
      </c>
      <c r="F825" s="3">
        <v>45356</v>
      </c>
      <c r="G825" s="3">
        <v>45730</v>
      </c>
      <c r="H825" s="2" t="s">
        <v>6</v>
      </c>
      <c r="I825" s="8">
        <v>45356</v>
      </c>
      <c r="J825" s="5">
        <f t="shared" si="55"/>
        <v>161.56074766355141</v>
      </c>
      <c r="K825" s="5">
        <f t="shared" si="53"/>
        <v>11.309252336448594</v>
      </c>
      <c r="L825" s="22">
        <v>172.87</v>
      </c>
      <c r="M825" s="2" t="s">
        <v>354</v>
      </c>
      <c r="N825" s="2" t="s">
        <v>355</v>
      </c>
    </row>
    <row r="826" spans="1:14" ht="53.4" customHeight="1" x14ac:dyDescent="0.4">
      <c r="A826" s="2" t="s">
        <v>2056</v>
      </c>
      <c r="B826" s="9" t="str">
        <f t="shared" si="54"/>
        <v>E</v>
      </c>
      <c r="C826" s="9" t="str">
        <f t="shared" si="52"/>
        <v>2</v>
      </c>
      <c r="D826" s="11" t="s">
        <v>9426</v>
      </c>
      <c r="E826" s="13" t="s">
        <v>2057</v>
      </c>
      <c r="F826" s="3">
        <v>45356</v>
      </c>
      <c r="G826" s="3">
        <v>45730</v>
      </c>
      <c r="H826" s="2" t="s">
        <v>6</v>
      </c>
      <c r="I826" s="8">
        <v>45356</v>
      </c>
      <c r="J826" s="5">
        <f t="shared" si="55"/>
        <v>462.0560747663551</v>
      </c>
      <c r="K826" s="5">
        <f t="shared" si="53"/>
        <v>32.343925233644882</v>
      </c>
      <c r="L826" s="22">
        <v>494.4</v>
      </c>
      <c r="M826" s="2" t="s">
        <v>281</v>
      </c>
      <c r="N826" s="2" t="s">
        <v>282</v>
      </c>
    </row>
    <row r="827" spans="1:14" ht="53.4" customHeight="1" x14ac:dyDescent="0.4">
      <c r="A827" s="2" t="s">
        <v>2058</v>
      </c>
      <c r="B827" s="9" t="str">
        <f t="shared" si="54"/>
        <v>E</v>
      </c>
      <c r="C827" s="9" t="str">
        <f t="shared" si="52"/>
        <v>2</v>
      </c>
      <c r="D827" s="11" t="s">
        <v>9426</v>
      </c>
      <c r="E827" s="13" t="s">
        <v>2059</v>
      </c>
      <c r="F827" s="3">
        <v>45356</v>
      </c>
      <c r="G827" s="3">
        <v>45730</v>
      </c>
      <c r="H827" s="2" t="s">
        <v>6</v>
      </c>
      <c r="I827" s="8">
        <v>45356</v>
      </c>
      <c r="J827" s="5">
        <f t="shared" si="55"/>
        <v>440</v>
      </c>
      <c r="K827" s="5">
        <f t="shared" si="53"/>
        <v>30.800000000000011</v>
      </c>
      <c r="L827" s="22">
        <v>470.8</v>
      </c>
      <c r="M827" s="2" t="s">
        <v>694</v>
      </c>
      <c r="N827" s="2" t="s">
        <v>9082</v>
      </c>
    </row>
    <row r="828" spans="1:14" ht="53.4" customHeight="1" x14ac:dyDescent="0.4">
      <c r="A828" s="2" t="s">
        <v>2060</v>
      </c>
      <c r="B828" s="9" t="str">
        <f t="shared" si="54"/>
        <v>C</v>
      </c>
      <c r="C828" s="9" t="str">
        <f t="shared" si="52"/>
        <v>1</v>
      </c>
      <c r="D828" s="11" t="s">
        <v>9427</v>
      </c>
      <c r="E828" s="13" t="s">
        <v>2061</v>
      </c>
      <c r="F828" s="3">
        <v>45356</v>
      </c>
      <c r="G828" s="3">
        <v>45730</v>
      </c>
      <c r="H828" s="2" t="s">
        <v>6</v>
      </c>
      <c r="I828" s="8">
        <v>45356</v>
      </c>
      <c r="J828" s="5">
        <f t="shared" si="55"/>
        <v>2293.5887850467288</v>
      </c>
      <c r="K828" s="5">
        <f t="shared" si="53"/>
        <v>160.55121495327103</v>
      </c>
      <c r="L828" s="22">
        <v>2454.14</v>
      </c>
      <c r="M828" s="2" t="s">
        <v>299</v>
      </c>
      <c r="N828" s="2" t="s">
        <v>300</v>
      </c>
    </row>
    <row r="829" spans="1:14" ht="53.4" customHeight="1" x14ac:dyDescent="0.4">
      <c r="A829" s="2" t="s">
        <v>2062</v>
      </c>
      <c r="B829" s="9" t="str">
        <f t="shared" si="54"/>
        <v>C</v>
      </c>
      <c r="C829" s="9" t="str">
        <f t="shared" si="52"/>
        <v>1</v>
      </c>
      <c r="D829" s="11" t="s">
        <v>9427</v>
      </c>
      <c r="E829" s="13" t="s">
        <v>2063</v>
      </c>
      <c r="F829" s="3">
        <v>45356</v>
      </c>
      <c r="G829" s="3">
        <v>45730</v>
      </c>
      <c r="H829" s="2" t="s">
        <v>6</v>
      </c>
      <c r="I829" s="8">
        <v>45356</v>
      </c>
      <c r="J829" s="5">
        <f t="shared" si="55"/>
        <v>12.897196261682243</v>
      </c>
      <c r="K829" s="5">
        <f t="shared" si="53"/>
        <v>0.90280373831775762</v>
      </c>
      <c r="L829" s="22">
        <v>13.8</v>
      </c>
      <c r="M829" s="2" t="s">
        <v>724</v>
      </c>
      <c r="N829" s="2" t="s">
        <v>725</v>
      </c>
    </row>
    <row r="830" spans="1:14" ht="53.4" customHeight="1" x14ac:dyDescent="0.4">
      <c r="A830" s="2" t="s">
        <v>2064</v>
      </c>
      <c r="B830" s="9" t="str">
        <f t="shared" si="54"/>
        <v>E</v>
      </c>
      <c r="C830" s="9" t="str">
        <f t="shared" si="52"/>
        <v>2</v>
      </c>
      <c r="D830" s="11" t="s">
        <v>9426</v>
      </c>
      <c r="E830" s="13" t="s">
        <v>2065</v>
      </c>
      <c r="F830" s="3">
        <v>45357</v>
      </c>
      <c r="G830" s="3">
        <v>45730</v>
      </c>
      <c r="H830" s="2" t="s">
        <v>6</v>
      </c>
      <c r="I830" s="8">
        <v>45357</v>
      </c>
      <c r="J830" s="5">
        <f t="shared" si="55"/>
        <v>340</v>
      </c>
      <c r="K830" s="5">
        <f t="shared" si="53"/>
        <v>23.800000000000011</v>
      </c>
      <c r="L830" s="22">
        <v>363.8</v>
      </c>
      <c r="M830" s="2" t="s">
        <v>151</v>
      </c>
      <c r="N830" s="2" t="s">
        <v>152</v>
      </c>
    </row>
    <row r="831" spans="1:14" ht="53.4" customHeight="1" x14ac:dyDescent="0.4">
      <c r="A831" s="2" t="s">
        <v>2066</v>
      </c>
      <c r="B831" s="9" t="str">
        <f t="shared" si="54"/>
        <v>C</v>
      </c>
      <c r="C831" s="9" t="str">
        <f t="shared" si="52"/>
        <v>1</v>
      </c>
      <c r="D831" s="11" t="s">
        <v>9427</v>
      </c>
      <c r="E831" s="13" t="s">
        <v>2067</v>
      </c>
      <c r="F831" s="3">
        <v>45357</v>
      </c>
      <c r="G831" s="3">
        <v>45730</v>
      </c>
      <c r="H831" s="2" t="s">
        <v>6</v>
      </c>
      <c r="I831" s="8">
        <v>45357</v>
      </c>
      <c r="J831" s="5">
        <f t="shared" si="55"/>
        <v>7453</v>
      </c>
      <c r="K831" s="5">
        <f t="shared" si="53"/>
        <v>521.71</v>
      </c>
      <c r="L831" s="22">
        <v>7974.71</v>
      </c>
      <c r="M831" s="2" t="s">
        <v>2068</v>
      </c>
      <c r="N831" s="2" t="s">
        <v>2069</v>
      </c>
    </row>
    <row r="832" spans="1:14" ht="53.4" customHeight="1" x14ac:dyDescent="0.4">
      <c r="A832" s="2" t="s">
        <v>2070</v>
      </c>
      <c r="B832" s="9" t="str">
        <f t="shared" si="54"/>
        <v>A</v>
      </c>
      <c r="C832" s="9" t="str">
        <f t="shared" si="52"/>
        <v>3</v>
      </c>
      <c r="D832" s="11" t="s">
        <v>9428</v>
      </c>
      <c r="E832" s="13" t="s">
        <v>2071</v>
      </c>
      <c r="F832" s="3">
        <v>45357</v>
      </c>
      <c r="G832" s="3">
        <v>45730</v>
      </c>
      <c r="H832" s="2" t="s">
        <v>6</v>
      </c>
      <c r="I832" s="8">
        <v>45357</v>
      </c>
      <c r="J832" s="5">
        <f t="shared" si="55"/>
        <v>139.57943925233644</v>
      </c>
      <c r="K832" s="5">
        <f t="shared" si="53"/>
        <v>9.7705607476635521</v>
      </c>
      <c r="L832" s="22">
        <v>149.35</v>
      </c>
      <c r="M832" s="2" t="s">
        <v>585</v>
      </c>
      <c r="N832" s="2" t="s">
        <v>586</v>
      </c>
    </row>
    <row r="833" spans="1:14" ht="53.4" customHeight="1" x14ac:dyDescent="0.4">
      <c r="A833" s="2" t="s">
        <v>2072</v>
      </c>
      <c r="B833" s="9" t="str">
        <f t="shared" si="54"/>
        <v>E</v>
      </c>
      <c r="C833" s="9" t="str">
        <f t="shared" si="52"/>
        <v>2</v>
      </c>
      <c r="D833" s="11" t="s">
        <v>9426</v>
      </c>
      <c r="E833" s="13" t="s">
        <v>2073</v>
      </c>
      <c r="F833" s="3">
        <v>45357</v>
      </c>
      <c r="G833" s="3">
        <v>45730</v>
      </c>
      <c r="H833" s="2" t="s">
        <v>6</v>
      </c>
      <c r="I833" s="8">
        <v>45357</v>
      </c>
      <c r="J833" s="5">
        <f t="shared" si="55"/>
        <v>2699.3925233644859</v>
      </c>
      <c r="K833" s="5">
        <f t="shared" si="53"/>
        <v>188.95747663551401</v>
      </c>
      <c r="L833" s="22">
        <v>2888.35</v>
      </c>
      <c r="M833" s="2" t="s">
        <v>1958</v>
      </c>
      <c r="N833" s="2" t="s">
        <v>1959</v>
      </c>
    </row>
    <row r="834" spans="1:14" ht="53.4" customHeight="1" x14ac:dyDescent="0.4">
      <c r="A834" s="2" t="s">
        <v>2074</v>
      </c>
      <c r="B834" s="9" t="str">
        <f t="shared" si="54"/>
        <v>C</v>
      </c>
      <c r="C834" s="9" t="str">
        <f t="shared" ref="C834:C897" si="56">IF(D834="Obras","3",IF(D834="Servicios","2",IF(D834="Suministros","1","REVISAR")))</f>
        <v>1</v>
      </c>
      <c r="D834" s="11" t="s">
        <v>9427</v>
      </c>
      <c r="E834" s="13" t="s">
        <v>2075</v>
      </c>
      <c r="F834" s="3">
        <v>45357</v>
      </c>
      <c r="G834" s="3">
        <v>45730</v>
      </c>
      <c r="H834" s="2" t="s">
        <v>6</v>
      </c>
      <c r="I834" s="8">
        <v>45357</v>
      </c>
      <c r="J834" s="5">
        <f t="shared" si="55"/>
        <v>5547.7757009345787</v>
      </c>
      <c r="K834" s="5">
        <f t="shared" ref="K834:K897" si="57">L834-J834</f>
        <v>388.34429906542118</v>
      </c>
      <c r="L834">
        <v>5936.12</v>
      </c>
      <c r="M834" s="2" t="s">
        <v>490</v>
      </c>
      <c r="N834" s="2" t="s">
        <v>491</v>
      </c>
    </row>
    <row r="835" spans="1:14" ht="53.4" customHeight="1" x14ac:dyDescent="0.4">
      <c r="A835" s="2" t="s">
        <v>2076</v>
      </c>
      <c r="B835" s="9" t="str">
        <f t="shared" si="54"/>
        <v>C</v>
      </c>
      <c r="C835" s="9" t="str">
        <f t="shared" si="56"/>
        <v>1</v>
      </c>
      <c r="D835" s="11" t="s">
        <v>9427</v>
      </c>
      <c r="E835" s="13" t="s">
        <v>2077</v>
      </c>
      <c r="F835" s="3">
        <v>45357</v>
      </c>
      <c r="G835" s="3">
        <v>45730</v>
      </c>
      <c r="H835" s="2" t="s">
        <v>6</v>
      </c>
      <c r="I835" s="8">
        <v>45357</v>
      </c>
      <c r="J835" s="5">
        <f t="shared" si="55"/>
        <v>1124.1028037383176</v>
      </c>
      <c r="K835" s="5">
        <f t="shared" si="57"/>
        <v>78.687196261682402</v>
      </c>
      <c r="L835" s="22">
        <v>1202.79</v>
      </c>
      <c r="M835" s="2" t="s">
        <v>94</v>
      </c>
      <c r="N835" s="2" t="s">
        <v>593</v>
      </c>
    </row>
    <row r="836" spans="1:14" ht="53.4" customHeight="1" x14ac:dyDescent="0.4">
      <c r="A836" s="2" t="s">
        <v>2078</v>
      </c>
      <c r="B836" s="9" t="str">
        <f t="shared" si="54"/>
        <v>E</v>
      </c>
      <c r="C836" s="9" t="str">
        <f t="shared" si="56"/>
        <v>2</v>
      </c>
      <c r="D836" s="11" t="s">
        <v>9426</v>
      </c>
      <c r="E836" s="13" t="s">
        <v>2079</v>
      </c>
      <c r="F836" s="3">
        <v>45357</v>
      </c>
      <c r="G836" s="3">
        <v>45730</v>
      </c>
      <c r="H836" s="2" t="s">
        <v>6</v>
      </c>
      <c r="I836" s="8">
        <v>45357</v>
      </c>
      <c r="J836" s="5">
        <f t="shared" si="55"/>
        <v>144.39252336448598</v>
      </c>
      <c r="K836" s="5">
        <f t="shared" si="57"/>
        <v>10.107476635514018</v>
      </c>
      <c r="L836" s="22">
        <v>154.5</v>
      </c>
      <c r="M836" s="2" t="s">
        <v>289</v>
      </c>
      <c r="N836" s="2" t="s">
        <v>290</v>
      </c>
    </row>
    <row r="837" spans="1:14" ht="53.4" customHeight="1" x14ac:dyDescent="0.4">
      <c r="A837" s="2" t="s">
        <v>2080</v>
      </c>
      <c r="B837" s="9" t="str">
        <f t="shared" si="54"/>
        <v>E</v>
      </c>
      <c r="C837" s="9" t="str">
        <f t="shared" si="56"/>
        <v>2</v>
      </c>
      <c r="D837" s="11" t="s">
        <v>9426</v>
      </c>
      <c r="E837" s="13" t="s">
        <v>2081</v>
      </c>
      <c r="F837" s="3">
        <v>45357</v>
      </c>
      <c r="G837" s="3">
        <v>45730</v>
      </c>
      <c r="H837" s="2" t="s">
        <v>6</v>
      </c>
      <c r="I837" s="8">
        <v>45357</v>
      </c>
      <c r="J837" s="5">
        <f t="shared" si="55"/>
        <v>64.794392523364479</v>
      </c>
      <c r="K837" s="5">
        <f t="shared" si="57"/>
        <v>4.5356074766355192</v>
      </c>
      <c r="L837" s="22">
        <v>69.33</v>
      </c>
      <c r="M837" s="2" t="s">
        <v>269</v>
      </c>
      <c r="N837" s="2" t="s">
        <v>270</v>
      </c>
    </row>
    <row r="838" spans="1:14" ht="53.4" customHeight="1" x14ac:dyDescent="0.4">
      <c r="A838" s="2" t="s">
        <v>2082</v>
      </c>
      <c r="B838" s="9" t="str">
        <f t="shared" si="54"/>
        <v>C</v>
      </c>
      <c r="C838" s="9" t="str">
        <f t="shared" si="56"/>
        <v>1</v>
      </c>
      <c r="D838" s="11" t="s">
        <v>9427</v>
      </c>
      <c r="E838" s="13" t="s">
        <v>2083</v>
      </c>
      <c r="F838" s="3">
        <v>45357</v>
      </c>
      <c r="G838" s="3">
        <v>45730</v>
      </c>
      <c r="H838" s="2" t="s">
        <v>6</v>
      </c>
      <c r="I838" s="8">
        <v>45357</v>
      </c>
      <c r="J838" s="5">
        <f t="shared" si="55"/>
        <v>24.728971962616821</v>
      </c>
      <c r="K838" s="5">
        <f t="shared" si="57"/>
        <v>1.7310280373831795</v>
      </c>
      <c r="L838" s="22">
        <v>26.46</v>
      </c>
      <c r="M838" s="2" t="s">
        <v>83</v>
      </c>
      <c r="N838" s="2" t="s">
        <v>84</v>
      </c>
    </row>
    <row r="839" spans="1:14" ht="53.4" customHeight="1" x14ac:dyDescent="0.4">
      <c r="A839" s="2" t="s">
        <v>2084</v>
      </c>
      <c r="B839" s="9" t="str">
        <f t="shared" si="54"/>
        <v>C</v>
      </c>
      <c r="C839" s="9" t="str">
        <f t="shared" si="56"/>
        <v>1</v>
      </c>
      <c r="D839" s="11" t="s">
        <v>9427</v>
      </c>
      <c r="E839" s="13" t="s">
        <v>2085</v>
      </c>
      <c r="F839" s="3">
        <v>45357</v>
      </c>
      <c r="G839" s="3">
        <v>45730</v>
      </c>
      <c r="H839" s="2" t="s">
        <v>6</v>
      </c>
      <c r="I839" s="8">
        <v>45357</v>
      </c>
      <c r="J839" s="5">
        <f t="shared" si="55"/>
        <v>750</v>
      </c>
      <c r="K839" s="5">
        <f t="shared" si="57"/>
        <v>52.5</v>
      </c>
      <c r="L839" s="22">
        <v>802.5</v>
      </c>
      <c r="M839" s="2" t="s">
        <v>2004</v>
      </c>
      <c r="N839" s="2" t="s">
        <v>2005</v>
      </c>
    </row>
    <row r="840" spans="1:14" ht="53.4" customHeight="1" x14ac:dyDescent="0.4">
      <c r="A840" s="2" t="s">
        <v>2086</v>
      </c>
      <c r="B840" s="9" t="str">
        <f t="shared" si="54"/>
        <v>C</v>
      </c>
      <c r="C840" s="9" t="str">
        <f t="shared" si="56"/>
        <v>1</v>
      </c>
      <c r="D840" s="11" t="s">
        <v>9427</v>
      </c>
      <c r="E840" s="13" t="s">
        <v>2087</v>
      </c>
      <c r="F840" s="3">
        <v>45357</v>
      </c>
      <c r="G840" s="3">
        <v>45730</v>
      </c>
      <c r="H840" s="2" t="s">
        <v>6</v>
      </c>
      <c r="I840" s="8">
        <v>45357</v>
      </c>
      <c r="J840" s="5">
        <f t="shared" si="55"/>
        <v>328.40186915887847</v>
      </c>
      <c r="K840" s="5">
        <f t="shared" si="57"/>
        <v>22.988130841121517</v>
      </c>
      <c r="L840" s="22">
        <v>351.39</v>
      </c>
      <c r="M840" s="2" t="s">
        <v>452</v>
      </c>
      <c r="N840" s="2" t="s">
        <v>453</v>
      </c>
    </row>
    <row r="841" spans="1:14" ht="53.4" customHeight="1" x14ac:dyDescent="0.4">
      <c r="A841" s="2" t="s">
        <v>2088</v>
      </c>
      <c r="B841" s="9" t="str">
        <f t="shared" si="54"/>
        <v>C</v>
      </c>
      <c r="C841" s="9" t="str">
        <f t="shared" si="56"/>
        <v>1</v>
      </c>
      <c r="D841" s="11" t="s">
        <v>9427</v>
      </c>
      <c r="E841" s="13" t="s">
        <v>2089</v>
      </c>
      <c r="F841" s="3">
        <v>45357</v>
      </c>
      <c r="G841" s="3">
        <v>45434</v>
      </c>
      <c r="H841" s="2" t="s">
        <v>6</v>
      </c>
      <c r="I841" s="8">
        <v>45357</v>
      </c>
      <c r="J841" s="5">
        <f t="shared" si="55"/>
        <v>52.271028037383175</v>
      </c>
      <c r="K841" s="5">
        <f t="shared" si="57"/>
        <v>3.6589719626168247</v>
      </c>
      <c r="L841" s="22">
        <v>55.93</v>
      </c>
      <c r="M841" s="2" t="s">
        <v>127</v>
      </c>
      <c r="N841" s="2" t="s">
        <v>128</v>
      </c>
    </row>
    <row r="842" spans="1:14" ht="53.4" customHeight="1" x14ac:dyDescent="0.4">
      <c r="A842" s="2" t="s">
        <v>2090</v>
      </c>
      <c r="B842" s="9" t="str">
        <f t="shared" si="54"/>
        <v>E</v>
      </c>
      <c r="C842" s="9" t="str">
        <f t="shared" si="56"/>
        <v>2</v>
      </c>
      <c r="D842" s="11" t="s">
        <v>9426</v>
      </c>
      <c r="E842" s="13" t="s">
        <v>2091</v>
      </c>
      <c r="F842" s="3">
        <v>45357</v>
      </c>
      <c r="G842" s="3">
        <v>45730</v>
      </c>
      <c r="H842" s="2" t="s">
        <v>6</v>
      </c>
      <c r="I842" s="8">
        <v>45357</v>
      </c>
      <c r="J842" s="5">
        <f t="shared" si="55"/>
        <v>1422.6261682242989</v>
      </c>
      <c r="K842" s="5">
        <f t="shared" si="57"/>
        <v>99.583831775701128</v>
      </c>
      <c r="L842" s="22">
        <v>1522.21</v>
      </c>
      <c r="M842" s="2" t="s">
        <v>102</v>
      </c>
      <c r="N842" s="2" t="s">
        <v>103</v>
      </c>
    </row>
    <row r="843" spans="1:14" ht="53.4" customHeight="1" x14ac:dyDescent="0.4">
      <c r="A843" s="2" t="s">
        <v>2092</v>
      </c>
      <c r="B843" s="9" t="str">
        <f t="shared" si="54"/>
        <v>E</v>
      </c>
      <c r="C843" s="9" t="str">
        <f t="shared" si="56"/>
        <v>2</v>
      </c>
      <c r="D843" s="11" t="s">
        <v>9426</v>
      </c>
      <c r="E843" s="13" t="s">
        <v>9336</v>
      </c>
      <c r="F843" s="3">
        <v>45357</v>
      </c>
      <c r="G843" s="3">
        <v>45730</v>
      </c>
      <c r="H843" s="2" t="s">
        <v>6</v>
      </c>
      <c r="I843" s="8">
        <v>45357</v>
      </c>
      <c r="J843" s="5">
        <f t="shared" si="55"/>
        <v>1280.3738317757009</v>
      </c>
      <c r="K843" s="5">
        <f t="shared" si="57"/>
        <v>89.626168224299136</v>
      </c>
      <c r="L843" s="22">
        <v>1370</v>
      </c>
      <c r="M843" s="2" t="s">
        <v>879</v>
      </c>
      <c r="N843" s="2" t="s">
        <v>9090</v>
      </c>
    </row>
    <row r="844" spans="1:14" ht="53.4" customHeight="1" x14ac:dyDescent="0.4">
      <c r="A844" s="2" t="s">
        <v>2093</v>
      </c>
      <c r="B844" s="9" t="str">
        <f t="shared" si="54"/>
        <v>C</v>
      </c>
      <c r="C844" s="9" t="str">
        <f t="shared" si="56"/>
        <v>1</v>
      </c>
      <c r="D844" s="11" t="s">
        <v>9427</v>
      </c>
      <c r="E844" s="13" t="s">
        <v>2094</v>
      </c>
      <c r="F844" s="3">
        <v>45357</v>
      </c>
      <c r="G844" s="3">
        <v>45730</v>
      </c>
      <c r="H844" s="2" t="s">
        <v>6</v>
      </c>
      <c r="I844" s="8">
        <v>45357</v>
      </c>
      <c r="J844" s="5">
        <f t="shared" si="55"/>
        <v>222.42990654205607</v>
      </c>
      <c r="K844" s="5">
        <f t="shared" si="57"/>
        <v>15.570093457943926</v>
      </c>
      <c r="L844" s="22">
        <v>238</v>
      </c>
      <c r="M844" s="2" t="s">
        <v>354</v>
      </c>
      <c r="N844" s="2" t="s">
        <v>355</v>
      </c>
    </row>
    <row r="845" spans="1:14" ht="53.4" customHeight="1" x14ac:dyDescent="0.4">
      <c r="A845" s="2" t="s">
        <v>2095</v>
      </c>
      <c r="B845" s="9" t="str">
        <f t="shared" si="54"/>
        <v>C</v>
      </c>
      <c r="C845" s="9" t="str">
        <f t="shared" si="56"/>
        <v>1</v>
      </c>
      <c r="D845" s="11" t="s">
        <v>9427</v>
      </c>
      <c r="E845" s="13" t="s">
        <v>2096</v>
      </c>
      <c r="F845" s="3">
        <v>45357</v>
      </c>
      <c r="G845" s="3">
        <v>45730</v>
      </c>
      <c r="H845" s="2" t="s">
        <v>6</v>
      </c>
      <c r="I845" s="8">
        <v>45357</v>
      </c>
      <c r="J845" s="5">
        <f t="shared" si="55"/>
        <v>170.85981308411215</v>
      </c>
      <c r="K845" s="5">
        <f t="shared" si="57"/>
        <v>11.960186915887846</v>
      </c>
      <c r="L845" s="22">
        <v>182.82</v>
      </c>
      <c r="M845" s="2" t="s">
        <v>354</v>
      </c>
      <c r="N845" s="2" t="s">
        <v>355</v>
      </c>
    </row>
    <row r="846" spans="1:14" ht="53.4" customHeight="1" x14ac:dyDescent="0.4">
      <c r="A846" s="2" t="s">
        <v>2097</v>
      </c>
      <c r="B846" s="9" t="str">
        <f t="shared" si="54"/>
        <v>E</v>
      </c>
      <c r="C846" s="9" t="str">
        <f t="shared" si="56"/>
        <v>2</v>
      </c>
      <c r="D846" s="11" t="s">
        <v>9426</v>
      </c>
      <c r="E846" s="13" t="s">
        <v>2098</v>
      </c>
      <c r="F846" s="3">
        <v>45357</v>
      </c>
      <c r="G846" s="3">
        <v>45730</v>
      </c>
      <c r="H846" s="2" t="s">
        <v>6</v>
      </c>
      <c r="I846" s="8">
        <v>45357</v>
      </c>
      <c r="J846" s="5">
        <f t="shared" si="55"/>
        <v>1300</v>
      </c>
      <c r="K846" s="5">
        <f t="shared" si="57"/>
        <v>91</v>
      </c>
      <c r="L846" s="22">
        <v>1391</v>
      </c>
      <c r="M846" s="2" t="s">
        <v>2099</v>
      </c>
      <c r="N846" s="2" t="s">
        <v>2100</v>
      </c>
    </row>
    <row r="847" spans="1:14" ht="53.4" customHeight="1" x14ac:dyDescent="0.4">
      <c r="A847" s="2" t="s">
        <v>2101</v>
      </c>
      <c r="B847" s="9" t="str">
        <f t="shared" si="54"/>
        <v>E</v>
      </c>
      <c r="C847" s="9" t="str">
        <f t="shared" si="56"/>
        <v>2</v>
      </c>
      <c r="D847" s="11" t="s">
        <v>9426</v>
      </c>
      <c r="E847" s="13" t="s">
        <v>2102</v>
      </c>
      <c r="F847" s="3">
        <v>45357</v>
      </c>
      <c r="G847" s="3">
        <v>45495</v>
      </c>
      <c r="H847" s="2" t="s">
        <v>6</v>
      </c>
      <c r="I847" s="8">
        <v>45357</v>
      </c>
      <c r="J847" s="5">
        <f t="shared" si="55"/>
        <v>2299.0654205607475</v>
      </c>
      <c r="K847" s="5">
        <f t="shared" si="57"/>
        <v>160.9345794392525</v>
      </c>
      <c r="L847" s="22">
        <v>2460</v>
      </c>
      <c r="M847" s="2" t="s">
        <v>131</v>
      </c>
      <c r="N847" s="2" t="s">
        <v>132</v>
      </c>
    </row>
    <row r="848" spans="1:14" ht="53.4" customHeight="1" x14ac:dyDescent="0.4">
      <c r="A848" s="2" t="s">
        <v>2103</v>
      </c>
      <c r="B848" s="9" t="str">
        <f t="shared" si="54"/>
        <v>C</v>
      </c>
      <c r="C848" s="9" t="str">
        <f t="shared" si="56"/>
        <v>1</v>
      </c>
      <c r="D848" s="11" t="s">
        <v>9427</v>
      </c>
      <c r="E848" s="13" t="s">
        <v>2104</v>
      </c>
      <c r="F848" s="3">
        <v>45357</v>
      </c>
      <c r="G848" s="3">
        <v>45730</v>
      </c>
      <c r="H848" s="2" t="s">
        <v>6</v>
      </c>
      <c r="I848" s="8">
        <v>45357</v>
      </c>
      <c r="J848" s="5">
        <f t="shared" si="55"/>
        <v>310.28037383177571</v>
      </c>
      <c r="K848" s="5">
        <f t="shared" si="57"/>
        <v>21.719626168224295</v>
      </c>
      <c r="L848" s="22">
        <v>332</v>
      </c>
      <c r="M848" s="2" t="s">
        <v>396</v>
      </c>
      <c r="N848" s="2" t="s">
        <v>397</v>
      </c>
    </row>
    <row r="849" spans="1:14" ht="53.4" customHeight="1" x14ac:dyDescent="0.4">
      <c r="A849" s="2" t="s">
        <v>2105</v>
      </c>
      <c r="B849" s="9" t="str">
        <f t="shared" si="54"/>
        <v>C</v>
      </c>
      <c r="C849" s="9" t="str">
        <f t="shared" si="56"/>
        <v>1</v>
      </c>
      <c r="D849" s="11" t="s">
        <v>9427</v>
      </c>
      <c r="E849" s="13" t="s">
        <v>2106</v>
      </c>
      <c r="F849" s="3">
        <v>45357</v>
      </c>
      <c r="G849" s="3">
        <v>45730</v>
      </c>
      <c r="H849" s="2" t="s">
        <v>6</v>
      </c>
      <c r="I849" s="8">
        <v>45357</v>
      </c>
      <c r="J849" s="5">
        <f t="shared" si="55"/>
        <v>298.5046728971962</v>
      </c>
      <c r="K849" s="5">
        <f t="shared" si="57"/>
        <v>20.895327102803776</v>
      </c>
      <c r="L849" s="22">
        <v>319.39999999999998</v>
      </c>
      <c r="M849" s="2" t="s">
        <v>197</v>
      </c>
      <c r="N849" s="2" t="s">
        <v>198</v>
      </c>
    </row>
    <row r="850" spans="1:14" ht="53.4" customHeight="1" x14ac:dyDescent="0.4">
      <c r="A850" s="2" t="s">
        <v>2107</v>
      </c>
      <c r="B850" s="9" t="str">
        <f t="shared" si="54"/>
        <v>C</v>
      </c>
      <c r="C850" s="9" t="str">
        <f t="shared" si="56"/>
        <v>1</v>
      </c>
      <c r="D850" s="11" t="s">
        <v>9427</v>
      </c>
      <c r="E850" s="13" t="s">
        <v>2108</v>
      </c>
      <c r="F850" s="3">
        <v>45357</v>
      </c>
      <c r="G850" s="3">
        <v>45730</v>
      </c>
      <c r="H850" s="2" t="s">
        <v>6</v>
      </c>
      <c r="I850" s="8">
        <v>45357</v>
      </c>
      <c r="J850" s="5">
        <f t="shared" si="55"/>
        <v>21.878504672897193</v>
      </c>
      <c r="K850" s="5">
        <f t="shared" si="57"/>
        <v>1.5314953271028067</v>
      </c>
      <c r="L850" s="22">
        <v>23.41</v>
      </c>
      <c r="M850" s="2" t="s">
        <v>71</v>
      </c>
      <c r="N850" s="2" t="s">
        <v>72</v>
      </c>
    </row>
    <row r="851" spans="1:14" ht="53.4" customHeight="1" x14ac:dyDescent="0.4">
      <c r="A851" s="2" t="s">
        <v>2109</v>
      </c>
      <c r="B851" s="9" t="str">
        <f t="shared" si="54"/>
        <v>C</v>
      </c>
      <c r="C851" s="9" t="str">
        <f t="shared" si="56"/>
        <v>1</v>
      </c>
      <c r="D851" s="11" t="s">
        <v>9427</v>
      </c>
      <c r="E851" s="13" t="s">
        <v>2110</v>
      </c>
      <c r="F851" s="3">
        <v>45357</v>
      </c>
      <c r="G851" s="3">
        <v>45730</v>
      </c>
      <c r="H851" s="2" t="s">
        <v>6</v>
      </c>
      <c r="I851" s="8">
        <v>45357</v>
      </c>
      <c r="J851" s="5">
        <f t="shared" si="55"/>
        <v>18.971962616822431</v>
      </c>
      <c r="K851" s="5">
        <f t="shared" si="57"/>
        <v>1.3280373831775698</v>
      </c>
      <c r="L851" s="22">
        <v>20.3</v>
      </c>
      <c r="M851" s="2" t="s">
        <v>138</v>
      </c>
      <c r="N851" s="2" t="s">
        <v>214</v>
      </c>
    </row>
    <row r="852" spans="1:14" ht="53.4" customHeight="1" x14ac:dyDescent="0.4">
      <c r="A852" s="2" t="s">
        <v>2111</v>
      </c>
      <c r="B852" s="9" t="str">
        <f t="shared" si="54"/>
        <v>C</v>
      </c>
      <c r="C852" s="9" t="str">
        <f t="shared" si="56"/>
        <v>1</v>
      </c>
      <c r="D852" s="11" t="s">
        <v>9427</v>
      </c>
      <c r="E852" s="13" t="s">
        <v>2112</v>
      </c>
      <c r="F852" s="3">
        <v>45357</v>
      </c>
      <c r="G852" s="3">
        <v>45730</v>
      </c>
      <c r="H852" s="2" t="s">
        <v>6</v>
      </c>
      <c r="I852" s="8">
        <v>45357</v>
      </c>
      <c r="J852" s="5">
        <f t="shared" si="55"/>
        <v>434.803738317757</v>
      </c>
      <c r="K852" s="5">
        <f t="shared" si="57"/>
        <v>30.436261682243014</v>
      </c>
      <c r="L852" s="22">
        <v>465.24</v>
      </c>
      <c r="M852" s="2" t="s">
        <v>1811</v>
      </c>
      <c r="N852" s="2" t="s">
        <v>1812</v>
      </c>
    </row>
    <row r="853" spans="1:14" ht="53.4" customHeight="1" x14ac:dyDescent="0.4">
      <c r="A853" s="2" t="s">
        <v>2113</v>
      </c>
      <c r="B853" s="9" t="str">
        <f t="shared" si="54"/>
        <v>C</v>
      </c>
      <c r="C853" s="9" t="str">
        <f t="shared" si="56"/>
        <v>1</v>
      </c>
      <c r="D853" s="11" t="s">
        <v>9427</v>
      </c>
      <c r="E853" s="13" t="s">
        <v>2114</v>
      </c>
      <c r="F853" s="3">
        <v>45358</v>
      </c>
      <c r="G853" s="3">
        <v>45730</v>
      </c>
      <c r="H853" s="2" t="s">
        <v>6</v>
      </c>
      <c r="I853" s="8">
        <v>45358</v>
      </c>
      <c r="J853" s="5">
        <f t="shared" si="55"/>
        <v>744.29906542056074</v>
      </c>
      <c r="K853" s="5">
        <f t="shared" si="57"/>
        <v>52.10093457943924</v>
      </c>
      <c r="L853" s="22">
        <v>796.4</v>
      </c>
      <c r="M853" s="2" t="s">
        <v>313</v>
      </c>
      <c r="N853" s="2" t="s">
        <v>314</v>
      </c>
    </row>
    <row r="854" spans="1:14" ht="53.4" customHeight="1" x14ac:dyDescent="0.4">
      <c r="A854" s="2" t="s">
        <v>2115</v>
      </c>
      <c r="B854" s="9" t="str">
        <f t="shared" si="54"/>
        <v>E</v>
      </c>
      <c r="C854" s="9" t="str">
        <f t="shared" si="56"/>
        <v>2</v>
      </c>
      <c r="D854" s="11" t="s">
        <v>9426</v>
      </c>
      <c r="E854" s="13" t="s">
        <v>2116</v>
      </c>
      <c r="F854" s="3">
        <v>45358</v>
      </c>
      <c r="G854" s="3">
        <v>45450</v>
      </c>
      <c r="H854" s="2" t="s">
        <v>6</v>
      </c>
      <c r="I854" s="8">
        <v>45358</v>
      </c>
      <c r="J854" s="5">
        <f t="shared" si="55"/>
        <v>3079.9999999999995</v>
      </c>
      <c r="K854" s="5">
        <f t="shared" si="57"/>
        <v>215.60000000000036</v>
      </c>
      <c r="L854" s="22">
        <v>3295.6</v>
      </c>
      <c r="M854" s="2" t="s">
        <v>1901</v>
      </c>
      <c r="N854" s="2" t="s">
        <v>1902</v>
      </c>
    </row>
    <row r="855" spans="1:14" ht="53.4" customHeight="1" x14ac:dyDescent="0.4">
      <c r="A855" s="2" t="s">
        <v>2117</v>
      </c>
      <c r="B855" s="9" t="str">
        <f t="shared" si="54"/>
        <v>E</v>
      </c>
      <c r="C855" s="9" t="str">
        <f t="shared" si="56"/>
        <v>2</v>
      </c>
      <c r="D855" s="11" t="s">
        <v>9426</v>
      </c>
      <c r="E855" s="13" t="s">
        <v>2118</v>
      </c>
      <c r="F855" s="3">
        <v>45358</v>
      </c>
      <c r="G855" s="3">
        <v>45730</v>
      </c>
      <c r="H855" s="2" t="s">
        <v>6</v>
      </c>
      <c r="I855" s="8">
        <v>45358</v>
      </c>
      <c r="J855" s="5">
        <f t="shared" si="55"/>
        <v>543.47663551401865</v>
      </c>
      <c r="K855" s="5">
        <f t="shared" si="57"/>
        <v>38.043364485981328</v>
      </c>
      <c r="L855" s="22">
        <v>581.52</v>
      </c>
      <c r="M855" s="2" t="s">
        <v>2119</v>
      </c>
      <c r="N855" s="2" t="s">
        <v>9307</v>
      </c>
    </row>
    <row r="856" spans="1:14" ht="53.4" customHeight="1" x14ac:dyDescent="0.4">
      <c r="A856" s="2" t="s">
        <v>2120</v>
      </c>
      <c r="B856" s="9" t="str">
        <f t="shared" si="54"/>
        <v>E</v>
      </c>
      <c r="C856" s="9" t="str">
        <f t="shared" si="56"/>
        <v>2</v>
      </c>
      <c r="D856" s="11" t="s">
        <v>9426</v>
      </c>
      <c r="E856" s="13" t="s">
        <v>2121</v>
      </c>
      <c r="F856" s="3">
        <v>45358</v>
      </c>
      <c r="G856" s="3">
        <v>45730</v>
      </c>
      <c r="H856" s="2" t="s">
        <v>6</v>
      </c>
      <c r="I856" s="8">
        <v>45358</v>
      </c>
      <c r="J856" s="5">
        <f t="shared" si="55"/>
        <v>2500</v>
      </c>
      <c r="K856" s="5">
        <f t="shared" si="57"/>
        <v>175</v>
      </c>
      <c r="L856" s="22">
        <v>2675</v>
      </c>
      <c r="M856" s="2" t="s">
        <v>2122</v>
      </c>
      <c r="N856" s="2" t="s">
        <v>9308</v>
      </c>
    </row>
    <row r="857" spans="1:14" ht="53.4" customHeight="1" x14ac:dyDescent="0.4">
      <c r="A857" s="2" t="s">
        <v>2123</v>
      </c>
      <c r="B857" s="9" t="str">
        <f t="shared" si="54"/>
        <v>E</v>
      </c>
      <c r="C857" s="9" t="str">
        <f t="shared" si="56"/>
        <v>2</v>
      </c>
      <c r="D857" s="11" t="s">
        <v>9426</v>
      </c>
      <c r="E857" s="13" t="s">
        <v>2124</v>
      </c>
      <c r="F857" s="3">
        <v>45358</v>
      </c>
      <c r="G857" s="3">
        <v>45603</v>
      </c>
      <c r="H857" s="2" t="s">
        <v>6</v>
      </c>
      <c r="I857" s="8">
        <v>45358</v>
      </c>
      <c r="J857" s="5">
        <f t="shared" si="55"/>
        <v>4672.8971962616815</v>
      </c>
      <c r="K857" s="5">
        <f t="shared" si="57"/>
        <v>327.10280373831847</v>
      </c>
      <c r="L857" s="22">
        <v>5000</v>
      </c>
      <c r="M857" s="2" t="s">
        <v>2125</v>
      </c>
      <c r="N857" s="2" t="s">
        <v>9309</v>
      </c>
    </row>
    <row r="858" spans="1:14" ht="53.4" customHeight="1" x14ac:dyDescent="0.4">
      <c r="A858" s="2" t="s">
        <v>2126</v>
      </c>
      <c r="B858" s="9" t="str">
        <f t="shared" si="54"/>
        <v>E</v>
      </c>
      <c r="C858" s="9" t="str">
        <f t="shared" si="56"/>
        <v>2</v>
      </c>
      <c r="D858" s="11" t="s">
        <v>9426</v>
      </c>
      <c r="E858" s="13" t="s">
        <v>2127</v>
      </c>
      <c r="F858" s="3">
        <v>45358</v>
      </c>
      <c r="G858" s="3">
        <v>45730</v>
      </c>
      <c r="H858" s="2" t="s">
        <v>6</v>
      </c>
      <c r="I858" s="8">
        <v>45358</v>
      </c>
      <c r="J858" s="5">
        <f t="shared" si="55"/>
        <v>1682.2429906542054</v>
      </c>
      <c r="K858" s="5">
        <f t="shared" si="57"/>
        <v>117.75700934579459</v>
      </c>
      <c r="L858" s="22">
        <v>1800</v>
      </c>
      <c r="M858" s="2" t="s">
        <v>2128</v>
      </c>
      <c r="N858" s="2" t="s">
        <v>9310</v>
      </c>
    </row>
    <row r="859" spans="1:14" ht="53.4" customHeight="1" x14ac:dyDescent="0.4">
      <c r="A859" s="2" t="s">
        <v>2129</v>
      </c>
      <c r="B859" s="9" t="str">
        <f t="shared" si="54"/>
        <v>E</v>
      </c>
      <c r="C859" s="9" t="str">
        <f t="shared" si="56"/>
        <v>2</v>
      </c>
      <c r="D859" s="11" t="s">
        <v>9426</v>
      </c>
      <c r="E859" s="13" t="s">
        <v>9284</v>
      </c>
      <c r="F859" s="3">
        <v>45358</v>
      </c>
      <c r="G859" s="3">
        <v>45730</v>
      </c>
      <c r="H859" s="2" t="s">
        <v>6</v>
      </c>
      <c r="I859" s="8">
        <v>45358</v>
      </c>
      <c r="J859" s="5">
        <f t="shared" si="55"/>
        <v>850</v>
      </c>
      <c r="K859" s="5">
        <f t="shared" si="57"/>
        <v>59.5</v>
      </c>
      <c r="L859" s="22">
        <v>909.5</v>
      </c>
      <c r="M859" s="2" t="s">
        <v>2130</v>
      </c>
      <c r="N859" s="2" t="s">
        <v>9285</v>
      </c>
    </row>
    <row r="860" spans="1:14" ht="53.4" customHeight="1" x14ac:dyDescent="0.4">
      <c r="A860" s="2" t="s">
        <v>2131</v>
      </c>
      <c r="B860" s="9" t="str">
        <f t="shared" si="54"/>
        <v>E</v>
      </c>
      <c r="C860" s="9" t="str">
        <f t="shared" si="56"/>
        <v>2</v>
      </c>
      <c r="D860" s="11" t="s">
        <v>9426</v>
      </c>
      <c r="E860" s="13" t="s">
        <v>2132</v>
      </c>
      <c r="F860" s="3">
        <v>45358</v>
      </c>
      <c r="G860" s="3">
        <v>45429</v>
      </c>
      <c r="H860" s="2" t="s">
        <v>6</v>
      </c>
      <c r="I860" s="8">
        <v>45358</v>
      </c>
      <c r="J860" s="5">
        <f t="shared" si="55"/>
        <v>1046</v>
      </c>
      <c r="K860" s="5">
        <f t="shared" si="57"/>
        <v>73.220000000000027</v>
      </c>
      <c r="L860" s="22">
        <v>1119.22</v>
      </c>
      <c r="M860" s="2" t="s">
        <v>1492</v>
      </c>
      <c r="N860" s="2" t="s">
        <v>1493</v>
      </c>
    </row>
    <row r="861" spans="1:14" ht="53.4" customHeight="1" x14ac:dyDescent="0.4">
      <c r="A861" s="2" t="s">
        <v>2133</v>
      </c>
      <c r="B861" s="9" t="str">
        <f t="shared" si="54"/>
        <v>E</v>
      </c>
      <c r="C861" s="9" t="str">
        <f t="shared" si="56"/>
        <v>2</v>
      </c>
      <c r="D861" s="11" t="s">
        <v>9426</v>
      </c>
      <c r="E861" s="13" t="s">
        <v>2134</v>
      </c>
      <c r="F861" s="3">
        <v>45358</v>
      </c>
      <c r="G861" s="3">
        <v>45730</v>
      </c>
      <c r="H861" s="2" t="s">
        <v>6</v>
      </c>
      <c r="I861" s="8">
        <v>45358</v>
      </c>
      <c r="J861" s="5">
        <f t="shared" si="55"/>
        <v>499.99999999999994</v>
      </c>
      <c r="K861" s="5">
        <f t="shared" si="57"/>
        <v>35.000000000000057</v>
      </c>
      <c r="L861" s="22">
        <v>535</v>
      </c>
      <c r="M861" s="2" t="s">
        <v>2135</v>
      </c>
      <c r="N861" s="2" t="s">
        <v>8400</v>
      </c>
    </row>
    <row r="862" spans="1:14" ht="53.4" customHeight="1" x14ac:dyDescent="0.4">
      <c r="A862" s="2" t="s">
        <v>2136</v>
      </c>
      <c r="B862" s="9" t="str">
        <f t="shared" si="54"/>
        <v>C</v>
      </c>
      <c r="C862" s="9" t="str">
        <f t="shared" si="56"/>
        <v>1</v>
      </c>
      <c r="D862" s="11" t="s">
        <v>9427</v>
      </c>
      <c r="E862" s="13" t="s">
        <v>2137</v>
      </c>
      <c r="F862" s="3">
        <v>45358</v>
      </c>
      <c r="G862" s="3">
        <v>45730</v>
      </c>
      <c r="H862" s="2" t="s">
        <v>6</v>
      </c>
      <c r="I862" s="8">
        <v>45358</v>
      </c>
      <c r="J862" s="5">
        <f t="shared" si="55"/>
        <v>104</v>
      </c>
      <c r="K862" s="5">
        <f t="shared" si="57"/>
        <v>7.2800000000000011</v>
      </c>
      <c r="L862" s="22">
        <v>111.28</v>
      </c>
      <c r="M862" s="2" t="s">
        <v>1367</v>
      </c>
      <c r="N862" s="2" t="s">
        <v>1368</v>
      </c>
    </row>
    <row r="863" spans="1:14" ht="53.4" customHeight="1" x14ac:dyDescent="0.4">
      <c r="A863" s="2" t="s">
        <v>2138</v>
      </c>
      <c r="B863" s="9" t="str">
        <f t="shared" si="54"/>
        <v>E</v>
      </c>
      <c r="C863" s="9" t="str">
        <f t="shared" si="56"/>
        <v>2</v>
      </c>
      <c r="D863" s="11" t="s">
        <v>9426</v>
      </c>
      <c r="E863" s="13" t="s">
        <v>9127</v>
      </c>
      <c r="F863" s="3">
        <v>45358</v>
      </c>
      <c r="G863" s="3">
        <v>45730</v>
      </c>
      <c r="H863" s="2" t="s">
        <v>6</v>
      </c>
      <c r="I863" s="8">
        <v>45358</v>
      </c>
      <c r="J863" s="5">
        <f t="shared" si="55"/>
        <v>154.01869158878506</v>
      </c>
      <c r="K863" s="5">
        <f t="shared" si="57"/>
        <v>10.781308411214951</v>
      </c>
      <c r="L863" s="22">
        <v>164.8</v>
      </c>
      <c r="M863" s="2" t="s">
        <v>240</v>
      </c>
      <c r="N863" s="2" t="s">
        <v>241</v>
      </c>
    </row>
    <row r="864" spans="1:14" ht="53.4" customHeight="1" x14ac:dyDescent="0.4">
      <c r="A864" s="2" t="s">
        <v>2139</v>
      </c>
      <c r="B864" s="9" t="str">
        <f t="shared" si="54"/>
        <v>E</v>
      </c>
      <c r="C864" s="9" t="str">
        <f t="shared" si="56"/>
        <v>2</v>
      </c>
      <c r="D864" s="11" t="s">
        <v>9426</v>
      </c>
      <c r="E864" s="13" t="s">
        <v>2140</v>
      </c>
      <c r="F864" s="3">
        <v>45358</v>
      </c>
      <c r="G864" s="3">
        <v>45730</v>
      </c>
      <c r="H864" s="2" t="s">
        <v>6</v>
      </c>
      <c r="I864" s="8">
        <v>45358</v>
      </c>
      <c r="J864" s="5">
        <f t="shared" si="55"/>
        <v>225</v>
      </c>
      <c r="K864" s="5">
        <f t="shared" si="57"/>
        <v>15.75</v>
      </c>
      <c r="L864" s="22">
        <v>240.75</v>
      </c>
      <c r="M864" s="2" t="s">
        <v>550</v>
      </c>
      <c r="N864" s="2" t="s">
        <v>551</v>
      </c>
    </row>
    <row r="865" spans="1:14" ht="53.4" customHeight="1" x14ac:dyDescent="0.4">
      <c r="A865" s="2" t="s">
        <v>2141</v>
      </c>
      <c r="B865" s="9" t="str">
        <f t="shared" si="54"/>
        <v>E</v>
      </c>
      <c r="C865" s="9" t="str">
        <f t="shared" si="56"/>
        <v>2</v>
      </c>
      <c r="D865" s="11" t="s">
        <v>9426</v>
      </c>
      <c r="E865" s="13" t="s">
        <v>2142</v>
      </c>
      <c r="F865" s="3">
        <v>45358</v>
      </c>
      <c r="G865" s="3">
        <v>45461</v>
      </c>
      <c r="H865" s="2" t="s">
        <v>6</v>
      </c>
      <c r="I865" s="8">
        <v>45358</v>
      </c>
      <c r="J865" s="5">
        <f t="shared" si="55"/>
        <v>276</v>
      </c>
      <c r="K865" s="5">
        <f t="shared" si="57"/>
        <v>19.319999999999993</v>
      </c>
      <c r="L865" s="22">
        <v>295.32</v>
      </c>
      <c r="M865" s="2" t="s">
        <v>550</v>
      </c>
      <c r="N865" s="2" t="s">
        <v>551</v>
      </c>
    </row>
    <row r="866" spans="1:14" ht="53.4" customHeight="1" x14ac:dyDescent="0.4">
      <c r="A866" s="2" t="s">
        <v>2143</v>
      </c>
      <c r="B866" s="9" t="str">
        <f t="shared" si="54"/>
        <v>C</v>
      </c>
      <c r="C866" s="9" t="str">
        <f t="shared" si="56"/>
        <v>1</v>
      </c>
      <c r="D866" s="11" t="s">
        <v>9427</v>
      </c>
      <c r="E866" s="13" t="s">
        <v>2144</v>
      </c>
      <c r="F866" s="3">
        <v>45358</v>
      </c>
      <c r="G866" s="3">
        <v>45730</v>
      </c>
      <c r="H866" s="2" t="s">
        <v>6</v>
      </c>
      <c r="I866" s="8">
        <v>45358</v>
      </c>
      <c r="J866" s="5">
        <f t="shared" si="55"/>
        <v>125.14018691588785</v>
      </c>
      <c r="K866" s="5">
        <f t="shared" si="57"/>
        <v>8.7598130841121531</v>
      </c>
      <c r="L866" s="22">
        <v>133.9</v>
      </c>
      <c r="M866" s="2" t="s">
        <v>25</v>
      </c>
      <c r="N866" s="2" t="s">
        <v>87</v>
      </c>
    </row>
    <row r="867" spans="1:14" ht="53.4" customHeight="1" x14ac:dyDescent="0.4">
      <c r="A867" s="2" t="s">
        <v>2145</v>
      </c>
      <c r="B867" s="9" t="str">
        <f t="shared" si="54"/>
        <v>E</v>
      </c>
      <c r="C867" s="9" t="str">
        <f t="shared" si="56"/>
        <v>2</v>
      </c>
      <c r="D867" s="11" t="s">
        <v>9426</v>
      </c>
      <c r="E867" s="13" t="s">
        <v>2146</v>
      </c>
      <c r="F867" s="3">
        <v>45358</v>
      </c>
      <c r="G867" s="3">
        <v>45730</v>
      </c>
      <c r="H867" s="2" t="s">
        <v>6</v>
      </c>
      <c r="I867" s="8">
        <v>45358</v>
      </c>
      <c r="J867" s="5">
        <f t="shared" si="55"/>
        <v>218.31775700934577</v>
      </c>
      <c r="K867" s="5">
        <f t="shared" si="57"/>
        <v>15.282242990654225</v>
      </c>
      <c r="L867" s="22">
        <v>233.6</v>
      </c>
      <c r="M867" s="2" t="s">
        <v>104</v>
      </c>
      <c r="N867" s="2" t="s">
        <v>105</v>
      </c>
    </row>
    <row r="868" spans="1:14" ht="53.4" customHeight="1" x14ac:dyDescent="0.4">
      <c r="A868" s="2" t="s">
        <v>2147</v>
      </c>
      <c r="B868" s="9" t="str">
        <f t="shared" si="54"/>
        <v>E</v>
      </c>
      <c r="C868" s="9" t="str">
        <f t="shared" si="56"/>
        <v>2</v>
      </c>
      <c r="D868" s="11" t="s">
        <v>9426</v>
      </c>
      <c r="E868" s="13" t="s">
        <v>2148</v>
      </c>
      <c r="F868" s="3">
        <v>45358</v>
      </c>
      <c r="G868" s="3">
        <v>45730</v>
      </c>
      <c r="H868" s="2" t="s">
        <v>6</v>
      </c>
      <c r="I868" s="8">
        <v>45358</v>
      </c>
      <c r="J868" s="5">
        <f t="shared" si="55"/>
        <v>3400</v>
      </c>
      <c r="K868" s="5">
        <f t="shared" si="57"/>
        <v>238</v>
      </c>
      <c r="L868" s="22">
        <v>3638</v>
      </c>
      <c r="M868" s="2" t="s">
        <v>2149</v>
      </c>
      <c r="N868" s="2" t="s">
        <v>2150</v>
      </c>
    </row>
    <row r="869" spans="1:14" ht="53.4" customHeight="1" x14ac:dyDescent="0.4">
      <c r="A869" s="2" t="s">
        <v>2151</v>
      </c>
      <c r="B869" s="9" t="str">
        <f t="shared" si="54"/>
        <v>A</v>
      </c>
      <c r="C869" s="9" t="str">
        <f t="shared" si="56"/>
        <v>3</v>
      </c>
      <c r="D869" s="11" t="s">
        <v>9428</v>
      </c>
      <c r="E869" s="13" t="s">
        <v>2152</v>
      </c>
      <c r="F869" s="3">
        <v>45359</v>
      </c>
      <c r="G869" s="3">
        <v>45730</v>
      </c>
      <c r="H869" s="2" t="s">
        <v>6</v>
      </c>
      <c r="I869" s="8">
        <v>45359</v>
      </c>
      <c r="J869" s="5">
        <f t="shared" si="55"/>
        <v>2630.1869158878503</v>
      </c>
      <c r="K869" s="5">
        <f t="shared" si="57"/>
        <v>184.11308411214986</v>
      </c>
      <c r="L869" s="22">
        <v>2814.3</v>
      </c>
      <c r="M869" s="2" t="s">
        <v>121</v>
      </c>
      <c r="N869" s="2" t="s">
        <v>122</v>
      </c>
    </row>
    <row r="870" spans="1:14" ht="53.4" customHeight="1" x14ac:dyDescent="0.4">
      <c r="A870" s="2" t="s">
        <v>2153</v>
      </c>
      <c r="B870" s="9" t="str">
        <f t="shared" si="54"/>
        <v>E</v>
      </c>
      <c r="C870" s="9" t="str">
        <f t="shared" si="56"/>
        <v>2</v>
      </c>
      <c r="D870" s="11" t="s">
        <v>9426</v>
      </c>
      <c r="E870" s="13" t="s">
        <v>2154</v>
      </c>
      <c r="F870" s="3">
        <v>45359</v>
      </c>
      <c r="G870" s="3">
        <v>45362</v>
      </c>
      <c r="H870" s="2" t="s">
        <v>6</v>
      </c>
      <c r="I870" s="8">
        <v>45359</v>
      </c>
      <c r="J870" s="5">
        <f t="shared" si="55"/>
        <v>478.50467289719626</v>
      </c>
      <c r="K870" s="5">
        <f t="shared" si="57"/>
        <v>33.495327102803742</v>
      </c>
      <c r="L870" s="22">
        <v>512</v>
      </c>
      <c r="M870" s="2" t="s">
        <v>2155</v>
      </c>
      <c r="N870" s="2" t="s">
        <v>9311</v>
      </c>
    </row>
    <row r="871" spans="1:14" ht="53.4" customHeight="1" x14ac:dyDescent="0.4">
      <c r="A871" s="2" t="s">
        <v>2156</v>
      </c>
      <c r="B871" s="9" t="str">
        <f t="shared" si="54"/>
        <v>E</v>
      </c>
      <c r="C871" s="9" t="str">
        <f t="shared" si="56"/>
        <v>2</v>
      </c>
      <c r="D871" s="11" t="s">
        <v>9426</v>
      </c>
      <c r="E871" s="13" t="s">
        <v>2157</v>
      </c>
      <c r="F871" s="3">
        <v>45359</v>
      </c>
      <c r="G871" s="3">
        <v>45730</v>
      </c>
      <c r="H871" s="2" t="s">
        <v>6</v>
      </c>
      <c r="I871" s="8">
        <v>45359</v>
      </c>
      <c r="J871" s="5">
        <f t="shared" si="55"/>
        <v>450</v>
      </c>
      <c r="K871" s="5">
        <f t="shared" si="57"/>
        <v>31.5</v>
      </c>
      <c r="L871" s="22">
        <v>481.5</v>
      </c>
      <c r="M871" s="2" t="s">
        <v>2158</v>
      </c>
      <c r="N871" s="2" t="s">
        <v>2159</v>
      </c>
    </row>
    <row r="872" spans="1:14" ht="53.4" customHeight="1" x14ac:dyDescent="0.4">
      <c r="A872" s="2" t="s">
        <v>2160</v>
      </c>
      <c r="B872" s="9" t="str">
        <f t="shared" si="54"/>
        <v>E</v>
      </c>
      <c r="C872" s="9" t="str">
        <f t="shared" si="56"/>
        <v>2</v>
      </c>
      <c r="D872" s="11" t="s">
        <v>9426</v>
      </c>
      <c r="E872" s="13" t="s">
        <v>2161</v>
      </c>
      <c r="F872" s="3">
        <v>45359</v>
      </c>
      <c r="G872" s="3">
        <v>45730</v>
      </c>
      <c r="H872" s="2" t="s">
        <v>6</v>
      </c>
      <c r="I872" s="8">
        <v>45359</v>
      </c>
      <c r="J872" s="5">
        <f t="shared" si="55"/>
        <v>100</v>
      </c>
      <c r="K872" s="5">
        <f t="shared" si="57"/>
        <v>7</v>
      </c>
      <c r="L872" s="22">
        <v>107</v>
      </c>
      <c r="M872" s="2" t="s">
        <v>2162</v>
      </c>
      <c r="N872" s="2" t="s">
        <v>2163</v>
      </c>
    </row>
    <row r="873" spans="1:14" ht="53.4" customHeight="1" x14ac:dyDescent="0.4">
      <c r="A873" s="2" t="s">
        <v>2164</v>
      </c>
      <c r="B873" s="9" t="str">
        <f t="shared" si="54"/>
        <v>C</v>
      </c>
      <c r="C873" s="9" t="str">
        <f t="shared" si="56"/>
        <v>1</v>
      </c>
      <c r="D873" s="11" t="s">
        <v>9427</v>
      </c>
      <c r="E873" s="13" t="s">
        <v>2165</v>
      </c>
      <c r="F873" s="3">
        <v>45359</v>
      </c>
      <c r="G873" s="3">
        <v>45730</v>
      </c>
      <c r="H873" s="2" t="s">
        <v>6</v>
      </c>
      <c r="I873" s="8">
        <v>45359</v>
      </c>
      <c r="J873" s="5">
        <f t="shared" si="55"/>
        <v>46.728971962616818</v>
      </c>
      <c r="K873" s="5">
        <f t="shared" si="57"/>
        <v>3.2710280373831822</v>
      </c>
      <c r="L873" s="22">
        <v>50</v>
      </c>
      <c r="M873" s="2" t="s">
        <v>336</v>
      </c>
      <c r="N873" s="2" t="s">
        <v>337</v>
      </c>
    </row>
    <row r="874" spans="1:14" ht="53.4" customHeight="1" x14ac:dyDescent="0.4">
      <c r="A874" s="2" t="s">
        <v>2166</v>
      </c>
      <c r="B874" s="9" t="str">
        <f t="shared" si="54"/>
        <v>C</v>
      </c>
      <c r="C874" s="9" t="str">
        <f t="shared" si="56"/>
        <v>1</v>
      </c>
      <c r="D874" s="11" t="s">
        <v>9427</v>
      </c>
      <c r="E874" s="13" t="s">
        <v>2167</v>
      </c>
      <c r="F874" s="3">
        <v>45359</v>
      </c>
      <c r="G874" s="3">
        <v>45432</v>
      </c>
      <c r="H874" s="2" t="s">
        <v>6</v>
      </c>
      <c r="I874" s="8">
        <v>45359</v>
      </c>
      <c r="J874" s="5">
        <f t="shared" si="55"/>
        <v>68.775700934579433</v>
      </c>
      <c r="K874" s="5">
        <f t="shared" si="57"/>
        <v>4.8142990654205704</v>
      </c>
      <c r="L874" s="22">
        <v>73.59</v>
      </c>
      <c r="M874" s="2" t="s">
        <v>59</v>
      </c>
      <c r="N874" s="2" t="s">
        <v>60</v>
      </c>
    </row>
    <row r="875" spans="1:14" ht="53.4" customHeight="1" x14ac:dyDescent="0.4">
      <c r="A875" s="2" t="s">
        <v>2168</v>
      </c>
      <c r="B875" s="9" t="str">
        <f t="shared" si="54"/>
        <v>C</v>
      </c>
      <c r="C875" s="9" t="str">
        <f t="shared" si="56"/>
        <v>1</v>
      </c>
      <c r="D875" s="11" t="s">
        <v>9427</v>
      </c>
      <c r="E875" s="13" t="s">
        <v>2169</v>
      </c>
      <c r="F875" s="3">
        <v>45359</v>
      </c>
      <c r="G875" s="3">
        <v>45474</v>
      </c>
      <c r="H875" s="2" t="s">
        <v>6</v>
      </c>
      <c r="I875" s="8">
        <v>45359</v>
      </c>
      <c r="J875" s="5">
        <f t="shared" si="55"/>
        <v>1276.233644859813</v>
      </c>
      <c r="K875" s="5">
        <f t="shared" si="57"/>
        <v>89.336355140186924</v>
      </c>
      <c r="L875" s="22">
        <v>1365.57</v>
      </c>
      <c r="M875" s="2" t="s">
        <v>177</v>
      </c>
      <c r="N875" s="2" t="s">
        <v>178</v>
      </c>
    </row>
    <row r="876" spans="1:14" ht="53.4" customHeight="1" x14ac:dyDescent="0.4">
      <c r="A876" s="2" t="s">
        <v>2170</v>
      </c>
      <c r="B876" s="9" t="str">
        <f t="shared" si="54"/>
        <v>E</v>
      </c>
      <c r="C876" s="9" t="str">
        <f t="shared" si="56"/>
        <v>2</v>
      </c>
      <c r="D876" s="11" t="s">
        <v>9426</v>
      </c>
      <c r="E876" s="13" t="s">
        <v>2171</v>
      </c>
      <c r="F876" s="3">
        <v>45359</v>
      </c>
      <c r="G876" s="3">
        <v>45730</v>
      </c>
      <c r="H876" s="2" t="s">
        <v>6</v>
      </c>
      <c r="I876" s="8">
        <v>45359</v>
      </c>
      <c r="J876" s="5">
        <f t="shared" si="55"/>
        <v>88.785046728971963</v>
      </c>
      <c r="K876" s="5">
        <f t="shared" si="57"/>
        <v>6.2149532710280369</v>
      </c>
      <c r="L876" s="22">
        <v>95</v>
      </c>
      <c r="M876" s="2" t="s">
        <v>382</v>
      </c>
      <c r="N876" s="2" t="s">
        <v>383</v>
      </c>
    </row>
    <row r="877" spans="1:14" ht="53.4" customHeight="1" x14ac:dyDescent="0.4">
      <c r="A877" s="2" t="s">
        <v>2172</v>
      </c>
      <c r="B877" s="9" t="str">
        <f t="shared" si="54"/>
        <v>C</v>
      </c>
      <c r="C877" s="9" t="str">
        <f t="shared" si="56"/>
        <v>1</v>
      </c>
      <c r="D877" s="11" t="s">
        <v>9427</v>
      </c>
      <c r="E877" s="13" t="s">
        <v>2173</v>
      </c>
      <c r="F877" s="3">
        <v>45359</v>
      </c>
      <c r="G877" s="3">
        <v>45470</v>
      </c>
      <c r="H877" s="2" t="s">
        <v>6</v>
      </c>
      <c r="I877" s="8">
        <v>45359</v>
      </c>
      <c r="J877" s="5">
        <f t="shared" si="55"/>
        <v>2681.6074766355141</v>
      </c>
      <c r="K877" s="5">
        <f t="shared" si="57"/>
        <v>187.71252336448606</v>
      </c>
      <c r="L877" s="22">
        <v>2869.32</v>
      </c>
      <c r="M877" s="2" t="s">
        <v>275</v>
      </c>
      <c r="N877" s="2" t="s">
        <v>276</v>
      </c>
    </row>
    <row r="878" spans="1:14" ht="53.4" customHeight="1" x14ac:dyDescent="0.4">
      <c r="A878" s="2" t="s">
        <v>2174</v>
      </c>
      <c r="B878" s="9" t="str">
        <f t="shared" si="54"/>
        <v>C</v>
      </c>
      <c r="C878" s="9" t="str">
        <f t="shared" si="56"/>
        <v>1</v>
      </c>
      <c r="D878" s="11" t="s">
        <v>9427</v>
      </c>
      <c r="E878" s="13" t="s">
        <v>2175</v>
      </c>
      <c r="F878" s="3">
        <v>45359</v>
      </c>
      <c r="G878" s="3">
        <v>45730</v>
      </c>
      <c r="H878" s="2" t="s">
        <v>6</v>
      </c>
      <c r="I878" s="8">
        <v>45359</v>
      </c>
      <c r="J878" s="5">
        <f t="shared" si="55"/>
        <v>84.112149532710276</v>
      </c>
      <c r="K878" s="5">
        <f t="shared" si="57"/>
        <v>5.8878504672897236</v>
      </c>
      <c r="L878" s="22">
        <v>90</v>
      </c>
      <c r="M878" s="2" t="s">
        <v>1340</v>
      </c>
      <c r="N878" s="2" t="s">
        <v>1341</v>
      </c>
    </row>
    <row r="879" spans="1:14" ht="53.4" customHeight="1" x14ac:dyDescent="0.4">
      <c r="A879" s="2" t="s">
        <v>2176</v>
      </c>
      <c r="B879" s="9" t="str">
        <f t="shared" si="54"/>
        <v>C</v>
      </c>
      <c r="C879" s="9" t="str">
        <f t="shared" si="56"/>
        <v>1</v>
      </c>
      <c r="D879" s="11" t="s">
        <v>9427</v>
      </c>
      <c r="E879" s="13" t="s">
        <v>2177</v>
      </c>
      <c r="F879" s="3">
        <v>45359</v>
      </c>
      <c r="G879" s="3">
        <v>45730</v>
      </c>
      <c r="H879" s="2" t="s">
        <v>6</v>
      </c>
      <c r="I879" s="8">
        <v>45359</v>
      </c>
      <c r="J879" s="5">
        <f t="shared" si="55"/>
        <v>191.803738317757</v>
      </c>
      <c r="K879" s="5">
        <f t="shared" si="57"/>
        <v>13.426261682242995</v>
      </c>
      <c r="L879" s="22">
        <v>205.23</v>
      </c>
      <c r="M879" s="2" t="s">
        <v>83</v>
      </c>
      <c r="N879" s="2" t="s">
        <v>84</v>
      </c>
    </row>
    <row r="880" spans="1:14" ht="53.4" customHeight="1" x14ac:dyDescent="0.4">
      <c r="A880" s="2" t="s">
        <v>2178</v>
      </c>
      <c r="B880" s="9" t="str">
        <f t="shared" si="54"/>
        <v>E</v>
      </c>
      <c r="C880" s="9" t="str">
        <f t="shared" si="56"/>
        <v>2</v>
      </c>
      <c r="D880" s="11" t="s">
        <v>9426</v>
      </c>
      <c r="E880" s="13" t="s">
        <v>2179</v>
      </c>
      <c r="F880" s="3">
        <v>45362</v>
      </c>
      <c r="G880" s="3">
        <v>45730</v>
      </c>
      <c r="H880" s="2" t="s">
        <v>6</v>
      </c>
      <c r="I880" s="8">
        <v>45362</v>
      </c>
      <c r="J880" s="5">
        <f t="shared" si="55"/>
        <v>135.50467289719626</v>
      </c>
      <c r="K880" s="5">
        <f t="shared" si="57"/>
        <v>9.4853271028037511</v>
      </c>
      <c r="L880" s="22">
        <v>144.99</v>
      </c>
      <c r="M880" s="2" t="s">
        <v>254</v>
      </c>
      <c r="N880" s="2" t="s">
        <v>255</v>
      </c>
    </row>
    <row r="881" spans="1:14" ht="53.4" customHeight="1" x14ac:dyDescent="0.4">
      <c r="A881" s="2" t="s">
        <v>2180</v>
      </c>
      <c r="B881" s="9" t="str">
        <f t="shared" si="54"/>
        <v>E</v>
      </c>
      <c r="C881" s="9" t="str">
        <f t="shared" si="56"/>
        <v>2</v>
      </c>
      <c r="D881" s="11" t="s">
        <v>9426</v>
      </c>
      <c r="E881" s="13" t="s">
        <v>2181</v>
      </c>
      <c r="F881" s="3">
        <v>45362</v>
      </c>
      <c r="G881" s="3">
        <v>45730</v>
      </c>
      <c r="H881" s="2" t="s">
        <v>6</v>
      </c>
      <c r="I881" s="8">
        <v>45362</v>
      </c>
      <c r="J881" s="5">
        <f t="shared" si="55"/>
        <v>148.43925233644859</v>
      </c>
      <c r="K881" s="5">
        <f t="shared" si="57"/>
        <v>10.390747663551423</v>
      </c>
      <c r="L881" s="22">
        <v>158.83000000000001</v>
      </c>
      <c r="M881" s="2" t="s">
        <v>1132</v>
      </c>
      <c r="N881" s="2" t="s">
        <v>1133</v>
      </c>
    </row>
    <row r="882" spans="1:14" ht="53.4" customHeight="1" x14ac:dyDescent="0.4">
      <c r="A882" s="2" t="s">
        <v>2182</v>
      </c>
      <c r="B882" s="9" t="str">
        <f t="shared" si="54"/>
        <v>E</v>
      </c>
      <c r="C882" s="9" t="str">
        <f t="shared" si="56"/>
        <v>2</v>
      </c>
      <c r="D882" s="11" t="s">
        <v>9426</v>
      </c>
      <c r="E882" s="13" t="s">
        <v>2183</v>
      </c>
      <c r="F882" s="3">
        <v>45362</v>
      </c>
      <c r="G882" s="3">
        <v>45730</v>
      </c>
      <c r="H882" s="2" t="s">
        <v>6</v>
      </c>
      <c r="I882" s="8">
        <v>45362</v>
      </c>
      <c r="J882" s="5">
        <f t="shared" si="55"/>
        <v>505.37383177570092</v>
      </c>
      <c r="K882" s="5">
        <f t="shared" si="57"/>
        <v>35.376168224299079</v>
      </c>
      <c r="L882" s="22">
        <v>540.75</v>
      </c>
      <c r="M882" s="2" t="s">
        <v>662</v>
      </c>
      <c r="N882" s="2" t="s">
        <v>663</v>
      </c>
    </row>
    <row r="883" spans="1:14" ht="53.4" customHeight="1" x14ac:dyDescent="0.4">
      <c r="A883" s="2" t="s">
        <v>2184</v>
      </c>
      <c r="B883" s="9" t="str">
        <f t="shared" si="54"/>
        <v>E</v>
      </c>
      <c r="C883" s="9" t="str">
        <f t="shared" si="56"/>
        <v>2</v>
      </c>
      <c r="D883" s="11" t="s">
        <v>9426</v>
      </c>
      <c r="E883" s="13" t="s">
        <v>2185</v>
      </c>
      <c r="F883" s="3">
        <v>45362</v>
      </c>
      <c r="G883" s="3">
        <v>45730</v>
      </c>
      <c r="H883" s="2" t="s">
        <v>6</v>
      </c>
      <c r="I883" s="8">
        <v>45362</v>
      </c>
      <c r="J883" s="5">
        <f t="shared" si="55"/>
        <v>3200</v>
      </c>
      <c r="K883" s="5">
        <f t="shared" si="57"/>
        <v>224</v>
      </c>
      <c r="L883" s="22">
        <v>3424</v>
      </c>
      <c r="M883" s="2" t="s">
        <v>732</v>
      </c>
      <c r="N883" s="2" t="s">
        <v>733</v>
      </c>
    </row>
    <row r="884" spans="1:14" ht="53.4" customHeight="1" x14ac:dyDescent="0.4">
      <c r="A884" s="2" t="s">
        <v>2186</v>
      </c>
      <c r="B884" s="9" t="str">
        <f t="shared" si="54"/>
        <v>C</v>
      </c>
      <c r="C884" s="9" t="str">
        <f t="shared" si="56"/>
        <v>1</v>
      </c>
      <c r="D884" s="11" t="s">
        <v>9427</v>
      </c>
      <c r="E884" s="13" t="s">
        <v>2187</v>
      </c>
      <c r="F884" s="3">
        <v>45362</v>
      </c>
      <c r="G884" s="3">
        <v>45638</v>
      </c>
      <c r="H884" s="2" t="s">
        <v>6</v>
      </c>
      <c r="I884" s="8">
        <v>45362</v>
      </c>
      <c r="J884" s="5">
        <f t="shared" si="55"/>
        <v>88.056074766355138</v>
      </c>
      <c r="K884" s="5">
        <f t="shared" si="57"/>
        <v>6.1639252336448607</v>
      </c>
      <c r="L884" s="22">
        <v>94.22</v>
      </c>
      <c r="M884" s="2" t="s">
        <v>138</v>
      </c>
      <c r="N884" s="2" t="s">
        <v>214</v>
      </c>
    </row>
    <row r="885" spans="1:14" ht="53.4" customHeight="1" x14ac:dyDescent="0.4">
      <c r="A885" s="2" t="s">
        <v>2188</v>
      </c>
      <c r="B885" s="9" t="str">
        <f t="shared" si="54"/>
        <v>C</v>
      </c>
      <c r="C885" s="9" t="str">
        <f t="shared" si="56"/>
        <v>1</v>
      </c>
      <c r="D885" s="11" t="s">
        <v>9427</v>
      </c>
      <c r="E885" s="13" t="s">
        <v>2189</v>
      </c>
      <c r="F885" s="3">
        <v>45362</v>
      </c>
      <c r="G885" s="3">
        <v>45730</v>
      </c>
      <c r="H885" s="2" t="s">
        <v>6</v>
      </c>
      <c r="I885" s="8">
        <v>45362</v>
      </c>
      <c r="J885" s="5">
        <f t="shared" si="55"/>
        <v>73.084112149532714</v>
      </c>
      <c r="K885" s="5">
        <f t="shared" si="57"/>
        <v>5.1158878504672884</v>
      </c>
      <c r="L885" s="22">
        <v>78.2</v>
      </c>
      <c r="M885" s="2" t="s">
        <v>17</v>
      </c>
      <c r="N885" s="2" t="s">
        <v>18</v>
      </c>
    </row>
    <row r="886" spans="1:14" ht="53.4" customHeight="1" x14ac:dyDescent="0.4">
      <c r="A886" s="2" t="s">
        <v>2190</v>
      </c>
      <c r="B886" s="9" t="str">
        <f t="shared" ref="B886:B946" si="58">IF(D886="Obras","A",IF(D886="Servicios","E",IF(D886="Suministros","C","Z")))</f>
        <v>C</v>
      </c>
      <c r="C886" s="9" t="str">
        <f t="shared" si="56"/>
        <v>1</v>
      </c>
      <c r="D886" s="11" t="s">
        <v>9427</v>
      </c>
      <c r="E886" s="13" t="s">
        <v>2191</v>
      </c>
      <c r="F886" s="3">
        <v>45362</v>
      </c>
      <c r="G886" s="3">
        <v>45730</v>
      </c>
      <c r="H886" s="2" t="s">
        <v>6</v>
      </c>
      <c r="I886" s="8">
        <v>45362</v>
      </c>
      <c r="J886" s="5">
        <f t="shared" ref="J886:J946" si="59">L886/(1+0.07)</f>
        <v>1113.8130841121495</v>
      </c>
      <c r="K886" s="5">
        <f t="shared" si="57"/>
        <v>77.966915887850519</v>
      </c>
      <c r="L886" s="22">
        <v>1191.78</v>
      </c>
      <c r="M886" s="2" t="s">
        <v>275</v>
      </c>
      <c r="N886" s="2" t="s">
        <v>276</v>
      </c>
    </row>
    <row r="887" spans="1:14" ht="53.4" customHeight="1" x14ac:dyDescent="0.4">
      <c r="A887" s="2" t="s">
        <v>2192</v>
      </c>
      <c r="B887" s="9" t="str">
        <f t="shared" si="58"/>
        <v>E</v>
      </c>
      <c r="C887" s="9" t="str">
        <f t="shared" si="56"/>
        <v>2</v>
      </c>
      <c r="D887" s="11" t="s">
        <v>9426</v>
      </c>
      <c r="E887" s="13" t="s">
        <v>2193</v>
      </c>
      <c r="F887" s="3">
        <v>45362</v>
      </c>
      <c r="G887" s="3">
        <v>45730</v>
      </c>
      <c r="H887" s="2" t="s">
        <v>6</v>
      </c>
      <c r="I887" s="8">
        <v>45362</v>
      </c>
      <c r="J887" s="5">
        <f t="shared" si="59"/>
        <v>66.355140186915889</v>
      </c>
      <c r="K887" s="5">
        <f t="shared" si="57"/>
        <v>4.6448598130841106</v>
      </c>
      <c r="L887" s="22">
        <v>71</v>
      </c>
      <c r="M887" s="2" t="s">
        <v>2162</v>
      </c>
      <c r="N887" s="2" t="s">
        <v>2163</v>
      </c>
    </row>
    <row r="888" spans="1:14" ht="53.4" customHeight="1" x14ac:dyDescent="0.4">
      <c r="A888" s="2" t="s">
        <v>2194</v>
      </c>
      <c r="B888" s="9" t="str">
        <f t="shared" si="58"/>
        <v>E</v>
      </c>
      <c r="C888" s="9" t="str">
        <f t="shared" si="56"/>
        <v>2</v>
      </c>
      <c r="D888" s="11" t="s">
        <v>9426</v>
      </c>
      <c r="E888" s="13" t="s">
        <v>9128</v>
      </c>
      <c r="F888" s="3">
        <v>45362</v>
      </c>
      <c r="G888" s="3">
        <v>45730</v>
      </c>
      <c r="H888" s="2" t="s">
        <v>6</v>
      </c>
      <c r="I888" s="8">
        <v>45362</v>
      </c>
      <c r="J888" s="5">
        <f t="shared" si="59"/>
        <v>702.71028037383167</v>
      </c>
      <c r="K888" s="5">
        <f t="shared" si="57"/>
        <v>49.189719626168312</v>
      </c>
      <c r="L888" s="22">
        <v>751.9</v>
      </c>
      <c r="M888" s="2" t="s">
        <v>240</v>
      </c>
      <c r="N888" s="2" t="s">
        <v>241</v>
      </c>
    </row>
    <row r="889" spans="1:14" ht="53.4" customHeight="1" x14ac:dyDescent="0.4">
      <c r="A889" s="2" t="s">
        <v>2195</v>
      </c>
      <c r="B889" s="9" t="str">
        <f t="shared" si="58"/>
        <v>E</v>
      </c>
      <c r="C889" s="9" t="str">
        <f t="shared" si="56"/>
        <v>2</v>
      </c>
      <c r="D889" s="11" t="s">
        <v>9426</v>
      </c>
      <c r="E889" s="13" t="s">
        <v>2196</v>
      </c>
      <c r="F889" s="3">
        <v>45362</v>
      </c>
      <c r="G889" s="3">
        <v>45730</v>
      </c>
      <c r="H889" s="2" t="s">
        <v>6</v>
      </c>
      <c r="I889" s="8">
        <v>45362</v>
      </c>
      <c r="J889" s="5">
        <f t="shared" si="59"/>
        <v>62.999999999999993</v>
      </c>
      <c r="K889" s="5">
        <f t="shared" si="57"/>
        <v>4.4100000000000037</v>
      </c>
      <c r="L889" s="22">
        <v>67.41</v>
      </c>
      <c r="M889" s="2" t="s">
        <v>151</v>
      </c>
      <c r="N889" s="2" t="s">
        <v>152</v>
      </c>
    </row>
    <row r="890" spans="1:14" ht="53.4" customHeight="1" x14ac:dyDescent="0.4">
      <c r="A890" s="2" t="s">
        <v>2197</v>
      </c>
      <c r="B890" s="9" t="str">
        <f t="shared" si="58"/>
        <v>C</v>
      </c>
      <c r="C890" s="9" t="str">
        <f t="shared" si="56"/>
        <v>1</v>
      </c>
      <c r="D890" s="11" t="s">
        <v>9427</v>
      </c>
      <c r="E890" s="13" t="s">
        <v>2198</v>
      </c>
      <c r="F890" s="3">
        <v>45362</v>
      </c>
      <c r="G890" s="3">
        <v>45730</v>
      </c>
      <c r="H890" s="2" t="s">
        <v>6</v>
      </c>
      <c r="I890" s="8">
        <v>45362</v>
      </c>
      <c r="J890" s="5">
        <f t="shared" si="59"/>
        <v>24.018691588785046</v>
      </c>
      <c r="K890" s="5">
        <f t="shared" si="57"/>
        <v>1.6813084112149532</v>
      </c>
      <c r="L890" s="22">
        <v>25.7</v>
      </c>
      <c r="M890" s="2" t="s">
        <v>2199</v>
      </c>
      <c r="N890" s="2" t="s">
        <v>2200</v>
      </c>
    </row>
    <row r="891" spans="1:14" ht="53.4" customHeight="1" x14ac:dyDescent="0.4">
      <c r="A891" s="2" t="s">
        <v>2201</v>
      </c>
      <c r="B891" s="9" t="str">
        <f t="shared" si="58"/>
        <v>C</v>
      </c>
      <c r="C891" s="9" t="str">
        <f t="shared" si="56"/>
        <v>1</v>
      </c>
      <c r="D891" s="11" t="s">
        <v>9427</v>
      </c>
      <c r="E891" s="13" t="s">
        <v>9430</v>
      </c>
      <c r="F891" s="3">
        <v>45362</v>
      </c>
      <c r="G891" s="3">
        <v>45730</v>
      </c>
      <c r="H891" s="2" t="s">
        <v>6</v>
      </c>
      <c r="I891" s="8">
        <v>45362</v>
      </c>
      <c r="J891" s="5">
        <f t="shared" si="59"/>
        <v>118.02803738317756</v>
      </c>
      <c r="K891" s="5">
        <f t="shared" si="57"/>
        <v>8.2619626168224443</v>
      </c>
      <c r="L891" s="22">
        <v>126.29</v>
      </c>
      <c r="M891" s="2" t="s">
        <v>1069</v>
      </c>
      <c r="N891" s="2" t="s">
        <v>1070</v>
      </c>
    </row>
    <row r="892" spans="1:14" ht="53.4" customHeight="1" x14ac:dyDescent="0.4">
      <c r="A892" s="2" t="s">
        <v>2202</v>
      </c>
      <c r="B892" s="9" t="str">
        <f t="shared" si="58"/>
        <v>C</v>
      </c>
      <c r="C892" s="9" t="str">
        <f t="shared" si="56"/>
        <v>1</v>
      </c>
      <c r="D892" s="11" t="s">
        <v>9427</v>
      </c>
      <c r="E892" s="13" t="s">
        <v>2203</v>
      </c>
      <c r="F892" s="3">
        <v>45362</v>
      </c>
      <c r="G892" s="3">
        <v>45730</v>
      </c>
      <c r="H892" s="2" t="s">
        <v>6</v>
      </c>
      <c r="I892" s="8">
        <v>45362</v>
      </c>
      <c r="J892" s="5">
        <f t="shared" si="59"/>
        <v>24.214953271028037</v>
      </c>
      <c r="K892" s="5">
        <f t="shared" si="57"/>
        <v>1.6950467289719633</v>
      </c>
      <c r="L892" s="22">
        <v>25.91</v>
      </c>
      <c r="M892" s="2" t="s">
        <v>336</v>
      </c>
      <c r="N892" s="2" t="s">
        <v>337</v>
      </c>
    </row>
    <row r="893" spans="1:14" ht="53.4" customHeight="1" x14ac:dyDescent="0.4">
      <c r="A893" s="2" t="s">
        <v>2204</v>
      </c>
      <c r="B893" s="9" t="str">
        <f t="shared" si="58"/>
        <v>E</v>
      </c>
      <c r="C893" s="9" t="str">
        <f t="shared" si="56"/>
        <v>2</v>
      </c>
      <c r="D893" s="11" t="s">
        <v>9426</v>
      </c>
      <c r="E893" s="13" t="s">
        <v>2205</v>
      </c>
      <c r="F893" s="3">
        <v>45362</v>
      </c>
      <c r="G893" s="3">
        <v>45495</v>
      </c>
      <c r="H893" s="2" t="s">
        <v>6</v>
      </c>
      <c r="I893" s="8">
        <v>45362</v>
      </c>
      <c r="J893" s="5">
        <f t="shared" si="59"/>
        <v>789.99999999999989</v>
      </c>
      <c r="K893" s="5">
        <f t="shared" si="57"/>
        <v>55.300000000000068</v>
      </c>
      <c r="L893" s="22">
        <v>845.3</v>
      </c>
      <c r="M893" s="2" t="s">
        <v>2206</v>
      </c>
      <c r="N893" s="2" t="s">
        <v>2207</v>
      </c>
    </row>
    <row r="894" spans="1:14" ht="53.4" customHeight="1" x14ac:dyDescent="0.4">
      <c r="A894" s="2" t="s">
        <v>2208</v>
      </c>
      <c r="B894" s="9" t="str">
        <f t="shared" si="58"/>
        <v>C</v>
      </c>
      <c r="C894" s="9" t="str">
        <f t="shared" si="56"/>
        <v>1</v>
      </c>
      <c r="D894" s="11" t="s">
        <v>9427</v>
      </c>
      <c r="E894" s="13" t="s">
        <v>2209</v>
      </c>
      <c r="F894" s="3">
        <v>45362</v>
      </c>
      <c r="G894" s="3">
        <v>45387</v>
      </c>
      <c r="H894" s="2" t="s">
        <v>6</v>
      </c>
      <c r="I894" s="8">
        <v>45362</v>
      </c>
      <c r="J894" s="5">
        <f t="shared" si="59"/>
        <v>4341</v>
      </c>
      <c r="K894" s="5">
        <f t="shared" si="57"/>
        <v>303.86999999999989</v>
      </c>
      <c r="L894" s="22">
        <v>4644.87</v>
      </c>
      <c r="M894" s="2" t="s">
        <v>2210</v>
      </c>
      <c r="N894" s="2" t="s">
        <v>2211</v>
      </c>
    </row>
    <row r="895" spans="1:14" ht="53.4" customHeight="1" x14ac:dyDescent="0.4">
      <c r="A895" s="2" t="s">
        <v>2212</v>
      </c>
      <c r="B895" s="9" t="str">
        <f t="shared" si="58"/>
        <v>E</v>
      </c>
      <c r="C895" s="9" t="str">
        <f t="shared" si="56"/>
        <v>2</v>
      </c>
      <c r="D895" s="11" t="s">
        <v>9426</v>
      </c>
      <c r="E895" s="13" t="s">
        <v>2213</v>
      </c>
      <c r="F895" s="3">
        <v>45362</v>
      </c>
      <c r="G895" s="3">
        <v>45730</v>
      </c>
      <c r="H895" s="2" t="s">
        <v>6</v>
      </c>
      <c r="I895" s="8">
        <v>45362</v>
      </c>
      <c r="J895" s="5">
        <f t="shared" si="59"/>
        <v>70.09345794392523</v>
      </c>
      <c r="K895" s="5">
        <f t="shared" si="57"/>
        <v>4.9065420560747697</v>
      </c>
      <c r="L895" s="22">
        <v>75</v>
      </c>
      <c r="M895" s="2" t="s">
        <v>2214</v>
      </c>
      <c r="N895" s="2" t="s">
        <v>2215</v>
      </c>
    </row>
    <row r="896" spans="1:14" ht="53.4" customHeight="1" x14ac:dyDescent="0.4">
      <c r="A896" s="2" t="s">
        <v>2216</v>
      </c>
      <c r="B896" s="9" t="str">
        <f t="shared" si="58"/>
        <v>C</v>
      </c>
      <c r="C896" s="9" t="str">
        <f t="shared" si="56"/>
        <v>1</v>
      </c>
      <c r="D896" s="11" t="s">
        <v>9427</v>
      </c>
      <c r="E896" s="13" t="s">
        <v>2217</v>
      </c>
      <c r="F896" s="3">
        <v>45362</v>
      </c>
      <c r="G896" s="3">
        <v>45730</v>
      </c>
      <c r="H896" s="2" t="s">
        <v>6</v>
      </c>
      <c r="I896" s="8">
        <v>45362</v>
      </c>
      <c r="J896" s="5">
        <f t="shared" si="59"/>
        <v>93.158878504672899</v>
      </c>
      <c r="K896" s="5">
        <f t="shared" si="57"/>
        <v>6.5211214953271082</v>
      </c>
      <c r="L896" s="22">
        <v>99.68</v>
      </c>
      <c r="M896" s="2" t="s">
        <v>127</v>
      </c>
      <c r="N896" s="2" t="s">
        <v>128</v>
      </c>
    </row>
    <row r="897" spans="1:14" ht="53.4" customHeight="1" x14ac:dyDescent="0.4">
      <c r="A897" s="2" t="s">
        <v>2218</v>
      </c>
      <c r="B897" s="9" t="str">
        <f t="shared" si="58"/>
        <v>C</v>
      </c>
      <c r="C897" s="9" t="str">
        <f t="shared" si="56"/>
        <v>1</v>
      </c>
      <c r="D897" s="11" t="s">
        <v>9427</v>
      </c>
      <c r="E897" s="13" t="s">
        <v>2219</v>
      </c>
      <c r="F897" s="3">
        <v>45362</v>
      </c>
      <c r="G897" s="3">
        <v>45730</v>
      </c>
      <c r="H897" s="2" t="s">
        <v>6</v>
      </c>
      <c r="I897" s="8">
        <v>45362</v>
      </c>
      <c r="J897" s="5">
        <f t="shared" si="59"/>
        <v>24.261682242990652</v>
      </c>
      <c r="K897" s="5">
        <f t="shared" si="57"/>
        <v>1.6983177570093488</v>
      </c>
      <c r="L897" s="22">
        <v>25.96</v>
      </c>
      <c r="M897" s="2" t="s">
        <v>83</v>
      </c>
      <c r="N897" s="2" t="s">
        <v>84</v>
      </c>
    </row>
    <row r="898" spans="1:14" ht="53.4" customHeight="1" x14ac:dyDescent="0.4">
      <c r="A898" s="2" t="s">
        <v>2220</v>
      </c>
      <c r="B898" s="9" t="str">
        <f t="shared" si="58"/>
        <v>C</v>
      </c>
      <c r="C898" s="9" t="str">
        <f t="shared" ref="C898:C961" si="60">IF(D898="Obras","3",IF(D898="Servicios","2",IF(D898="Suministros","1","REVISAR")))</f>
        <v>1</v>
      </c>
      <c r="D898" s="11" t="s">
        <v>9427</v>
      </c>
      <c r="E898" s="13" t="s">
        <v>2221</v>
      </c>
      <c r="F898" s="3">
        <v>45362</v>
      </c>
      <c r="G898" s="3">
        <v>45730</v>
      </c>
      <c r="H898" s="2" t="s">
        <v>6</v>
      </c>
      <c r="I898" s="8">
        <v>45362</v>
      </c>
      <c r="J898" s="5">
        <f t="shared" si="59"/>
        <v>21.747663551401867</v>
      </c>
      <c r="K898" s="5">
        <f t="shared" ref="K898:K961" si="61">L898-J898</f>
        <v>1.5223364485981321</v>
      </c>
      <c r="L898" s="22">
        <v>23.27</v>
      </c>
      <c r="M898" s="2" t="s">
        <v>336</v>
      </c>
      <c r="N898" s="2" t="s">
        <v>9312</v>
      </c>
    </row>
    <row r="899" spans="1:14" ht="53.4" customHeight="1" x14ac:dyDescent="0.4">
      <c r="A899" s="2" t="s">
        <v>2222</v>
      </c>
      <c r="B899" s="9" t="str">
        <f t="shared" si="58"/>
        <v>E</v>
      </c>
      <c r="C899" s="9" t="str">
        <f t="shared" si="60"/>
        <v>2</v>
      </c>
      <c r="D899" s="11" t="s">
        <v>9426</v>
      </c>
      <c r="E899" s="13" t="s">
        <v>2223</v>
      </c>
      <c r="F899" s="3">
        <v>45362</v>
      </c>
      <c r="G899" s="3">
        <v>45730</v>
      </c>
      <c r="H899" s="2" t="s">
        <v>6</v>
      </c>
      <c r="I899" s="8">
        <v>45362</v>
      </c>
      <c r="J899" s="5">
        <f t="shared" si="59"/>
        <v>512</v>
      </c>
      <c r="K899" s="5">
        <f t="shared" si="61"/>
        <v>35.840000000000032</v>
      </c>
      <c r="L899" s="22">
        <v>547.84</v>
      </c>
      <c r="M899" s="2" t="s">
        <v>2155</v>
      </c>
      <c r="N899" s="2" t="s">
        <v>9311</v>
      </c>
    </row>
    <row r="900" spans="1:14" ht="53.4" customHeight="1" x14ac:dyDescent="0.4">
      <c r="A900" s="2" t="s">
        <v>2224</v>
      </c>
      <c r="B900" s="9" t="str">
        <f t="shared" si="58"/>
        <v>C</v>
      </c>
      <c r="C900" s="9" t="str">
        <f t="shared" si="60"/>
        <v>1</v>
      </c>
      <c r="D900" s="11" t="s">
        <v>9427</v>
      </c>
      <c r="E900" s="13" t="s">
        <v>2225</v>
      </c>
      <c r="F900" s="3">
        <v>45362</v>
      </c>
      <c r="G900" s="3">
        <v>45730</v>
      </c>
      <c r="H900" s="2" t="s">
        <v>6</v>
      </c>
      <c r="I900" s="8">
        <v>45362</v>
      </c>
      <c r="J900" s="5">
        <f t="shared" si="59"/>
        <v>18.22429906542056</v>
      </c>
      <c r="K900" s="5">
        <f t="shared" si="61"/>
        <v>1.2757009345794401</v>
      </c>
      <c r="L900" s="22">
        <v>19.5</v>
      </c>
      <c r="M900" s="2" t="s">
        <v>17</v>
      </c>
      <c r="N900" s="2" t="s">
        <v>18</v>
      </c>
    </row>
    <row r="901" spans="1:14" ht="53.4" customHeight="1" x14ac:dyDescent="0.4">
      <c r="A901" s="2" t="s">
        <v>2226</v>
      </c>
      <c r="B901" s="9" t="str">
        <f t="shared" si="58"/>
        <v>C</v>
      </c>
      <c r="C901" s="9" t="str">
        <f t="shared" si="60"/>
        <v>1</v>
      </c>
      <c r="D901" s="11" t="s">
        <v>9427</v>
      </c>
      <c r="E901" s="13" t="s">
        <v>2227</v>
      </c>
      <c r="F901" s="3">
        <v>45362</v>
      </c>
      <c r="G901" s="3">
        <v>45730</v>
      </c>
      <c r="H901" s="2" t="s">
        <v>6</v>
      </c>
      <c r="I901" s="8">
        <v>45362</v>
      </c>
      <c r="J901" s="5">
        <f t="shared" si="59"/>
        <v>2378.7102803738317</v>
      </c>
      <c r="K901" s="5">
        <f t="shared" si="61"/>
        <v>166.50971962616813</v>
      </c>
      <c r="L901" s="22">
        <v>2545.2199999999998</v>
      </c>
      <c r="M901" s="2" t="s">
        <v>83</v>
      </c>
      <c r="N901" s="2" t="s">
        <v>84</v>
      </c>
    </row>
    <row r="902" spans="1:14" ht="53.4" customHeight="1" x14ac:dyDescent="0.4">
      <c r="A902" s="2" t="s">
        <v>2228</v>
      </c>
      <c r="B902" s="9" t="str">
        <f t="shared" si="58"/>
        <v>E</v>
      </c>
      <c r="C902" s="9" t="str">
        <f t="shared" si="60"/>
        <v>2</v>
      </c>
      <c r="D902" s="11" t="s">
        <v>9426</v>
      </c>
      <c r="E902" s="13" t="s">
        <v>2229</v>
      </c>
      <c r="F902" s="3">
        <v>45362</v>
      </c>
      <c r="G902" s="3">
        <v>45730</v>
      </c>
      <c r="H902" s="2" t="s">
        <v>6</v>
      </c>
      <c r="I902" s="8">
        <v>45362</v>
      </c>
      <c r="J902" s="5">
        <f t="shared" si="59"/>
        <v>2474.5140186915887</v>
      </c>
      <c r="K902" s="5">
        <f t="shared" si="61"/>
        <v>173.2159813084113</v>
      </c>
      <c r="L902" s="22">
        <v>2647.73</v>
      </c>
      <c r="M902" s="2" t="s">
        <v>464</v>
      </c>
      <c r="N902" s="2" t="s">
        <v>465</v>
      </c>
    </row>
    <row r="903" spans="1:14" ht="53.4" customHeight="1" x14ac:dyDescent="0.4">
      <c r="A903" s="2" t="s">
        <v>2230</v>
      </c>
      <c r="B903" s="9" t="str">
        <f t="shared" si="58"/>
        <v>C</v>
      </c>
      <c r="C903" s="9" t="str">
        <f t="shared" si="60"/>
        <v>1</v>
      </c>
      <c r="D903" s="11" t="s">
        <v>9427</v>
      </c>
      <c r="E903" s="13" t="s">
        <v>2231</v>
      </c>
      <c r="F903" s="3">
        <v>45362</v>
      </c>
      <c r="G903" s="3">
        <v>45387</v>
      </c>
      <c r="H903" s="2" t="s">
        <v>6</v>
      </c>
      <c r="I903" s="8">
        <v>45362</v>
      </c>
      <c r="J903" s="5">
        <f t="shared" si="59"/>
        <v>56.54205607476635</v>
      </c>
      <c r="K903" s="5">
        <f t="shared" si="61"/>
        <v>3.9579439252336499</v>
      </c>
      <c r="L903" s="22">
        <v>60.5</v>
      </c>
      <c r="M903" s="2" t="s">
        <v>59</v>
      </c>
      <c r="N903" s="2" t="s">
        <v>60</v>
      </c>
    </row>
    <row r="904" spans="1:14" ht="53.4" customHeight="1" x14ac:dyDescent="0.4">
      <c r="A904" s="2" t="s">
        <v>2232</v>
      </c>
      <c r="B904" s="9" t="str">
        <f t="shared" si="58"/>
        <v>C</v>
      </c>
      <c r="C904" s="9" t="str">
        <f t="shared" si="60"/>
        <v>1</v>
      </c>
      <c r="D904" s="11" t="s">
        <v>9427</v>
      </c>
      <c r="E904" s="13" t="s">
        <v>2233</v>
      </c>
      <c r="F904" s="3">
        <v>45362</v>
      </c>
      <c r="G904" s="3">
        <v>45730</v>
      </c>
      <c r="H904" s="2" t="s">
        <v>6</v>
      </c>
      <c r="I904" s="8">
        <v>45362</v>
      </c>
      <c r="J904" s="5">
        <f t="shared" si="59"/>
        <v>239.32710280373828</v>
      </c>
      <c r="K904" s="5">
        <f t="shared" si="61"/>
        <v>16.752897196261699</v>
      </c>
      <c r="L904" s="22">
        <v>256.08</v>
      </c>
      <c r="M904" s="2" t="s">
        <v>94</v>
      </c>
      <c r="N904" s="2" t="s">
        <v>593</v>
      </c>
    </row>
    <row r="905" spans="1:14" ht="53.4" customHeight="1" x14ac:dyDescent="0.4">
      <c r="A905" s="2" t="s">
        <v>2234</v>
      </c>
      <c r="B905" s="9" t="str">
        <f t="shared" si="58"/>
        <v>A</v>
      </c>
      <c r="C905" s="9" t="str">
        <f t="shared" si="60"/>
        <v>3</v>
      </c>
      <c r="D905" s="11" t="s">
        <v>9428</v>
      </c>
      <c r="E905" s="13" t="s">
        <v>2235</v>
      </c>
      <c r="F905" s="3">
        <v>45362</v>
      </c>
      <c r="G905" s="3">
        <v>45730</v>
      </c>
      <c r="H905" s="2" t="s">
        <v>6</v>
      </c>
      <c r="I905" s="8">
        <v>45362</v>
      </c>
      <c r="J905" s="5">
        <f t="shared" si="59"/>
        <v>4785.8878504672894</v>
      </c>
      <c r="K905" s="5">
        <f t="shared" si="61"/>
        <v>335.01214953271028</v>
      </c>
      <c r="L905" s="22">
        <v>5120.8999999999996</v>
      </c>
      <c r="M905" s="2" t="s">
        <v>2236</v>
      </c>
      <c r="N905" s="2" t="s">
        <v>2237</v>
      </c>
    </row>
    <row r="906" spans="1:14" ht="53.4" customHeight="1" x14ac:dyDescent="0.4">
      <c r="A906" s="2" t="s">
        <v>2238</v>
      </c>
      <c r="B906" s="9" t="str">
        <f t="shared" si="58"/>
        <v>C</v>
      </c>
      <c r="C906" s="9" t="str">
        <f t="shared" si="60"/>
        <v>1</v>
      </c>
      <c r="D906" s="11" t="s">
        <v>9427</v>
      </c>
      <c r="E906" s="13" t="s">
        <v>2239</v>
      </c>
      <c r="F906" s="3">
        <v>45362</v>
      </c>
      <c r="G906" s="3">
        <v>45730</v>
      </c>
      <c r="H906" s="2" t="s">
        <v>6</v>
      </c>
      <c r="I906" s="8">
        <v>45362</v>
      </c>
      <c r="J906" s="5">
        <f t="shared" si="59"/>
        <v>158.59813084112147</v>
      </c>
      <c r="K906" s="5">
        <f t="shared" si="61"/>
        <v>11.101869158878515</v>
      </c>
      <c r="L906" s="22">
        <v>169.7</v>
      </c>
      <c r="M906" s="2" t="s">
        <v>25</v>
      </c>
      <c r="N906" s="2" t="s">
        <v>87</v>
      </c>
    </row>
    <row r="907" spans="1:14" ht="53.4" customHeight="1" x14ac:dyDescent="0.4">
      <c r="A907" s="2" t="s">
        <v>2240</v>
      </c>
      <c r="B907" s="9" t="str">
        <f t="shared" si="58"/>
        <v>C</v>
      </c>
      <c r="C907" s="9" t="str">
        <f t="shared" si="60"/>
        <v>1</v>
      </c>
      <c r="D907" s="11" t="s">
        <v>9427</v>
      </c>
      <c r="E907" s="13" t="s">
        <v>2241</v>
      </c>
      <c r="F907" s="3">
        <v>45362</v>
      </c>
      <c r="G907" s="3">
        <v>45730</v>
      </c>
      <c r="H907" s="2" t="s">
        <v>6</v>
      </c>
      <c r="I907" s="8">
        <v>45362</v>
      </c>
      <c r="J907" s="5">
        <f t="shared" si="59"/>
        <v>332.803738317757</v>
      </c>
      <c r="K907" s="5">
        <f t="shared" si="61"/>
        <v>23.296261682243028</v>
      </c>
      <c r="L907" s="22">
        <v>356.1</v>
      </c>
      <c r="M907" s="2" t="s">
        <v>2242</v>
      </c>
      <c r="N907" s="2" t="s">
        <v>2243</v>
      </c>
    </row>
    <row r="908" spans="1:14" ht="53.4" customHeight="1" x14ac:dyDescent="0.4">
      <c r="A908" s="2" t="s">
        <v>2244</v>
      </c>
      <c r="B908" s="9" t="str">
        <f t="shared" si="58"/>
        <v>C</v>
      </c>
      <c r="C908" s="9" t="str">
        <f t="shared" si="60"/>
        <v>1</v>
      </c>
      <c r="D908" s="11" t="s">
        <v>9427</v>
      </c>
      <c r="E908" s="13" t="s">
        <v>2245</v>
      </c>
      <c r="F908" s="3">
        <v>45362</v>
      </c>
      <c r="G908" s="3">
        <v>45730</v>
      </c>
      <c r="H908" s="2" t="s">
        <v>6</v>
      </c>
      <c r="I908" s="8">
        <v>45362</v>
      </c>
      <c r="J908" s="5">
        <f t="shared" si="59"/>
        <v>75.140186915887853</v>
      </c>
      <c r="K908" s="5">
        <f t="shared" si="61"/>
        <v>5.2598130841121531</v>
      </c>
      <c r="L908" s="22">
        <v>80.400000000000006</v>
      </c>
      <c r="M908" s="2" t="s">
        <v>71</v>
      </c>
      <c r="N908" s="2" t="s">
        <v>72</v>
      </c>
    </row>
    <row r="909" spans="1:14" ht="53.4" customHeight="1" x14ac:dyDescent="0.4">
      <c r="A909" s="2" t="s">
        <v>2246</v>
      </c>
      <c r="B909" s="9" t="str">
        <f t="shared" si="58"/>
        <v>E</v>
      </c>
      <c r="C909" s="9" t="str">
        <f t="shared" si="60"/>
        <v>2</v>
      </c>
      <c r="D909" s="11" t="s">
        <v>9426</v>
      </c>
      <c r="E909" s="13" t="s">
        <v>2247</v>
      </c>
      <c r="F909" s="3">
        <v>45362</v>
      </c>
      <c r="G909" s="3">
        <v>45730</v>
      </c>
      <c r="H909" s="2" t="s">
        <v>6</v>
      </c>
      <c r="I909" s="8">
        <v>45362</v>
      </c>
      <c r="J909" s="5">
        <f t="shared" si="59"/>
        <v>280.37383177570092</v>
      </c>
      <c r="K909" s="5">
        <f t="shared" si="61"/>
        <v>19.626168224299079</v>
      </c>
      <c r="L909" s="22">
        <v>300</v>
      </c>
      <c r="M909" s="2" t="s">
        <v>2248</v>
      </c>
      <c r="N909" s="2" t="s">
        <v>2249</v>
      </c>
    </row>
    <row r="910" spans="1:14" ht="53.4" customHeight="1" x14ac:dyDescent="0.4">
      <c r="A910" s="2" t="s">
        <v>2250</v>
      </c>
      <c r="B910" s="9" t="str">
        <f t="shared" si="58"/>
        <v>E</v>
      </c>
      <c r="C910" s="9" t="str">
        <f t="shared" si="60"/>
        <v>2</v>
      </c>
      <c r="D910" s="11" t="s">
        <v>9426</v>
      </c>
      <c r="E910" s="13" t="s">
        <v>2251</v>
      </c>
      <c r="F910" s="3">
        <v>45362</v>
      </c>
      <c r="G910" s="3">
        <v>45730</v>
      </c>
      <c r="H910" s="2" t="s">
        <v>6</v>
      </c>
      <c r="I910" s="8">
        <v>45362</v>
      </c>
      <c r="J910" s="5">
        <f t="shared" si="59"/>
        <v>270.25233644859816</v>
      </c>
      <c r="K910" s="5">
        <f t="shared" si="61"/>
        <v>18.917663551401859</v>
      </c>
      <c r="L910" s="22">
        <v>289.17</v>
      </c>
      <c r="M910" s="2" t="s">
        <v>1096</v>
      </c>
      <c r="N910" s="2" t="s">
        <v>1097</v>
      </c>
    </row>
    <row r="911" spans="1:14" ht="53.4" customHeight="1" x14ac:dyDescent="0.4">
      <c r="A911" s="2" t="s">
        <v>2252</v>
      </c>
      <c r="B911" s="9" t="str">
        <f t="shared" si="58"/>
        <v>E</v>
      </c>
      <c r="C911" s="9" t="str">
        <f t="shared" si="60"/>
        <v>2</v>
      </c>
      <c r="D911" s="11" t="s">
        <v>9426</v>
      </c>
      <c r="E911" s="13" t="s">
        <v>2253</v>
      </c>
      <c r="F911" s="3">
        <v>45362</v>
      </c>
      <c r="G911" s="3">
        <v>45730</v>
      </c>
      <c r="H911" s="2" t="s">
        <v>6</v>
      </c>
      <c r="I911" s="8">
        <v>45362</v>
      </c>
      <c r="J911" s="5">
        <f t="shared" si="59"/>
        <v>339.2523364485981</v>
      </c>
      <c r="K911" s="5">
        <f t="shared" si="61"/>
        <v>23.747663551401899</v>
      </c>
      <c r="L911" s="22">
        <v>363</v>
      </c>
      <c r="M911" s="2" t="s">
        <v>754</v>
      </c>
      <c r="N911" s="2" t="s">
        <v>755</v>
      </c>
    </row>
    <row r="912" spans="1:14" ht="53.4" customHeight="1" x14ac:dyDescent="0.4">
      <c r="A912" s="2" t="s">
        <v>2254</v>
      </c>
      <c r="B912" s="9" t="str">
        <f t="shared" si="58"/>
        <v>C</v>
      </c>
      <c r="C912" s="9" t="str">
        <f t="shared" si="60"/>
        <v>1</v>
      </c>
      <c r="D912" s="11" t="s">
        <v>9427</v>
      </c>
      <c r="E912" s="13" t="s">
        <v>2255</v>
      </c>
      <c r="F912" s="3">
        <v>45363</v>
      </c>
      <c r="G912" s="3">
        <v>45730</v>
      </c>
      <c r="H912" s="2" t="s">
        <v>6</v>
      </c>
      <c r="I912" s="8">
        <v>45363</v>
      </c>
      <c r="J912" s="5">
        <f t="shared" si="59"/>
        <v>40.046728971962615</v>
      </c>
      <c r="K912" s="5">
        <f t="shared" si="61"/>
        <v>2.8032710280373863</v>
      </c>
      <c r="L912" s="22">
        <v>42.85</v>
      </c>
      <c r="M912" s="2" t="s">
        <v>336</v>
      </c>
      <c r="N912" s="2" t="s">
        <v>337</v>
      </c>
    </row>
    <row r="913" spans="1:14" ht="53.4" customHeight="1" x14ac:dyDescent="0.4">
      <c r="A913" s="2" t="s">
        <v>2256</v>
      </c>
      <c r="B913" s="9" t="str">
        <f t="shared" si="58"/>
        <v>C</v>
      </c>
      <c r="C913" s="9" t="str">
        <f t="shared" si="60"/>
        <v>1</v>
      </c>
      <c r="D913" s="11" t="s">
        <v>9427</v>
      </c>
      <c r="E913" s="13" t="s">
        <v>2257</v>
      </c>
      <c r="F913" s="3">
        <v>45363</v>
      </c>
      <c r="G913" s="3">
        <v>45364</v>
      </c>
      <c r="H913" s="2" t="s">
        <v>6</v>
      </c>
      <c r="I913" s="8">
        <v>45363</v>
      </c>
      <c r="J913" s="5">
        <f t="shared" si="59"/>
        <v>120.22429906542054</v>
      </c>
      <c r="K913" s="5">
        <f t="shared" si="61"/>
        <v>8.4157009345794478</v>
      </c>
      <c r="L913" s="22">
        <v>128.63999999999999</v>
      </c>
      <c r="M913" s="2" t="s">
        <v>11</v>
      </c>
      <c r="N913" s="2" t="s">
        <v>12</v>
      </c>
    </row>
    <row r="914" spans="1:14" ht="53.4" customHeight="1" x14ac:dyDescent="0.4">
      <c r="A914" s="2" t="s">
        <v>2258</v>
      </c>
      <c r="B914" s="9" t="str">
        <f t="shared" si="58"/>
        <v>E</v>
      </c>
      <c r="C914" s="9" t="str">
        <f t="shared" si="60"/>
        <v>2</v>
      </c>
      <c r="D914" s="11" t="s">
        <v>9426</v>
      </c>
      <c r="E914" s="13" t="s">
        <v>2259</v>
      </c>
      <c r="F914" s="3">
        <v>45363</v>
      </c>
      <c r="G914" s="3">
        <v>45730</v>
      </c>
      <c r="H914" s="2" t="s">
        <v>6</v>
      </c>
      <c r="I914" s="8">
        <v>45363</v>
      </c>
      <c r="J914" s="5">
        <f t="shared" si="59"/>
        <v>75.373831775700936</v>
      </c>
      <c r="K914" s="5">
        <f t="shared" si="61"/>
        <v>5.2761682242990702</v>
      </c>
      <c r="L914" s="22">
        <v>80.650000000000006</v>
      </c>
      <c r="M914" s="2" t="s">
        <v>2260</v>
      </c>
      <c r="N914" s="2" t="s">
        <v>2261</v>
      </c>
    </row>
    <row r="915" spans="1:14" ht="53.4" customHeight="1" x14ac:dyDescent="0.4">
      <c r="A915" s="2" t="s">
        <v>2262</v>
      </c>
      <c r="B915" s="9" t="str">
        <f t="shared" si="58"/>
        <v>C</v>
      </c>
      <c r="C915" s="9" t="str">
        <f t="shared" si="60"/>
        <v>1</v>
      </c>
      <c r="D915" s="11" t="s">
        <v>9427</v>
      </c>
      <c r="E915" s="13" t="s">
        <v>2263</v>
      </c>
      <c r="F915" s="3">
        <v>45363</v>
      </c>
      <c r="G915" s="3">
        <v>45730</v>
      </c>
      <c r="H915" s="2" t="s">
        <v>6</v>
      </c>
      <c r="I915" s="8">
        <v>45363</v>
      </c>
      <c r="J915" s="5">
        <f t="shared" si="59"/>
        <v>146.41121495327101</v>
      </c>
      <c r="K915" s="5">
        <f t="shared" si="61"/>
        <v>10.248785046728983</v>
      </c>
      <c r="L915" s="22">
        <v>156.66</v>
      </c>
      <c r="M915" s="2" t="s">
        <v>518</v>
      </c>
      <c r="N915" s="2" t="s">
        <v>519</v>
      </c>
    </row>
    <row r="916" spans="1:14" ht="53.4" customHeight="1" x14ac:dyDescent="0.4">
      <c r="A916" s="2" t="s">
        <v>2264</v>
      </c>
      <c r="B916" s="9" t="str">
        <f t="shared" si="58"/>
        <v>E</v>
      </c>
      <c r="C916" s="9" t="str">
        <f t="shared" si="60"/>
        <v>2</v>
      </c>
      <c r="D916" s="11" t="s">
        <v>9426</v>
      </c>
      <c r="E916" s="13" t="s">
        <v>2265</v>
      </c>
      <c r="F916" s="3">
        <v>45363</v>
      </c>
      <c r="G916" s="3">
        <v>45730</v>
      </c>
      <c r="H916" s="2" t="s">
        <v>6</v>
      </c>
      <c r="I916" s="8">
        <v>45363</v>
      </c>
      <c r="J916" s="5">
        <f t="shared" si="59"/>
        <v>12.439252336448599</v>
      </c>
      <c r="K916" s="5">
        <f t="shared" si="61"/>
        <v>0.87074766355140198</v>
      </c>
      <c r="L916" s="22">
        <v>13.31</v>
      </c>
      <c r="M916" s="2" t="s">
        <v>127</v>
      </c>
      <c r="N916" s="2" t="s">
        <v>128</v>
      </c>
    </row>
    <row r="917" spans="1:14" ht="53.4" customHeight="1" x14ac:dyDescent="0.4">
      <c r="A917" s="2" t="s">
        <v>2266</v>
      </c>
      <c r="B917" s="9" t="str">
        <f t="shared" si="58"/>
        <v>C</v>
      </c>
      <c r="C917" s="9" t="str">
        <f t="shared" si="60"/>
        <v>1</v>
      </c>
      <c r="D917" s="11" t="s">
        <v>9427</v>
      </c>
      <c r="E917" s="13" t="s">
        <v>2267</v>
      </c>
      <c r="F917" s="3">
        <v>45363</v>
      </c>
      <c r="G917" s="3">
        <v>45730</v>
      </c>
      <c r="H917" s="2" t="s">
        <v>6</v>
      </c>
      <c r="I917" s="8">
        <v>45363</v>
      </c>
      <c r="J917" s="5">
        <f t="shared" si="59"/>
        <v>81.53271028037382</v>
      </c>
      <c r="K917" s="5">
        <f t="shared" si="61"/>
        <v>5.7072897196261749</v>
      </c>
      <c r="L917" s="22">
        <v>87.24</v>
      </c>
      <c r="M917" s="2" t="s">
        <v>71</v>
      </c>
      <c r="N917" s="2" t="s">
        <v>72</v>
      </c>
    </row>
    <row r="918" spans="1:14" ht="53.4" customHeight="1" x14ac:dyDescent="0.4">
      <c r="A918" s="2" t="s">
        <v>2268</v>
      </c>
      <c r="B918" s="9" t="str">
        <f t="shared" si="58"/>
        <v>C</v>
      </c>
      <c r="C918" s="9" t="str">
        <f t="shared" si="60"/>
        <v>1</v>
      </c>
      <c r="D918" s="11" t="s">
        <v>9427</v>
      </c>
      <c r="E918" s="13" t="s">
        <v>2269</v>
      </c>
      <c r="F918" s="3">
        <v>45363</v>
      </c>
      <c r="G918" s="3">
        <v>45730</v>
      </c>
      <c r="H918" s="2" t="s">
        <v>6</v>
      </c>
      <c r="I918" s="8">
        <v>45363</v>
      </c>
      <c r="J918" s="5">
        <f t="shared" si="59"/>
        <v>148.25233644859813</v>
      </c>
      <c r="K918" s="5">
        <f t="shared" si="61"/>
        <v>10.377663551401866</v>
      </c>
      <c r="L918" s="22">
        <v>158.63</v>
      </c>
      <c r="M918" s="2" t="s">
        <v>71</v>
      </c>
      <c r="N918" s="2" t="s">
        <v>72</v>
      </c>
    </row>
    <row r="919" spans="1:14" ht="53.4" customHeight="1" x14ac:dyDescent="0.4">
      <c r="A919" s="2" t="s">
        <v>2270</v>
      </c>
      <c r="B919" s="9" t="str">
        <f t="shared" si="58"/>
        <v>E</v>
      </c>
      <c r="C919" s="9" t="str">
        <f t="shared" si="60"/>
        <v>2</v>
      </c>
      <c r="D919" s="11" t="s">
        <v>9426</v>
      </c>
      <c r="E919" s="13" t="s">
        <v>2271</v>
      </c>
      <c r="F919" s="3">
        <v>45363</v>
      </c>
      <c r="G919" s="3">
        <v>45730</v>
      </c>
      <c r="H919" s="2" t="s">
        <v>6</v>
      </c>
      <c r="I919" s="8">
        <v>45363</v>
      </c>
      <c r="J919" s="5">
        <f t="shared" si="59"/>
        <v>214.7663551401869</v>
      </c>
      <c r="K919" s="5">
        <f t="shared" si="61"/>
        <v>15.033644859813108</v>
      </c>
      <c r="L919" s="22">
        <v>229.8</v>
      </c>
      <c r="M919" s="2" t="s">
        <v>585</v>
      </c>
      <c r="N919" s="2" t="s">
        <v>586</v>
      </c>
    </row>
    <row r="920" spans="1:14" ht="53.4" customHeight="1" x14ac:dyDescent="0.4">
      <c r="A920" s="2" t="s">
        <v>2272</v>
      </c>
      <c r="B920" s="9" t="str">
        <f t="shared" si="58"/>
        <v>E</v>
      </c>
      <c r="C920" s="9" t="str">
        <f t="shared" si="60"/>
        <v>2</v>
      </c>
      <c r="D920" s="11" t="s">
        <v>9426</v>
      </c>
      <c r="E920" s="13" t="s">
        <v>2273</v>
      </c>
      <c r="F920" s="3">
        <v>45363</v>
      </c>
      <c r="G920" s="3">
        <v>45730</v>
      </c>
      <c r="H920" s="2" t="s">
        <v>6</v>
      </c>
      <c r="I920" s="8">
        <v>45363</v>
      </c>
      <c r="J920" s="5">
        <f t="shared" si="59"/>
        <v>559.32710280373828</v>
      </c>
      <c r="K920" s="5">
        <f t="shared" si="61"/>
        <v>39.152897196261733</v>
      </c>
      <c r="L920" s="22">
        <v>598.48</v>
      </c>
      <c r="M920" s="2" t="s">
        <v>1471</v>
      </c>
      <c r="N920" s="2" t="s">
        <v>9260</v>
      </c>
    </row>
    <row r="921" spans="1:14" ht="53.4" customHeight="1" x14ac:dyDescent="0.4">
      <c r="A921" s="2" t="s">
        <v>2274</v>
      </c>
      <c r="B921" s="9" t="str">
        <f t="shared" si="58"/>
        <v>C</v>
      </c>
      <c r="C921" s="9" t="str">
        <f t="shared" si="60"/>
        <v>1</v>
      </c>
      <c r="D921" s="11" t="s">
        <v>9427</v>
      </c>
      <c r="E921" s="13" t="s">
        <v>2275</v>
      </c>
      <c r="F921" s="3">
        <v>45363</v>
      </c>
      <c r="G921" s="3">
        <v>45730</v>
      </c>
      <c r="H921" s="2" t="s">
        <v>6</v>
      </c>
      <c r="I921" s="8">
        <v>45363</v>
      </c>
      <c r="J921" s="5">
        <f t="shared" si="59"/>
        <v>263.34579439252332</v>
      </c>
      <c r="K921" s="5">
        <f t="shared" si="61"/>
        <v>18.434205607476656</v>
      </c>
      <c r="L921" s="22">
        <v>281.77999999999997</v>
      </c>
      <c r="M921" s="2" t="s">
        <v>83</v>
      </c>
      <c r="N921" s="2" t="s">
        <v>84</v>
      </c>
    </row>
    <row r="922" spans="1:14" ht="53.4" customHeight="1" x14ac:dyDescent="0.4">
      <c r="A922" s="2" t="s">
        <v>2276</v>
      </c>
      <c r="B922" s="9" t="str">
        <f t="shared" si="58"/>
        <v>C</v>
      </c>
      <c r="C922" s="9" t="str">
        <f t="shared" si="60"/>
        <v>1</v>
      </c>
      <c r="D922" s="11" t="s">
        <v>9427</v>
      </c>
      <c r="E922" s="13" t="s">
        <v>2277</v>
      </c>
      <c r="F922" s="3">
        <v>45363</v>
      </c>
      <c r="G922" s="3">
        <v>45730</v>
      </c>
      <c r="H922" s="2" t="s">
        <v>6</v>
      </c>
      <c r="I922" s="8">
        <v>45363</v>
      </c>
      <c r="J922" s="5">
        <f t="shared" si="59"/>
        <v>450</v>
      </c>
      <c r="K922" s="5">
        <f t="shared" si="61"/>
        <v>31.5</v>
      </c>
      <c r="L922" s="22">
        <v>481.5</v>
      </c>
      <c r="M922" s="2" t="s">
        <v>151</v>
      </c>
      <c r="N922" s="2" t="s">
        <v>152</v>
      </c>
    </row>
    <row r="923" spans="1:14" ht="53.4" customHeight="1" x14ac:dyDescent="0.4">
      <c r="A923" s="2" t="s">
        <v>2278</v>
      </c>
      <c r="B923" s="9" t="str">
        <f t="shared" si="58"/>
        <v>C</v>
      </c>
      <c r="C923" s="9" t="str">
        <f t="shared" si="60"/>
        <v>1</v>
      </c>
      <c r="D923" s="11" t="s">
        <v>9427</v>
      </c>
      <c r="E923" s="13" t="s">
        <v>2279</v>
      </c>
      <c r="F923" s="3">
        <v>45363</v>
      </c>
      <c r="G923" s="3">
        <v>45730</v>
      </c>
      <c r="H923" s="2" t="s">
        <v>6</v>
      </c>
      <c r="I923" s="8">
        <v>45363</v>
      </c>
      <c r="J923" s="5">
        <f t="shared" si="59"/>
        <v>171.32710280373831</v>
      </c>
      <c r="K923" s="5">
        <f t="shared" si="61"/>
        <v>11.99289719626168</v>
      </c>
      <c r="L923" s="22">
        <v>183.32</v>
      </c>
      <c r="M923" s="2" t="s">
        <v>90</v>
      </c>
      <c r="N923" s="2" t="s">
        <v>91</v>
      </c>
    </row>
    <row r="924" spans="1:14" ht="53.4" customHeight="1" x14ac:dyDescent="0.4">
      <c r="A924" s="2" t="s">
        <v>2280</v>
      </c>
      <c r="B924" s="9" t="str">
        <f t="shared" si="58"/>
        <v>E</v>
      </c>
      <c r="C924" s="9" t="str">
        <f t="shared" si="60"/>
        <v>2</v>
      </c>
      <c r="D924" s="11" t="s">
        <v>9426</v>
      </c>
      <c r="E924" s="13" t="s">
        <v>2281</v>
      </c>
      <c r="F924" s="3">
        <v>45363</v>
      </c>
      <c r="G924" s="3">
        <v>45471</v>
      </c>
      <c r="H924" s="2" t="s">
        <v>6</v>
      </c>
      <c r="I924" s="8">
        <v>45363</v>
      </c>
      <c r="J924" s="5">
        <f t="shared" si="59"/>
        <v>14.018691588785046</v>
      </c>
      <c r="K924" s="5">
        <f t="shared" si="61"/>
        <v>0.98130841121495394</v>
      </c>
      <c r="L924" s="22">
        <v>15</v>
      </c>
      <c r="M924" s="2" t="s">
        <v>113</v>
      </c>
      <c r="N924" s="2" t="s">
        <v>114</v>
      </c>
    </row>
    <row r="925" spans="1:14" ht="53.4" customHeight="1" x14ac:dyDescent="0.4">
      <c r="A925" s="2" t="s">
        <v>2282</v>
      </c>
      <c r="B925" s="9" t="str">
        <f t="shared" si="58"/>
        <v>E</v>
      </c>
      <c r="C925" s="9" t="str">
        <f t="shared" si="60"/>
        <v>2</v>
      </c>
      <c r="D925" s="11" t="s">
        <v>9426</v>
      </c>
      <c r="E925" s="13" t="s">
        <v>2283</v>
      </c>
      <c r="F925" s="3">
        <v>45363</v>
      </c>
      <c r="G925" s="3">
        <v>45730</v>
      </c>
      <c r="H925" s="2" t="s">
        <v>6</v>
      </c>
      <c r="I925" s="8">
        <v>45363</v>
      </c>
      <c r="J925" s="5">
        <f t="shared" si="59"/>
        <v>196.43925233644859</v>
      </c>
      <c r="K925" s="5">
        <f t="shared" si="61"/>
        <v>13.750747663551408</v>
      </c>
      <c r="L925" s="22">
        <v>210.19</v>
      </c>
      <c r="M925" s="2" t="s">
        <v>1863</v>
      </c>
      <c r="N925" s="2" t="s">
        <v>9282</v>
      </c>
    </row>
    <row r="926" spans="1:14" ht="53.4" customHeight="1" x14ac:dyDescent="0.4">
      <c r="A926" s="2" t="s">
        <v>2284</v>
      </c>
      <c r="B926" s="9" t="str">
        <f t="shared" si="58"/>
        <v>C</v>
      </c>
      <c r="C926" s="9" t="str">
        <f t="shared" si="60"/>
        <v>1</v>
      </c>
      <c r="D926" s="11" t="s">
        <v>9427</v>
      </c>
      <c r="E926" s="13" t="s">
        <v>2285</v>
      </c>
      <c r="F926" s="3">
        <v>45364</v>
      </c>
      <c r="G926" s="3">
        <v>45425</v>
      </c>
      <c r="H926" s="2" t="s">
        <v>6</v>
      </c>
      <c r="I926" s="8">
        <v>45364</v>
      </c>
      <c r="J926" s="5">
        <f t="shared" si="59"/>
        <v>19.89719626168224</v>
      </c>
      <c r="K926" s="5">
        <f t="shared" si="61"/>
        <v>1.3928037383177596</v>
      </c>
      <c r="L926" s="22">
        <v>21.29</v>
      </c>
      <c r="M926" s="2" t="s">
        <v>151</v>
      </c>
      <c r="N926" s="2" t="s">
        <v>152</v>
      </c>
    </row>
    <row r="927" spans="1:14" ht="53.4" customHeight="1" x14ac:dyDescent="0.4">
      <c r="A927" s="2" t="s">
        <v>2286</v>
      </c>
      <c r="B927" s="9" t="str">
        <f t="shared" si="58"/>
        <v>E</v>
      </c>
      <c r="C927" s="9" t="str">
        <f t="shared" si="60"/>
        <v>2</v>
      </c>
      <c r="D927" s="11" t="s">
        <v>9426</v>
      </c>
      <c r="E927" s="13" t="s">
        <v>2287</v>
      </c>
      <c r="F927" s="3">
        <v>45364</v>
      </c>
      <c r="G927" s="3">
        <v>45629</v>
      </c>
      <c r="H927" s="2" t="s">
        <v>6</v>
      </c>
      <c r="I927" s="8">
        <v>45364</v>
      </c>
      <c r="J927" s="5">
        <f t="shared" si="59"/>
        <v>3999.9999999999995</v>
      </c>
      <c r="K927" s="5">
        <f t="shared" si="61"/>
        <v>280.00000000000045</v>
      </c>
      <c r="L927" s="22">
        <v>4280</v>
      </c>
      <c r="M927" s="2" t="s">
        <v>2288</v>
      </c>
      <c r="N927" s="2" t="s">
        <v>9313</v>
      </c>
    </row>
    <row r="928" spans="1:14" ht="53.4" customHeight="1" x14ac:dyDescent="0.4">
      <c r="A928" s="2" t="s">
        <v>2289</v>
      </c>
      <c r="B928" s="9" t="str">
        <f t="shared" si="58"/>
        <v>C</v>
      </c>
      <c r="C928" s="9" t="str">
        <f t="shared" si="60"/>
        <v>1</v>
      </c>
      <c r="D928" s="11" t="s">
        <v>9427</v>
      </c>
      <c r="E928" s="13" t="s">
        <v>2290</v>
      </c>
      <c r="F928" s="3">
        <v>45364</v>
      </c>
      <c r="G928" s="3">
        <v>45730</v>
      </c>
      <c r="H928" s="2" t="s">
        <v>6</v>
      </c>
      <c r="I928" s="8">
        <v>45364</v>
      </c>
      <c r="J928" s="5">
        <f t="shared" si="59"/>
        <v>49.560747663551403</v>
      </c>
      <c r="K928" s="5">
        <f t="shared" si="61"/>
        <v>3.4692523364485979</v>
      </c>
      <c r="L928" s="22">
        <v>53.03</v>
      </c>
      <c r="M928" s="2" t="s">
        <v>2291</v>
      </c>
      <c r="N928" s="2" t="s">
        <v>2292</v>
      </c>
    </row>
    <row r="929" spans="1:14" ht="53.4" customHeight="1" x14ac:dyDescent="0.4">
      <c r="A929" s="2" t="s">
        <v>2293</v>
      </c>
      <c r="B929" s="9" t="str">
        <f t="shared" si="58"/>
        <v>C</v>
      </c>
      <c r="C929" s="9" t="str">
        <f t="shared" si="60"/>
        <v>1</v>
      </c>
      <c r="D929" s="11" t="s">
        <v>9427</v>
      </c>
      <c r="E929" s="13" t="s">
        <v>2294</v>
      </c>
      <c r="F929" s="3">
        <v>45364</v>
      </c>
      <c r="G929" s="3">
        <v>45470</v>
      </c>
      <c r="H929" s="2" t="s">
        <v>6</v>
      </c>
      <c r="I929" s="8">
        <v>45364</v>
      </c>
      <c r="J929" s="5">
        <f t="shared" si="59"/>
        <v>1039.6261682242991</v>
      </c>
      <c r="K929" s="5">
        <f t="shared" si="61"/>
        <v>72.773831775700955</v>
      </c>
      <c r="L929" s="22">
        <v>1112.4000000000001</v>
      </c>
      <c r="M929" s="2" t="s">
        <v>518</v>
      </c>
      <c r="N929" s="2" t="s">
        <v>519</v>
      </c>
    </row>
    <row r="930" spans="1:14" ht="53.4" customHeight="1" x14ac:dyDescent="0.4">
      <c r="A930" s="2" t="s">
        <v>2295</v>
      </c>
      <c r="B930" s="9" t="str">
        <f t="shared" si="58"/>
        <v>C</v>
      </c>
      <c r="C930" s="9" t="str">
        <f t="shared" si="60"/>
        <v>1</v>
      </c>
      <c r="D930" s="11" t="s">
        <v>9427</v>
      </c>
      <c r="E930" s="13" t="s">
        <v>2296</v>
      </c>
      <c r="F930" s="3">
        <v>45364</v>
      </c>
      <c r="G930" s="3">
        <v>45730</v>
      </c>
      <c r="H930" s="2" t="s">
        <v>6</v>
      </c>
      <c r="I930" s="8">
        <v>45364</v>
      </c>
      <c r="J930" s="5">
        <f t="shared" si="59"/>
        <v>807.47663551401865</v>
      </c>
      <c r="K930" s="5">
        <f t="shared" si="61"/>
        <v>56.523364485981347</v>
      </c>
      <c r="L930" s="22">
        <v>864</v>
      </c>
      <c r="M930" s="2" t="s">
        <v>350</v>
      </c>
      <c r="N930" s="2" t="s">
        <v>9314</v>
      </c>
    </row>
    <row r="931" spans="1:14" ht="53.4" customHeight="1" x14ac:dyDescent="0.4">
      <c r="A931" s="2" t="s">
        <v>2297</v>
      </c>
      <c r="B931" s="9" t="str">
        <f t="shared" si="58"/>
        <v>C</v>
      </c>
      <c r="C931" s="9" t="str">
        <f t="shared" si="60"/>
        <v>1</v>
      </c>
      <c r="D931" s="11" t="s">
        <v>9427</v>
      </c>
      <c r="E931" s="13" t="s">
        <v>2298</v>
      </c>
      <c r="F931" s="3">
        <v>45364</v>
      </c>
      <c r="G931" s="3">
        <v>45730</v>
      </c>
      <c r="H931" s="2" t="s">
        <v>6</v>
      </c>
      <c r="I931" s="8">
        <v>45364</v>
      </c>
      <c r="J931" s="5">
        <f t="shared" si="59"/>
        <v>223.55140186915887</v>
      </c>
      <c r="K931" s="5">
        <f t="shared" si="61"/>
        <v>15.648598130841123</v>
      </c>
      <c r="L931" s="22">
        <v>239.2</v>
      </c>
      <c r="M931" s="2" t="s">
        <v>835</v>
      </c>
      <c r="N931" s="2" t="s">
        <v>836</v>
      </c>
    </row>
    <row r="932" spans="1:14" ht="53.4" customHeight="1" x14ac:dyDescent="0.4">
      <c r="A932" s="2" t="s">
        <v>2299</v>
      </c>
      <c r="B932" s="9" t="str">
        <f t="shared" si="58"/>
        <v>C</v>
      </c>
      <c r="C932" s="9" t="str">
        <f t="shared" si="60"/>
        <v>1</v>
      </c>
      <c r="D932" s="11" t="s">
        <v>9427</v>
      </c>
      <c r="E932" s="13" t="s">
        <v>2300</v>
      </c>
      <c r="F932" s="3">
        <v>45364</v>
      </c>
      <c r="G932" s="3">
        <v>45730</v>
      </c>
      <c r="H932" s="2" t="s">
        <v>6</v>
      </c>
      <c r="I932" s="8">
        <v>45364</v>
      </c>
      <c r="J932" s="5">
        <f t="shared" si="59"/>
        <v>101.07476635514018</v>
      </c>
      <c r="K932" s="5">
        <f t="shared" si="61"/>
        <v>7.0752336448598214</v>
      </c>
      <c r="L932" s="22">
        <v>108.15</v>
      </c>
      <c r="M932" s="2" t="s">
        <v>518</v>
      </c>
      <c r="N932" s="2" t="s">
        <v>519</v>
      </c>
    </row>
    <row r="933" spans="1:14" ht="53.4" customHeight="1" x14ac:dyDescent="0.4">
      <c r="A933" s="2" t="s">
        <v>2301</v>
      </c>
      <c r="B933" s="9" t="str">
        <f t="shared" si="58"/>
        <v>C</v>
      </c>
      <c r="C933" s="9" t="str">
        <f t="shared" si="60"/>
        <v>1</v>
      </c>
      <c r="D933" s="11" t="s">
        <v>9427</v>
      </c>
      <c r="E933" s="13" t="s">
        <v>2302</v>
      </c>
      <c r="F933" s="3">
        <v>45364</v>
      </c>
      <c r="G933" s="3">
        <v>45730</v>
      </c>
      <c r="H933" s="2" t="s">
        <v>6</v>
      </c>
      <c r="I933" s="8">
        <v>45364</v>
      </c>
      <c r="J933" s="5">
        <f t="shared" si="59"/>
        <v>158.59813084112147</v>
      </c>
      <c r="K933" s="5">
        <f t="shared" si="61"/>
        <v>11.101869158878515</v>
      </c>
      <c r="L933" s="22">
        <v>169.7</v>
      </c>
      <c r="M933" s="2" t="s">
        <v>518</v>
      </c>
      <c r="N933" s="2" t="s">
        <v>519</v>
      </c>
    </row>
    <row r="934" spans="1:14" ht="53.4" customHeight="1" x14ac:dyDescent="0.4">
      <c r="A934" s="2" t="s">
        <v>2303</v>
      </c>
      <c r="B934" s="9" t="str">
        <f t="shared" si="58"/>
        <v>C</v>
      </c>
      <c r="C934" s="9" t="str">
        <f t="shared" si="60"/>
        <v>1</v>
      </c>
      <c r="D934" s="11" t="s">
        <v>9427</v>
      </c>
      <c r="E934" s="13" t="s">
        <v>2304</v>
      </c>
      <c r="F934" s="3">
        <v>45364</v>
      </c>
      <c r="G934" s="3">
        <v>45730</v>
      </c>
      <c r="H934" s="2" t="s">
        <v>6</v>
      </c>
      <c r="I934" s="8">
        <v>45364</v>
      </c>
      <c r="J934" s="5">
        <f t="shared" si="59"/>
        <v>63.009345794392523</v>
      </c>
      <c r="K934" s="5">
        <f t="shared" si="61"/>
        <v>4.4106542056074787</v>
      </c>
      <c r="L934" s="22">
        <v>67.42</v>
      </c>
      <c r="M934" s="2" t="s">
        <v>1367</v>
      </c>
      <c r="N934" s="2" t="s">
        <v>1368</v>
      </c>
    </row>
    <row r="935" spans="1:14" ht="53.4" customHeight="1" x14ac:dyDescent="0.4">
      <c r="A935" s="2" t="s">
        <v>2305</v>
      </c>
      <c r="B935" s="9" t="str">
        <f t="shared" si="58"/>
        <v>C</v>
      </c>
      <c r="C935" s="9" t="str">
        <f t="shared" si="60"/>
        <v>1</v>
      </c>
      <c r="D935" s="11" t="s">
        <v>9427</v>
      </c>
      <c r="E935" s="13" t="s">
        <v>2306</v>
      </c>
      <c r="F935" s="3">
        <v>45364</v>
      </c>
      <c r="G935" s="3">
        <v>45730</v>
      </c>
      <c r="H935" s="2" t="s">
        <v>6</v>
      </c>
      <c r="I935" s="8">
        <v>45364</v>
      </c>
      <c r="J935" s="5">
        <f t="shared" si="59"/>
        <v>5.6074766355140184</v>
      </c>
      <c r="K935" s="5">
        <f t="shared" si="61"/>
        <v>0.39252336448598157</v>
      </c>
      <c r="L935" s="22">
        <v>6</v>
      </c>
      <c r="M935" s="2" t="s">
        <v>33</v>
      </c>
      <c r="N935" s="2" t="s">
        <v>34</v>
      </c>
    </row>
    <row r="936" spans="1:14" ht="53.4" customHeight="1" x14ac:dyDescent="0.4">
      <c r="A936" s="2" t="s">
        <v>2307</v>
      </c>
      <c r="B936" s="9" t="str">
        <f t="shared" si="58"/>
        <v>E</v>
      </c>
      <c r="C936" s="9" t="str">
        <f t="shared" si="60"/>
        <v>2</v>
      </c>
      <c r="D936" s="11" t="s">
        <v>9426</v>
      </c>
      <c r="E936" s="13" t="s">
        <v>2308</v>
      </c>
      <c r="F936" s="3">
        <v>45364</v>
      </c>
      <c r="G936" s="3">
        <v>45730</v>
      </c>
      <c r="H936" s="2" t="s">
        <v>6</v>
      </c>
      <c r="I936" s="8">
        <v>45364</v>
      </c>
      <c r="J936" s="5">
        <f t="shared" si="59"/>
        <v>84.112149532710276</v>
      </c>
      <c r="K936" s="5">
        <f t="shared" si="61"/>
        <v>5.8878504672897236</v>
      </c>
      <c r="L936" s="22">
        <v>90</v>
      </c>
      <c r="M936" s="2" t="s">
        <v>2309</v>
      </c>
      <c r="N936" s="2" t="s">
        <v>2310</v>
      </c>
    </row>
    <row r="937" spans="1:14" ht="53.4" customHeight="1" x14ac:dyDescent="0.4">
      <c r="A937" s="2" t="s">
        <v>2311</v>
      </c>
      <c r="B937" s="9" t="str">
        <f t="shared" si="58"/>
        <v>E</v>
      </c>
      <c r="C937" s="9" t="str">
        <f t="shared" si="60"/>
        <v>2</v>
      </c>
      <c r="D937" s="11" t="s">
        <v>9426</v>
      </c>
      <c r="E937" s="13" t="s">
        <v>9129</v>
      </c>
      <c r="F937" s="3">
        <v>45364</v>
      </c>
      <c r="G937" s="3">
        <v>45730</v>
      </c>
      <c r="H937" s="2" t="s">
        <v>6</v>
      </c>
      <c r="I937" s="8">
        <v>45364</v>
      </c>
      <c r="J937" s="5">
        <f t="shared" si="59"/>
        <v>635.32710280373828</v>
      </c>
      <c r="K937" s="5">
        <f t="shared" si="61"/>
        <v>44.47289719626167</v>
      </c>
      <c r="L937" s="22">
        <v>679.8</v>
      </c>
      <c r="M937" s="2" t="s">
        <v>240</v>
      </c>
      <c r="N937" s="2" t="s">
        <v>241</v>
      </c>
    </row>
    <row r="938" spans="1:14" ht="53.4" customHeight="1" x14ac:dyDescent="0.4">
      <c r="A938" s="2" t="s">
        <v>2312</v>
      </c>
      <c r="B938" s="9" t="str">
        <f t="shared" si="58"/>
        <v>E</v>
      </c>
      <c r="C938" s="9" t="str">
        <f t="shared" si="60"/>
        <v>2</v>
      </c>
      <c r="D938" s="11" t="s">
        <v>9426</v>
      </c>
      <c r="E938" s="13" t="s">
        <v>2313</v>
      </c>
      <c r="F938" s="3">
        <v>45364</v>
      </c>
      <c r="G938" s="3">
        <v>45730</v>
      </c>
      <c r="H938" s="2" t="s">
        <v>6</v>
      </c>
      <c r="I938" s="8">
        <v>45364</v>
      </c>
      <c r="J938" s="5">
        <f t="shared" si="59"/>
        <v>520</v>
      </c>
      <c r="K938" s="5">
        <f t="shared" si="61"/>
        <v>36.399999999999977</v>
      </c>
      <c r="L938" s="22">
        <v>556.4</v>
      </c>
      <c r="M938" s="2" t="s">
        <v>546</v>
      </c>
      <c r="N938" s="2" t="s">
        <v>547</v>
      </c>
    </row>
    <row r="939" spans="1:14" ht="53.4" customHeight="1" x14ac:dyDescent="0.4">
      <c r="A939" s="2" t="s">
        <v>2314</v>
      </c>
      <c r="B939" s="9" t="str">
        <f t="shared" si="58"/>
        <v>E</v>
      </c>
      <c r="C939" s="9" t="str">
        <f t="shared" si="60"/>
        <v>2</v>
      </c>
      <c r="D939" s="11" t="s">
        <v>9426</v>
      </c>
      <c r="E939" s="13" t="s">
        <v>2315</v>
      </c>
      <c r="F939" s="3">
        <v>45364</v>
      </c>
      <c r="G939" s="3">
        <v>45730</v>
      </c>
      <c r="H939" s="2" t="s">
        <v>6</v>
      </c>
      <c r="I939" s="8">
        <v>45364</v>
      </c>
      <c r="J939" s="5">
        <f t="shared" si="59"/>
        <v>1288.9719626168223</v>
      </c>
      <c r="K939" s="5">
        <f t="shared" si="61"/>
        <v>90.228037383177707</v>
      </c>
      <c r="L939" s="22">
        <v>1379.2</v>
      </c>
      <c r="M939" s="2" t="s">
        <v>2316</v>
      </c>
      <c r="N939" s="2" t="s">
        <v>9315</v>
      </c>
    </row>
    <row r="940" spans="1:14" ht="53.4" customHeight="1" x14ac:dyDescent="0.4">
      <c r="A940" s="2" t="s">
        <v>2317</v>
      </c>
      <c r="B940" s="9" t="str">
        <f t="shared" si="58"/>
        <v>C</v>
      </c>
      <c r="C940" s="9" t="str">
        <f t="shared" si="60"/>
        <v>1</v>
      </c>
      <c r="D940" s="11" t="s">
        <v>9427</v>
      </c>
      <c r="E940" s="13" t="s">
        <v>2318</v>
      </c>
      <c r="F940" s="3">
        <v>45365</v>
      </c>
      <c r="G940" s="3">
        <v>45730</v>
      </c>
      <c r="H940" s="2" t="s">
        <v>6</v>
      </c>
      <c r="I940" s="8">
        <v>45365</v>
      </c>
      <c r="J940" s="5">
        <f t="shared" si="59"/>
        <v>82.242990654205599</v>
      </c>
      <c r="K940" s="5">
        <f t="shared" si="61"/>
        <v>5.7570093457944012</v>
      </c>
      <c r="L940" s="22">
        <v>88</v>
      </c>
      <c r="M940" s="2" t="s">
        <v>382</v>
      </c>
      <c r="N940" s="2" t="s">
        <v>383</v>
      </c>
    </row>
    <row r="941" spans="1:14" ht="53.4" customHeight="1" x14ac:dyDescent="0.4">
      <c r="A941" s="2" t="s">
        <v>2319</v>
      </c>
      <c r="B941" s="9" t="str">
        <f t="shared" si="58"/>
        <v>C</v>
      </c>
      <c r="C941" s="9" t="str">
        <f t="shared" si="60"/>
        <v>1</v>
      </c>
      <c r="D941" s="11" t="s">
        <v>9427</v>
      </c>
      <c r="E941" s="13" t="s">
        <v>2320</v>
      </c>
      <c r="F941" s="3">
        <v>45365</v>
      </c>
      <c r="G941" s="3">
        <v>45460</v>
      </c>
      <c r="H941" s="2" t="s">
        <v>6</v>
      </c>
      <c r="I941" s="8">
        <v>45365</v>
      </c>
      <c r="J941" s="5">
        <f t="shared" si="59"/>
        <v>122.61682242990652</v>
      </c>
      <c r="K941" s="5">
        <f t="shared" si="61"/>
        <v>8.5831775700934685</v>
      </c>
      <c r="L941" s="22">
        <v>131.19999999999999</v>
      </c>
      <c r="M941" s="2" t="s">
        <v>1782</v>
      </c>
      <c r="N941" s="2" t="s">
        <v>1783</v>
      </c>
    </row>
    <row r="942" spans="1:14" ht="53.4" customHeight="1" x14ac:dyDescent="0.4">
      <c r="A942" s="2" t="s">
        <v>2321</v>
      </c>
      <c r="B942" s="9" t="str">
        <f t="shared" si="58"/>
        <v>E</v>
      </c>
      <c r="C942" s="9" t="str">
        <f t="shared" si="60"/>
        <v>2</v>
      </c>
      <c r="D942" s="11" t="s">
        <v>9426</v>
      </c>
      <c r="E942" s="13" t="s">
        <v>2322</v>
      </c>
      <c r="F942" s="3">
        <v>45365</v>
      </c>
      <c r="G942" s="3">
        <v>45730</v>
      </c>
      <c r="H942" s="2" t="s">
        <v>6</v>
      </c>
      <c r="I942" s="8">
        <v>45365</v>
      </c>
      <c r="J942" s="5">
        <v>5600</v>
      </c>
      <c r="K942" s="5">
        <f t="shared" si="61"/>
        <v>168</v>
      </c>
      <c r="L942" s="22">
        <v>5768</v>
      </c>
      <c r="M942" s="2" t="s">
        <v>289</v>
      </c>
      <c r="N942" s="2" t="s">
        <v>290</v>
      </c>
    </row>
    <row r="943" spans="1:14" ht="53.4" customHeight="1" x14ac:dyDescent="0.4">
      <c r="A943" s="2" t="s">
        <v>2323</v>
      </c>
      <c r="B943" s="9" t="str">
        <f t="shared" si="58"/>
        <v>E</v>
      </c>
      <c r="C943" s="9" t="str">
        <f t="shared" si="60"/>
        <v>2</v>
      </c>
      <c r="D943" s="11" t="s">
        <v>9426</v>
      </c>
      <c r="E943" s="13" t="s">
        <v>2324</v>
      </c>
      <c r="F943" s="3">
        <v>45365</v>
      </c>
      <c r="G943" s="3">
        <v>45730</v>
      </c>
      <c r="H943" s="2" t="s">
        <v>6</v>
      </c>
      <c r="I943" s="8">
        <v>45365</v>
      </c>
      <c r="J943" s="5">
        <f t="shared" si="59"/>
        <v>57.757009345794387</v>
      </c>
      <c r="K943" s="5">
        <f t="shared" si="61"/>
        <v>4.0429906542056102</v>
      </c>
      <c r="L943" s="22">
        <v>61.8</v>
      </c>
      <c r="M943" s="2" t="s">
        <v>281</v>
      </c>
      <c r="N943" s="2" t="s">
        <v>282</v>
      </c>
    </row>
    <row r="944" spans="1:14" ht="53.4" customHeight="1" x14ac:dyDescent="0.4">
      <c r="A944" s="2" t="s">
        <v>2325</v>
      </c>
      <c r="B944" s="9" t="str">
        <f t="shared" si="58"/>
        <v>E</v>
      </c>
      <c r="C944" s="9" t="str">
        <f t="shared" si="60"/>
        <v>2</v>
      </c>
      <c r="D944" s="11" t="s">
        <v>9426</v>
      </c>
      <c r="E944" s="13" t="s">
        <v>2326</v>
      </c>
      <c r="F944" s="3">
        <v>45365</v>
      </c>
      <c r="G944" s="3">
        <v>45730</v>
      </c>
      <c r="H944" s="2" t="s">
        <v>6</v>
      </c>
      <c r="I944" s="8">
        <v>45365</v>
      </c>
      <c r="J944" s="5">
        <f t="shared" si="59"/>
        <v>108.03738317757008</v>
      </c>
      <c r="K944" s="5">
        <f t="shared" si="61"/>
        <v>7.5626168224299164</v>
      </c>
      <c r="L944" s="22">
        <v>115.6</v>
      </c>
      <c r="M944" s="2" t="s">
        <v>1132</v>
      </c>
      <c r="N944" s="2" t="s">
        <v>1133</v>
      </c>
    </row>
    <row r="945" spans="1:14" ht="53.4" customHeight="1" x14ac:dyDescent="0.4">
      <c r="A945" s="2" t="s">
        <v>2327</v>
      </c>
      <c r="B945" s="9" t="str">
        <f t="shared" si="58"/>
        <v>C</v>
      </c>
      <c r="C945" s="9" t="str">
        <f t="shared" si="60"/>
        <v>1</v>
      </c>
      <c r="D945" s="11" t="s">
        <v>9427</v>
      </c>
      <c r="E945" s="13" t="s">
        <v>2328</v>
      </c>
      <c r="F945" s="3">
        <v>45365</v>
      </c>
      <c r="G945" s="3">
        <v>45436</v>
      </c>
      <c r="H945" s="2" t="s">
        <v>6</v>
      </c>
      <c r="I945" s="8">
        <v>45365</v>
      </c>
      <c r="J945" s="5">
        <f t="shared" si="59"/>
        <v>24.065420560747661</v>
      </c>
      <c r="K945" s="5">
        <f t="shared" si="61"/>
        <v>1.6845794392523388</v>
      </c>
      <c r="L945" s="22">
        <v>25.75</v>
      </c>
      <c r="M945" s="2" t="s">
        <v>336</v>
      </c>
      <c r="N945" s="2" t="s">
        <v>337</v>
      </c>
    </row>
    <row r="946" spans="1:14" ht="53.4" customHeight="1" x14ac:dyDescent="0.4">
      <c r="A946" s="2" t="s">
        <v>2329</v>
      </c>
      <c r="B946" s="9" t="str">
        <f t="shared" si="58"/>
        <v>E</v>
      </c>
      <c r="C946" s="9" t="str">
        <f t="shared" si="60"/>
        <v>2</v>
      </c>
      <c r="D946" s="11" t="s">
        <v>9426</v>
      </c>
      <c r="E946" s="13" t="s">
        <v>2330</v>
      </c>
      <c r="F946" s="3">
        <v>45365</v>
      </c>
      <c r="G946" s="3">
        <v>45730</v>
      </c>
      <c r="H946" s="2" t="s">
        <v>6</v>
      </c>
      <c r="I946" s="8">
        <v>45365</v>
      </c>
      <c r="J946" s="5">
        <f t="shared" si="59"/>
        <v>669.99999999999989</v>
      </c>
      <c r="K946" s="5">
        <f t="shared" si="61"/>
        <v>46.900000000000091</v>
      </c>
      <c r="L946" s="22">
        <v>716.9</v>
      </c>
      <c r="M946" s="2" t="s">
        <v>204</v>
      </c>
      <c r="N946" s="2" t="s">
        <v>205</v>
      </c>
    </row>
    <row r="947" spans="1:14" ht="53.4" customHeight="1" x14ac:dyDescent="0.4">
      <c r="A947" s="2" t="s">
        <v>2331</v>
      </c>
      <c r="B947" s="9" t="str">
        <f t="shared" ref="B947:B1008" si="62">IF(D947="Obras","A",IF(D947="Servicios","E",IF(D947="Suministros","C","Z")))</f>
        <v>E</v>
      </c>
      <c r="C947" s="9" t="str">
        <f t="shared" si="60"/>
        <v>2</v>
      </c>
      <c r="D947" s="11" t="s">
        <v>9426</v>
      </c>
      <c r="E947" s="13" t="s">
        <v>2332</v>
      </c>
      <c r="F947" s="3">
        <v>45365</v>
      </c>
      <c r="G947" s="3">
        <v>45730</v>
      </c>
      <c r="H947" s="2" t="s">
        <v>6</v>
      </c>
      <c r="I947" s="8">
        <v>45365</v>
      </c>
      <c r="J947" s="5">
        <f t="shared" ref="J947:J1008" si="63">L947/(1+0.07)</f>
        <v>400</v>
      </c>
      <c r="K947" s="5">
        <f t="shared" si="61"/>
        <v>28</v>
      </c>
      <c r="L947" s="22">
        <v>428</v>
      </c>
      <c r="M947" s="2" t="s">
        <v>2333</v>
      </c>
      <c r="N947" s="2" t="s">
        <v>2334</v>
      </c>
    </row>
    <row r="948" spans="1:14" ht="53.4" customHeight="1" x14ac:dyDescent="0.4">
      <c r="A948" s="2" t="s">
        <v>2335</v>
      </c>
      <c r="B948" s="9" t="str">
        <f t="shared" si="62"/>
        <v>C</v>
      </c>
      <c r="C948" s="9" t="str">
        <f t="shared" si="60"/>
        <v>1</v>
      </c>
      <c r="D948" s="11" t="s">
        <v>9427</v>
      </c>
      <c r="E948" s="13" t="s">
        <v>2336</v>
      </c>
      <c r="F948" s="3">
        <v>45365</v>
      </c>
      <c r="G948" s="3">
        <v>45730</v>
      </c>
      <c r="H948" s="2" t="s">
        <v>6</v>
      </c>
      <c r="I948" s="8">
        <v>45365</v>
      </c>
      <c r="J948" s="5">
        <f t="shared" si="63"/>
        <v>42.149532710280376</v>
      </c>
      <c r="K948" s="5">
        <f t="shared" si="61"/>
        <v>2.9504672897196258</v>
      </c>
      <c r="L948" s="22">
        <v>45.1</v>
      </c>
      <c r="M948" s="2" t="s">
        <v>526</v>
      </c>
      <c r="N948" s="2" t="s">
        <v>564</v>
      </c>
    </row>
    <row r="949" spans="1:14" ht="53.4" customHeight="1" x14ac:dyDescent="0.4">
      <c r="A949" s="2" t="s">
        <v>2337</v>
      </c>
      <c r="B949" s="9" t="str">
        <f t="shared" si="62"/>
        <v>C</v>
      </c>
      <c r="C949" s="9" t="str">
        <f t="shared" si="60"/>
        <v>1</v>
      </c>
      <c r="D949" s="11" t="s">
        <v>9427</v>
      </c>
      <c r="E949" s="13" t="s">
        <v>2338</v>
      </c>
      <c r="F949" s="3">
        <v>45365</v>
      </c>
      <c r="G949" s="3">
        <v>45471</v>
      </c>
      <c r="H949" s="2" t="s">
        <v>6</v>
      </c>
      <c r="I949" s="8">
        <v>45365</v>
      </c>
      <c r="J949" s="5">
        <f t="shared" si="63"/>
        <v>1700.9999999999998</v>
      </c>
      <c r="K949" s="5">
        <f t="shared" si="61"/>
        <v>119.07000000000016</v>
      </c>
      <c r="L949" s="22">
        <v>1820.07</v>
      </c>
      <c r="M949" s="2" t="s">
        <v>2339</v>
      </c>
      <c r="N949" s="2" t="s">
        <v>2340</v>
      </c>
    </row>
    <row r="950" spans="1:14" ht="53.4" customHeight="1" x14ac:dyDescent="0.4">
      <c r="A950" s="2" t="s">
        <v>2341</v>
      </c>
      <c r="B950" s="9" t="str">
        <f t="shared" si="62"/>
        <v>A</v>
      </c>
      <c r="C950" s="9" t="str">
        <f t="shared" si="60"/>
        <v>3</v>
      </c>
      <c r="D950" s="11" t="s">
        <v>9428</v>
      </c>
      <c r="E950" s="13" t="s">
        <v>2342</v>
      </c>
      <c r="F950" s="3">
        <v>45365</v>
      </c>
      <c r="G950" s="3">
        <v>45730</v>
      </c>
      <c r="H950" s="2" t="s">
        <v>6</v>
      </c>
      <c r="I950" s="8">
        <v>45365</v>
      </c>
      <c r="J950" s="5">
        <f t="shared" si="63"/>
        <v>311.42990654205607</v>
      </c>
      <c r="K950" s="5">
        <f t="shared" si="61"/>
        <v>21.800093457943944</v>
      </c>
      <c r="L950" s="22">
        <v>333.23</v>
      </c>
      <c r="M950" s="2" t="s">
        <v>518</v>
      </c>
      <c r="N950" s="2" t="s">
        <v>519</v>
      </c>
    </row>
    <row r="951" spans="1:14" ht="53.4" customHeight="1" x14ac:dyDescent="0.4">
      <c r="A951" s="2" t="s">
        <v>2343</v>
      </c>
      <c r="B951" s="9" t="str">
        <f t="shared" si="62"/>
        <v>A</v>
      </c>
      <c r="C951" s="9" t="str">
        <f t="shared" si="60"/>
        <v>3</v>
      </c>
      <c r="D951" s="11" t="s">
        <v>9428</v>
      </c>
      <c r="E951" s="13" t="s">
        <v>2344</v>
      </c>
      <c r="F951" s="3">
        <v>45365</v>
      </c>
      <c r="G951" s="3">
        <v>45470</v>
      </c>
      <c r="H951" s="2" t="s">
        <v>6</v>
      </c>
      <c r="I951" s="8">
        <v>45365</v>
      </c>
      <c r="J951" s="5">
        <f t="shared" si="63"/>
        <v>14150</v>
      </c>
      <c r="K951" s="5">
        <f t="shared" si="61"/>
        <v>990.5</v>
      </c>
      <c r="L951" s="22">
        <v>15140.5</v>
      </c>
      <c r="M951" s="2" t="s">
        <v>2236</v>
      </c>
      <c r="N951" s="2" t="s">
        <v>2237</v>
      </c>
    </row>
    <row r="952" spans="1:14" ht="53.4" customHeight="1" x14ac:dyDescent="0.4">
      <c r="A952" s="2" t="s">
        <v>2345</v>
      </c>
      <c r="B952" s="9" t="str">
        <f t="shared" si="62"/>
        <v>C</v>
      </c>
      <c r="C952" s="9" t="str">
        <f t="shared" si="60"/>
        <v>1</v>
      </c>
      <c r="D952" s="11" t="s">
        <v>9427</v>
      </c>
      <c r="E952" s="13" t="s">
        <v>2346</v>
      </c>
      <c r="F952" s="3">
        <v>45365</v>
      </c>
      <c r="G952" s="3">
        <v>45730</v>
      </c>
      <c r="H952" s="2" t="s">
        <v>6</v>
      </c>
      <c r="I952" s="8">
        <v>45365</v>
      </c>
      <c r="J952" s="5">
        <f t="shared" si="63"/>
        <v>127.4018691588785</v>
      </c>
      <c r="K952" s="5">
        <f t="shared" si="61"/>
        <v>8.9181308411214957</v>
      </c>
      <c r="L952" s="22">
        <v>136.32</v>
      </c>
      <c r="M952" s="2" t="s">
        <v>59</v>
      </c>
      <c r="N952" s="2" t="s">
        <v>60</v>
      </c>
    </row>
    <row r="953" spans="1:14" ht="53.4" customHeight="1" x14ac:dyDescent="0.4">
      <c r="A953" s="2" t="s">
        <v>2347</v>
      </c>
      <c r="B953" s="9" t="str">
        <f t="shared" si="62"/>
        <v>E</v>
      </c>
      <c r="C953" s="9" t="str">
        <f t="shared" si="60"/>
        <v>2</v>
      </c>
      <c r="D953" s="11" t="s">
        <v>9426</v>
      </c>
      <c r="E953" s="13" t="s">
        <v>2348</v>
      </c>
      <c r="F953" s="3">
        <v>45366</v>
      </c>
      <c r="G953" s="3">
        <v>45730</v>
      </c>
      <c r="H953" s="2" t="s">
        <v>6</v>
      </c>
      <c r="I953" s="8">
        <v>45366</v>
      </c>
      <c r="J953" s="5">
        <f t="shared" si="63"/>
        <v>84.112149532710276</v>
      </c>
      <c r="K953" s="5">
        <f t="shared" si="61"/>
        <v>5.8878504672897236</v>
      </c>
      <c r="L953" s="22">
        <v>90</v>
      </c>
      <c r="M953" s="2" t="s">
        <v>2309</v>
      </c>
      <c r="N953" s="2" t="s">
        <v>2310</v>
      </c>
    </row>
    <row r="954" spans="1:14" ht="53.4" customHeight="1" x14ac:dyDescent="0.4">
      <c r="A954" s="2" t="s">
        <v>2349</v>
      </c>
      <c r="B954" s="9" t="str">
        <f t="shared" si="62"/>
        <v>C</v>
      </c>
      <c r="C954" s="9" t="str">
        <f t="shared" si="60"/>
        <v>1</v>
      </c>
      <c r="D954" s="11" t="s">
        <v>9427</v>
      </c>
      <c r="E954" s="13" t="s">
        <v>2350</v>
      </c>
      <c r="F954" s="3">
        <v>45366</v>
      </c>
      <c r="G954" s="3">
        <v>45730</v>
      </c>
      <c r="H954" s="2" t="s">
        <v>6</v>
      </c>
      <c r="I954" s="8">
        <v>45366</v>
      </c>
      <c r="J954" s="5">
        <f t="shared" si="63"/>
        <v>952.28037383177571</v>
      </c>
      <c r="K954" s="5">
        <f t="shared" si="61"/>
        <v>66.659626168224349</v>
      </c>
      <c r="L954" s="22">
        <v>1018.94</v>
      </c>
      <c r="M954" s="2" t="s">
        <v>83</v>
      </c>
      <c r="N954" s="2" t="s">
        <v>84</v>
      </c>
    </row>
    <row r="955" spans="1:14" ht="53.4" customHeight="1" x14ac:dyDescent="0.4">
      <c r="A955" s="2" t="s">
        <v>2351</v>
      </c>
      <c r="B955" s="9" t="str">
        <f t="shared" si="62"/>
        <v>C</v>
      </c>
      <c r="C955" s="9" t="str">
        <f t="shared" si="60"/>
        <v>1</v>
      </c>
      <c r="D955" s="11" t="s">
        <v>9427</v>
      </c>
      <c r="E955" s="13" t="s">
        <v>2352</v>
      </c>
      <c r="F955" s="3">
        <v>45366</v>
      </c>
      <c r="G955" s="3">
        <v>45730</v>
      </c>
      <c r="H955" s="2" t="s">
        <v>6</v>
      </c>
      <c r="I955" s="8">
        <v>45366</v>
      </c>
      <c r="J955" s="5">
        <f t="shared" si="63"/>
        <v>29.420560747663551</v>
      </c>
      <c r="K955" s="5">
        <f t="shared" si="61"/>
        <v>2.0594392523364498</v>
      </c>
      <c r="L955" s="22">
        <v>31.48</v>
      </c>
      <c r="M955" s="2" t="s">
        <v>98</v>
      </c>
      <c r="N955" s="2" t="s">
        <v>9084</v>
      </c>
    </row>
    <row r="956" spans="1:14" ht="53.4" customHeight="1" x14ac:dyDescent="0.4">
      <c r="A956" s="2" t="s">
        <v>2353</v>
      </c>
      <c r="B956" s="9" t="str">
        <f t="shared" si="62"/>
        <v>C</v>
      </c>
      <c r="C956" s="9" t="str">
        <f t="shared" si="60"/>
        <v>1</v>
      </c>
      <c r="D956" s="11" t="s">
        <v>9427</v>
      </c>
      <c r="E956" s="13" t="s">
        <v>2354</v>
      </c>
      <c r="F956" s="3">
        <v>45366</v>
      </c>
      <c r="G956" s="3">
        <v>45730</v>
      </c>
      <c r="H956" s="2" t="s">
        <v>6</v>
      </c>
      <c r="I956" s="8">
        <v>45366</v>
      </c>
      <c r="J956" s="5">
        <f t="shared" si="63"/>
        <v>290.65420560747663</v>
      </c>
      <c r="K956" s="5">
        <f t="shared" si="61"/>
        <v>20.345794392523374</v>
      </c>
      <c r="L956" s="22">
        <v>311</v>
      </c>
      <c r="M956" s="2" t="s">
        <v>2355</v>
      </c>
      <c r="N956" s="2" t="s">
        <v>9401</v>
      </c>
    </row>
    <row r="957" spans="1:14" ht="53.4" customHeight="1" x14ac:dyDescent="0.4">
      <c r="A957" s="2" t="s">
        <v>2356</v>
      </c>
      <c r="B957" s="9" t="str">
        <f t="shared" si="62"/>
        <v>C</v>
      </c>
      <c r="C957" s="9" t="str">
        <f t="shared" si="60"/>
        <v>1</v>
      </c>
      <c r="D957" s="11" t="s">
        <v>9427</v>
      </c>
      <c r="E957" s="13" t="s">
        <v>2357</v>
      </c>
      <c r="F957" s="3">
        <v>45366</v>
      </c>
      <c r="G957" s="3">
        <v>45730</v>
      </c>
      <c r="H957" s="2" t="s">
        <v>6</v>
      </c>
      <c r="I957" s="8">
        <v>45366</v>
      </c>
      <c r="J957" s="5">
        <f t="shared" si="63"/>
        <v>536.29906542056074</v>
      </c>
      <c r="K957" s="5">
        <f t="shared" si="61"/>
        <v>37.540934579439295</v>
      </c>
      <c r="L957" s="22">
        <v>573.84</v>
      </c>
      <c r="M957" s="2" t="s">
        <v>151</v>
      </c>
      <c r="N957" s="2" t="s">
        <v>152</v>
      </c>
    </row>
    <row r="958" spans="1:14" ht="53.4" customHeight="1" x14ac:dyDescent="0.4">
      <c r="A958" s="2" t="s">
        <v>2358</v>
      </c>
      <c r="B958" s="9" t="str">
        <f t="shared" si="62"/>
        <v>E</v>
      </c>
      <c r="C958" s="9" t="str">
        <f t="shared" si="60"/>
        <v>2</v>
      </c>
      <c r="D958" s="11" t="s">
        <v>9426</v>
      </c>
      <c r="E958" s="13" t="s">
        <v>9321</v>
      </c>
      <c r="F958" s="3">
        <v>45366</v>
      </c>
      <c r="G958" s="3">
        <v>45730</v>
      </c>
      <c r="H958" s="2" t="s">
        <v>6</v>
      </c>
      <c r="I958" s="8">
        <v>45366</v>
      </c>
      <c r="J958" s="5">
        <f t="shared" si="63"/>
        <v>739.99999999999989</v>
      </c>
      <c r="K958" s="5">
        <f t="shared" si="61"/>
        <v>51.800000000000068</v>
      </c>
      <c r="L958" s="22">
        <v>791.8</v>
      </c>
      <c r="M958" s="2" t="s">
        <v>1093</v>
      </c>
      <c r="N958" s="2" t="s">
        <v>9094</v>
      </c>
    </row>
    <row r="959" spans="1:14" ht="153" customHeight="1" x14ac:dyDescent="0.4">
      <c r="A959" s="2" t="s">
        <v>2359</v>
      </c>
      <c r="B959" s="9" t="str">
        <f t="shared" si="62"/>
        <v>E</v>
      </c>
      <c r="C959" s="9" t="str">
        <f t="shared" si="60"/>
        <v>2</v>
      </c>
      <c r="D959" s="11" t="s">
        <v>9426</v>
      </c>
      <c r="E959" s="13" t="s">
        <v>2360</v>
      </c>
      <c r="F959" s="3">
        <v>45366</v>
      </c>
      <c r="G959" s="3">
        <v>45730</v>
      </c>
      <c r="H959" s="2" t="s">
        <v>6</v>
      </c>
      <c r="I959" s="8">
        <v>45366</v>
      </c>
      <c r="J959" s="5">
        <f t="shared" si="63"/>
        <v>13850</v>
      </c>
      <c r="K959" s="5">
        <f t="shared" si="61"/>
        <v>969.5</v>
      </c>
      <c r="L959" s="22">
        <v>14819.5</v>
      </c>
      <c r="M959" s="2" t="s">
        <v>2361</v>
      </c>
      <c r="N959" s="2" t="s">
        <v>2362</v>
      </c>
    </row>
    <row r="960" spans="1:14" ht="53.4" customHeight="1" x14ac:dyDescent="0.4">
      <c r="A960" s="2" t="s">
        <v>2363</v>
      </c>
      <c r="B960" s="9" t="str">
        <f t="shared" si="62"/>
        <v>C</v>
      </c>
      <c r="C960" s="9" t="str">
        <f t="shared" si="60"/>
        <v>1</v>
      </c>
      <c r="D960" s="11" t="s">
        <v>9427</v>
      </c>
      <c r="E960" s="13" t="s">
        <v>2364</v>
      </c>
      <c r="F960" s="3">
        <v>45366</v>
      </c>
      <c r="G960" s="3">
        <v>45730</v>
      </c>
      <c r="H960" s="2" t="s">
        <v>6</v>
      </c>
      <c r="I960" s="8">
        <v>45366</v>
      </c>
      <c r="J960" s="5">
        <f t="shared" si="63"/>
        <v>493.803738317757</v>
      </c>
      <c r="K960" s="5">
        <f t="shared" si="61"/>
        <v>34.56626168224301</v>
      </c>
      <c r="L960" s="22">
        <v>528.37</v>
      </c>
      <c r="M960" s="2" t="s">
        <v>151</v>
      </c>
      <c r="N960" s="2" t="s">
        <v>152</v>
      </c>
    </row>
    <row r="961" spans="1:14" ht="53.4" customHeight="1" x14ac:dyDescent="0.4">
      <c r="A961" s="2" t="s">
        <v>2365</v>
      </c>
      <c r="B961" s="9" t="str">
        <f t="shared" si="62"/>
        <v>A</v>
      </c>
      <c r="C961" s="9" t="str">
        <f t="shared" si="60"/>
        <v>3</v>
      </c>
      <c r="D961" s="11" t="s">
        <v>9428</v>
      </c>
      <c r="E961" s="13" t="s">
        <v>2366</v>
      </c>
      <c r="F961" s="3">
        <v>45366</v>
      </c>
      <c r="G961" s="3">
        <v>45495</v>
      </c>
      <c r="H961" s="2" t="s">
        <v>6</v>
      </c>
      <c r="I961" s="8">
        <v>45366</v>
      </c>
      <c r="J961" s="5">
        <f t="shared" si="63"/>
        <v>759.2242990654205</v>
      </c>
      <c r="K961" s="5">
        <f t="shared" si="61"/>
        <v>53.145700934579509</v>
      </c>
      <c r="L961" s="22">
        <v>812.37</v>
      </c>
      <c r="M961" s="2" t="s">
        <v>426</v>
      </c>
      <c r="N961" s="2" t="s">
        <v>427</v>
      </c>
    </row>
    <row r="962" spans="1:14" ht="53.4" customHeight="1" x14ac:dyDescent="0.4">
      <c r="A962" s="2" t="s">
        <v>2367</v>
      </c>
      <c r="B962" s="9" t="str">
        <f t="shared" si="62"/>
        <v>C</v>
      </c>
      <c r="C962" s="9" t="str">
        <f t="shared" ref="C962:C1025" si="64">IF(D962="Obras","3",IF(D962="Servicios","2",IF(D962="Suministros","1","REVISAR")))</f>
        <v>1</v>
      </c>
      <c r="D962" s="11" t="s">
        <v>9427</v>
      </c>
      <c r="E962" s="13" t="s">
        <v>2368</v>
      </c>
      <c r="F962" s="3">
        <v>45366</v>
      </c>
      <c r="G962" s="3">
        <v>45730</v>
      </c>
      <c r="H962" s="2" t="s">
        <v>6</v>
      </c>
      <c r="I962" s="8">
        <v>45366</v>
      </c>
      <c r="J962" s="5">
        <f t="shared" si="63"/>
        <v>79.43925233644859</v>
      </c>
      <c r="K962" s="5">
        <f t="shared" ref="K962:K1025" si="65">L962-J962</f>
        <v>5.5607476635514104</v>
      </c>
      <c r="L962" s="22">
        <v>85</v>
      </c>
      <c r="M962" s="2" t="s">
        <v>250</v>
      </c>
      <c r="N962" s="2" t="s">
        <v>251</v>
      </c>
    </row>
    <row r="963" spans="1:14" ht="53.4" customHeight="1" x14ac:dyDescent="0.4">
      <c r="A963" s="2" t="s">
        <v>2369</v>
      </c>
      <c r="B963" s="9" t="str">
        <f t="shared" si="62"/>
        <v>E</v>
      </c>
      <c r="C963" s="9" t="str">
        <f t="shared" si="64"/>
        <v>2</v>
      </c>
      <c r="D963" s="11" t="s">
        <v>9426</v>
      </c>
      <c r="E963" s="13" t="s">
        <v>2370</v>
      </c>
      <c r="F963" s="3">
        <v>45366</v>
      </c>
      <c r="G963" s="3">
        <v>45643</v>
      </c>
      <c r="H963" s="2" t="s">
        <v>6</v>
      </c>
      <c r="I963" s="8">
        <v>45366</v>
      </c>
      <c r="J963" s="5">
        <f t="shared" si="63"/>
        <v>85.999999999999986</v>
      </c>
      <c r="K963" s="5">
        <f t="shared" si="65"/>
        <v>6.0200000000000102</v>
      </c>
      <c r="L963" s="22">
        <v>92.02</v>
      </c>
      <c r="M963" s="2" t="s">
        <v>550</v>
      </c>
      <c r="N963" s="2" t="s">
        <v>551</v>
      </c>
    </row>
    <row r="964" spans="1:14" ht="53.4" customHeight="1" x14ac:dyDescent="0.4">
      <c r="A964" s="2" t="s">
        <v>2371</v>
      </c>
      <c r="B964" s="9" t="str">
        <f t="shared" si="62"/>
        <v>E</v>
      </c>
      <c r="C964" s="9" t="str">
        <f t="shared" si="64"/>
        <v>2</v>
      </c>
      <c r="D964" s="11" t="s">
        <v>9426</v>
      </c>
      <c r="E964" s="13" t="s">
        <v>2372</v>
      </c>
      <c r="F964" s="3">
        <v>45366</v>
      </c>
      <c r="G964" s="3">
        <v>45730</v>
      </c>
      <c r="H964" s="2" t="s">
        <v>6</v>
      </c>
      <c r="I964" s="8">
        <v>45366</v>
      </c>
      <c r="J964" s="5">
        <f t="shared" si="63"/>
        <v>118.69158878504672</v>
      </c>
      <c r="K964" s="5">
        <f t="shared" si="65"/>
        <v>8.3084112149532814</v>
      </c>
      <c r="L964" s="22">
        <v>127</v>
      </c>
      <c r="M964" s="2" t="s">
        <v>754</v>
      </c>
      <c r="N964" s="2" t="s">
        <v>755</v>
      </c>
    </row>
    <row r="965" spans="1:14" ht="53.4" customHeight="1" x14ac:dyDescent="0.4">
      <c r="A965" s="2" t="s">
        <v>2373</v>
      </c>
      <c r="B965" s="9" t="str">
        <f t="shared" si="62"/>
        <v>E</v>
      </c>
      <c r="C965" s="9" t="str">
        <f t="shared" si="64"/>
        <v>2</v>
      </c>
      <c r="D965" s="11" t="s">
        <v>9426</v>
      </c>
      <c r="E965" s="13" t="s">
        <v>9267</v>
      </c>
      <c r="F965" s="3">
        <v>45366</v>
      </c>
      <c r="G965" s="3">
        <v>45730</v>
      </c>
      <c r="H965" s="2" t="s">
        <v>6</v>
      </c>
      <c r="I965" s="8">
        <v>45366</v>
      </c>
      <c r="J965" s="5">
        <f t="shared" si="63"/>
        <v>835.01869158878503</v>
      </c>
      <c r="K965" s="5">
        <f t="shared" si="65"/>
        <v>58.451308411214995</v>
      </c>
      <c r="L965" s="22">
        <v>893.47</v>
      </c>
      <c r="M965" s="2" t="s">
        <v>143</v>
      </c>
      <c r="N965" s="2" t="s">
        <v>144</v>
      </c>
    </row>
    <row r="966" spans="1:14" ht="53.4" customHeight="1" x14ac:dyDescent="0.4">
      <c r="A966" s="2" t="s">
        <v>2374</v>
      </c>
      <c r="B966" s="9" t="str">
        <f t="shared" si="62"/>
        <v>E</v>
      </c>
      <c r="C966" s="9" t="str">
        <f t="shared" si="64"/>
        <v>2</v>
      </c>
      <c r="D966" s="11" t="s">
        <v>9426</v>
      </c>
      <c r="E966" s="13" t="s">
        <v>9268</v>
      </c>
      <c r="F966" s="3">
        <v>45366</v>
      </c>
      <c r="G966" s="3">
        <v>45730</v>
      </c>
      <c r="H966" s="2" t="s">
        <v>6</v>
      </c>
      <c r="I966" s="8">
        <v>45366</v>
      </c>
      <c r="J966" s="5">
        <f t="shared" si="63"/>
        <v>438.2242990654205</v>
      </c>
      <c r="K966" s="5">
        <f t="shared" si="65"/>
        <v>30.675700934579481</v>
      </c>
      <c r="L966" s="22">
        <v>468.9</v>
      </c>
      <c r="M966" s="2" t="s">
        <v>143</v>
      </c>
      <c r="N966" s="2" t="s">
        <v>144</v>
      </c>
    </row>
    <row r="967" spans="1:14" ht="53.4" customHeight="1" x14ac:dyDescent="0.4">
      <c r="A967" s="2" t="s">
        <v>2375</v>
      </c>
      <c r="B967" s="9" t="str">
        <f t="shared" si="62"/>
        <v>E</v>
      </c>
      <c r="C967" s="9" t="str">
        <f t="shared" si="64"/>
        <v>2</v>
      </c>
      <c r="D967" s="11" t="s">
        <v>9426</v>
      </c>
      <c r="E967" s="13" t="s">
        <v>9269</v>
      </c>
      <c r="F967" s="3">
        <v>45366</v>
      </c>
      <c r="G967" s="3">
        <v>45730</v>
      </c>
      <c r="H967" s="2" t="s">
        <v>6</v>
      </c>
      <c r="I967" s="8">
        <v>45366</v>
      </c>
      <c r="J967" s="5">
        <f t="shared" si="63"/>
        <v>19.420560747663551</v>
      </c>
      <c r="K967" s="5">
        <f t="shared" si="65"/>
        <v>1.3594392523364505</v>
      </c>
      <c r="L967" s="22">
        <v>20.78</v>
      </c>
      <c r="M967" s="2" t="s">
        <v>143</v>
      </c>
      <c r="N967" s="2" t="s">
        <v>144</v>
      </c>
    </row>
    <row r="968" spans="1:14" ht="53.4" customHeight="1" x14ac:dyDescent="0.4">
      <c r="A968" s="2" t="s">
        <v>2376</v>
      </c>
      <c r="B968" s="9" t="str">
        <f t="shared" si="62"/>
        <v>E</v>
      </c>
      <c r="C968" s="9" t="str">
        <f t="shared" si="64"/>
        <v>2</v>
      </c>
      <c r="D968" s="11" t="s">
        <v>9426</v>
      </c>
      <c r="E968" s="13" t="s">
        <v>2377</v>
      </c>
      <c r="F968" s="3">
        <v>45369</v>
      </c>
      <c r="G968" s="3">
        <v>45730</v>
      </c>
      <c r="H968" s="2" t="s">
        <v>6</v>
      </c>
      <c r="I968" s="8">
        <v>45369</v>
      </c>
      <c r="J968" s="5">
        <f t="shared" si="63"/>
        <v>117.75700934579439</v>
      </c>
      <c r="K968" s="5">
        <f t="shared" si="65"/>
        <v>8.2429906542056131</v>
      </c>
      <c r="L968" s="22">
        <v>126</v>
      </c>
      <c r="M968" s="2" t="s">
        <v>55</v>
      </c>
      <c r="N968" s="2" t="s">
        <v>56</v>
      </c>
    </row>
    <row r="969" spans="1:14" ht="53.4" customHeight="1" x14ac:dyDescent="0.4">
      <c r="A969" s="2" t="s">
        <v>2378</v>
      </c>
      <c r="B969" s="9" t="str">
        <f t="shared" si="62"/>
        <v>C</v>
      </c>
      <c r="C969" s="9" t="str">
        <f t="shared" si="64"/>
        <v>1</v>
      </c>
      <c r="D969" s="11" t="s">
        <v>9427</v>
      </c>
      <c r="E969" s="13" t="s">
        <v>2379</v>
      </c>
      <c r="F969" s="3">
        <v>45369</v>
      </c>
      <c r="G969" s="3">
        <v>45730</v>
      </c>
      <c r="H969" s="2" t="s">
        <v>6</v>
      </c>
      <c r="I969" s="8">
        <v>45369</v>
      </c>
      <c r="J969" s="5">
        <f t="shared" si="63"/>
        <v>54.205607476635514</v>
      </c>
      <c r="K969" s="5">
        <f t="shared" si="65"/>
        <v>3.7943925233644862</v>
      </c>
      <c r="L969" s="22">
        <v>58</v>
      </c>
      <c r="M969" s="2" t="s">
        <v>33</v>
      </c>
      <c r="N969" s="2" t="s">
        <v>34</v>
      </c>
    </row>
    <row r="970" spans="1:14" ht="53.4" customHeight="1" x14ac:dyDescent="0.4">
      <c r="A970" s="2" t="s">
        <v>2380</v>
      </c>
      <c r="B970" s="9" t="str">
        <f t="shared" si="62"/>
        <v>C</v>
      </c>
      <c r="C970" s="9" t="str">
        <f t="shared" si="64"/>
        <v>1</v>
      </c>
      <c r="D970" s="11" t="s">
        <v>9427</v>
      </c>
      <c r="E970" s="13" t="s">
        <v>2381</v>
      </c>
      <c r="F970" s="3">
        <v>45369</v>
      </c>
      <c r="G970" s="3">
        <v>45730</v>
      </c>
      <c r="H970" s="2" t="s">
        <v>6</v>
      </c>
      <c r="I970" s="8">
        <v>45369</v>
      </c>
      <c r="J970" s="5">
        <v>2000</v>
      </c>
      <c r="K970" s="5">
        <f t="shared" si="65"/>
        <v>0</v>
      </c>
      <c r="L970" s="22">
        <v>2000</v>
      </c>
      <c r="M970" s="2" t="s">
        <v>2382</v>
      </c>
      <c r="N970" s="2" t="s">
        <v>2383</v>
      </c>
    </row>
    <row r="971" spans="1:14" ht="53.4" customHeight="1" x14ac:dyDescent="0.4">
      <c r="A971" s="2" t="s">
        <v>2384</v>
      </c>
      <c r="B971" s="9" t="str">
        <f t="shared" si="62"/>
        <v>C</v>
      </c>
      <c r="C971" s="9" t="str">
        <f t="shared" si="64"/>
        <v>1</v>
      </c>
      <c r="D971" s="11" t="s">
        <v>9427</v>
      </c>
      <c r="E971" s="13" t="s">
        <v>2385</v>
      </c>
      <c r="F971" s="3">
        <v>45369</v>
      </c>
      <c r="G971" s="3">
        <v>45730</v>
      </c>
      <c r="H971" s="2" t="s">
        <v>6</v>
      </c>
      <c r="I971" s="8">
        <v>45369</v>
      </c>
      <c r="J971" s="5">
        <f t="shared" si="63"/>
        <v>125.61682242990653</v>
      </c>
      <c r="K971" s="5">
        <f t="shared" si="65"/>
        <v>8.7931775700934622</v>
      </c>
      <c r="L971" s="22">
        <v>134.41</v>
      </c>
      <c r="M971" s="2" t="s">
        <v>299</v>
      </c>
      <c r="N971" s="2" t="s">
        <v>300</v>
      </c>
    </row>
    <row r="972" spans="1:14" ht="53.4" customHeight="1" x14ac:dyDescent="0.4">
      <c r="A972" s="2" t="s">
        <v>2386</v>
      </c>
      <c r="B972" s="9" t="str">
        <f t="shared" si="62"/>
        <v>E</v>
      </c>
      <c r="C972" s="9" t="str">
        <f t="shared" si="64"/>
        <v>2</v>
      </c>
      <c r="D972" s="11" t="s">
        <v>9426</v>
      </c>
      <c r="E972" s="13" t="s">
        <v>2387</v>
      </c>
      <c r="F972" s="3">
        <v>45369</v>
      </c>
      <c r="G972" s="3">
        <v>45730</v>
      </c>
      <c r="H972" s="2" t="s">
        <v>6</v>
      </c>
      <c r="I972" s="8">
        <v>45369</v>
      </c>
      <c r="J972" s="5">
        <f t="shared" si="63"/>
        <v>503.72897196261681</v>
      </c>
      <c r="K972" s="5">
        <f t="shared" si="65"/>
        <v>35.261028037383198</v>
      </c>
      <c r="L972" s="22">
        <v>538.99</v>
      </c>
      <c r="M972" s="2" t="s">
        <v>170</v>
      </c>
      <c r="N972" s="2" t="s">
        <v>171</v>
      </c>
    </row>
    <row r="973" spans="1:14" ht="53.4" customHeight="1" x14ac:dyDescent="0.4">
      <c r="A973" s="2" t="s">
        <v>2388</v>
      </c>
      <c r="B973" s="9" t="str">
        <f t="shared" si="62"/>
        <v>C</v>
      </c>
      <c r="C973" s="9" t="str">
        <f t="shared" si="64"/>
        <v>1</v>
      </c>
      <c r="D973" s="11" t="s">
        <v>9427</v>
      </c>
      <c r="E973" s="13" t="s">
        <v>2389</v>
      </c>
      <c r="F973" s="3">
        <v>45369</v>
      </c>
      <c r="G973" s="3">
        <v>45730</v>
      </c>
      <c r="H973" s="2" t="s">
        <v>6</v>
      </c>
      <c r="I973" s="8">
        <v>45369</v>
      </c>
      <c r="J973" s="5">
        <f t="shared" si="63"/>
        <v>414.77570093457939</v>
      </c>
      <c r="K973" s="5">
        <f t="shared" si="65"/>
        <v>29.034299065420612</v>
      </c>
      <c r="L973" s="22">
        <v>443.81</v>
      </c>
      <c r="M973" s="2" t="s">
        <v>25</v>
      </c>
      <c r="N973" s="2" t="s">
        <v>87</v>
      </c>
    </row>
    <row r="974" spans="1:14" ht="53.4" customHeight="1" x14ac:dyDescent="0.4">
      <c r="A974" s="2" t="s">
        <v>2390</v>
      </c>
      <c r="B974" s="9" t="str">
        <f t="shared" si="62"/>
        <v>E</v>
      </c>
      <c r="C974" s="9" t="str">
        <f t="shared" si="64"/>
        <v>2</v>
      </c>
      <c r="D974" s="11" t="s">
        <v>9426</v>
      </c>
      <c r="E974" s="13" t="s">
        <v>2391</v>
      </c>
      <c r="F974" s="3">
        <v>45369</v>
      </c>
      <c r="G974" s="3">
        <v>45730</v>
      </c>
      <c r="H974" s="2" t="s">
        <v>6</v>
      </c>
      <c r="I974" s="8">
        <v>45369</v>
      </c>
      <c r="J974" s="5">
        <f t="shared" si="63"/>
        <v>140.18691588785046</v>
      </c>
      <c r="K974" s="5">
        <f t="shared" si="65"/>
        <v>9.8130841121495394</v>
      </c>
      <c r="L974" s="22">
        <v>150</v>
      </c>
      <c r="M974" s="2" t="s">
        <v>181</v>
      </c>
      <c r="N974" s="2" t="s">
        <v>182</v>
      </c>
    </row>
    <row r="975" spans="1:14" ht="53.4" customHeight="1" x14ac:dyDescent="0.4">
      <c r="A975" s="2" t="s">
        <v>2392</v>
      </c>
      <c r="B975" s="9" t="str">
        <f t="shared" si="62"/>
        <v>E</v>
      </c>
      <c r="C975" s="9" t="str">
        <f t="shared" si="64"/>
        <v>2</v>
      </c>
      <c r="D975" s="11" t="s">
        <v>9426</v>
      </c>
      <c r="E975" s="13" t="s">
        <v>2393</v>
      </c>
      <c r="F975" s="3">
        <v>45369</v>
      </c>
      <c r="G975" s="3">
        <v>45730</v>
      </c>
      <c r="H975" s="2" t="s">
        <v>6</v>
      </c>
      <c r="I975" s="8">
        <v>45369</v>
      </c>
      <c r="J975" s="5">
        <f t="shared" si="63"/>
        <v>264.48598130841123</v>
      </c>
      <c r="K975" s="5">
        <f t="shared" si="65"/>
        <v>18.514018691588774</v>
      </c>
      <c r="L975" s="22">
        <v>283</v>
      </c>
      <c r="M975" s="2" t="s">
        <v>181</v>
      </c>
      <c r="N975" s="2" t="s">
        <v>182</v>
      </c>
    </row>
    <row r="976" spans="1:14" ht="53.4" customHeight="1" x14ac:dyDescent="0.4">
      <c r="A976" s="2" t="s">
        <v>2394</v>
      </c>
      <c r="B976" s="9" t="str">
        <f t="shared" si="62"/>
        <v>E</v>
      </c>
      <c r="C976" s="9" t="str">
        <f t="shared" si="64"/>
        <v>2</v>
      </c>
      <c r="D976" s="11" t="s">
        <v>9426</v>
      </c>
      <c r="E976" s="13" t="s">
        <v>2395</v>
      </c>
      <c r="F976" s="3">
        <v>45369</v>
      </c>
      <c r="G976" s="3">
        <v>45730</v>
      </c>
      <c r="H976" s="2" t="s">
        <v>6</v>
      </c>
      <c r="I976" s="8">
        <v>45369</v>
      </c>
      <c r="J976" s="5">
        <f t="shared" si="63"/>
        <v>84.112149532710276</v>
      </c>
      <c r="K976" s="5">
        <f t="shared" si="65"/>
        <v>5.8878504672897236</v>
      </c>
      <c r="L976" s="22">
        <v>90</v>
      </c>
      <c r="M976" s="2" t="s">
        <v>181</v>
      </c>
      <c r="N976" s="2" t="s">
        <v>182</v>
      </c>
    </row>
    <row r="977" spans="1:14" ht="53.4" customHeight="1" x14ac:dyDescent="0.4">
      <c r="A977" s="2" t="s">
        <v>2396</v>
      </c>
      <c r="B977" s="9" t="str">
        <f t="shared" si="62"/>
        <v>E</v>
      </c>
      <c r="C977" s="9" t="str">
        <f t="shared" si="64"/>
        <v>2</v>
      </c>
      <c r="D977" s="11" t="s">
        <v>9426</v>
      </c>
      <c r="E977" s="13" t="s">
        <v>2397</v>
      </c>
      <c r="F977" s="3">
        <v>45369</v>
      </c>
      <c r="G977" s="3">
        <v>45730</v>
      </c>
      <c r="H977" s="2" t="s">
        <v>6</v>
      </c>
      <c r="I977" s="8">
        <v>45369</v>
      </c>
      <c r="J977" s="5">
        <f t="shared" si="63"/>
        <v>84.112149532710276</v>
      </c>
      <c r="K977" s="5">
        <f t="shared" si="65"/>
        <v>5.8878504672897236</v>
      </c>
      <c r="L977" s="22">
        <v>90</v>
      </c>
      <c r="M977" s="2" t="s">
        <v>181</v>
      </c>
      <c r="N977" s="2" t="s">
        <v>182</v>
      </c>
    </row>
    <row r="978" spans="1:14" ht="53.4" customHeight="1" x14ac:dyDescent="0.4">
      <c r="A978" s="2" t="s">
        <v>2398</v>
      </c>
      <c r="B978" s="9" t="str">
        <f t="shared" si="62"/>
        <v>E</v>
      </c>
      <c r="C978" s="9" t="str">
        <f t="shared" si="64"/>
        <v>2</v>
      </c>
      <c r="D978" s="11" t="s">
        <v>9426</v>
      </c>
      <c r="E978" s="13" t="s">
        <v>2399</v>
      </c>
      <c r="F978" s="3">
        <v>45369</v>
      </c>
      <c r="G978" s="3">
        <v>45441</v>
      </c>
      <c r="H978" s="2" t="s">
        <v>6</v>
      </c>
      <c r="I978" s="8">
        <v>45369</v>
      </c>
      <c r="J978" s="5">
        <f t="shared" si="63"/>
        <v>2803.7383177570091</v>
      </c>
      <c r="K978" s="5">
        <f t="shared" si="65"/>
        <v>196.2616822429909</v>
      </c>
      <c r="L978" s="22">
        <v>3000</v>
      </c>
      <c r="M978" s="2" t="s">
        <v>2400</v>
      </c>
      <c r="N978" s="2" t="s">
        <v>2401</v>
      </c>
    </row>
    <row r="979" spans="1:14" ht="53.4" customHeight="1" x14ac:dyDescent="0.4">
      <c r="A979" s="2" t="s">
        <v>2402</v>
      </c>
      <c r="B979" s="9" t="str">
        <f t="shared" si="62"/>
        <v>E</v>
      </c>
      <c r="C979" s="9" t="str">
        <f t="shared" si="64"/>
        <v>2</v>
      </c>
      <c r="D979" s="11" t="s">
        <v>9426</v>
      </c>
      <c r="E979" s="13" t="s">
        <v>9203</v>
      </c>
      <c r="F979" s="3">
        <v>45370</v>
      </c>
      <c r="G979" s="3">
        <v>45730</v>
      </c>
      <c r="H979" s="2" t="s">
        <v>6</v>
      </c>
      <c r="I979" s="8">
        <v>45370</v>
      </c>
      <c r="J979" s="5">
        <f t="shared" si="63"/>
        <v>485</v>
      </c>
      <c r="K979" s="5">
        <f t="shared" si="65"/>
        <v>33.950000000000045</v>
      </c>
      <c r="L979" s="22">
        <v>518.95000000000005</v>
      </c>
      <c r="M979" s="2" t="s">
        <v>173</v>
      </c>
      <c r="N979" s="2" t="s">
        <v>174</v>
      </c>
    </row>
    <row r="980" spans="1:14" ht="53.4" customHeight="1" x14ac:dyDescent="0.4">
      <c r="A980" s="2" t="s">
        <v>2403</v>
      </c>
      <c r="B980" s="9" t="str">
        <f t="shared" si="62"/>
        <v>E</v>
      </c>
      <c r="C980" s="9" t="str">
        <f t="shared" si="64"/>
        <v>2</v>
      </c>
      <c r="D980" s="11" t="s">
        <v>9426</v>
      </c>
      <c r="E980" s="13" t="s">
        <v>9204</v>
      </c>
      <c r="F980" s="3">
        <v>45370</v>
      </c>
      <c r="G980" s="3">
        <v>45730</v>
      </c>
      <c r="H980" s="2" t="s">
        <v>6</v>
      </c>
      <c r="I980" s="8">
        <v>45370</v>
      </c>
      <c r="J980" s="5">
        <f t="shared" si="63"/>
        <v>184.99999999999997</v>
      </c>
      <c r="K980" s="5">
        <f t="shared" si="65"/>
        <v>12.950000000000017</v>
      </c>
      <c r="L980" s="22">
        <v>197.95</v>
      </c>
      <c r="M980" s="2" t="s">
        <v>173</v>
      </c>
      <c r="N980" s="2" t="s">
        <v>174</v>
      </c>
    </row>
    <row r="981" spans="1:14" ht="53.4" customHeight="1" x14ac:dyDescent="0.4">
      <c r="A981" s="2" t="s">
        <v>2404</v>
      </c>
      <c r="B981" s="9" t="str">
        <f t="shared" si="62"/>
        <v>C</v>
      </c>
      <c r="C981" s="9" t="str">
        <f t="shared" si="64"/>
        <v>1</v>
      </c>
      <c r="D981" s="11" t="s">
        <v>9427</v>
      </c>
      <c r="E981" s="13" t="s">
        <v>2405</v>
      </c>
      <c r="F981" s="3">
        <v>45370</v>
      </c>
      <c r="G981" s="3">
        <v>45467</v>
      </c>
      <c r="H981" s="2" t="s">
        <v>6</v>
      </c>
      <c r="I981" s="8">
        <v>45370</v>
      </c>
      <c r="J981" s="5">
        <f t="shared" si="63"/>
        <v>74.766355140186917</v>
      </c>
      <c r="K981" s="5">
        <f t="shared" si="65"/>
        <v>5.2336448598130829</v>
      </c>
      <c r="L981" s="22">
        <v>80</v>
      </c>
      <c r="M981" s="2" t="s">
        <v>41</v>
      </c>
      <c r="N981" s="2" t="s">
        <v>42</v>
      </c>
    </row>
    <row r="982" spans="1:14" ht="53.4" customHeight="1" x14ac:dyDescent="0.4">
      <c r="A982" s="2" t="s">
        <v>2406</v>
      </c>
      <c r="B982" s="9" t="str">
        <f t="shared" si="62"/>
        <v>C</v>
      </c>
      <c r="C982" s="9" t="str">
        <f t="shared" si="64"/>
        <v>1</v>
      </c>
      <c r="D982" s="11" t="s">
        <v>9427</v>
      </c>
      <c r="E982" s="13" t="s">
        <v>2407</v>
      </c>
      <c r="F982" s="3">
        <v>45370</v>
      </c>
      <c r="G982" s="3">
        <v>45730</v>
      </c>
      <c r="H982" s="2" t="s">
        <v>6</v>
      </c>
      <c r="I982" s="8">
        <v>45370</v>
      </c>
      <c r="J982" s="5">
        <f t="shared" si="63"/>
        <v>240</v>
      </c>
      <c r="K982" s="5">
        <f t="shared" si="65"/>
        <v>16.800000000000011</v>
      </c>
      <c r="L982" s="22">
        <v>256.8</v>
      </c>
      <c r="M982" s="2" t="s">
        <v>37</v>
      </c>
      <c r="N982" s="2" t="s">
        <v>38</v>
      </c>
    </row>
    <row r="983" spans="1:14" ht="53.4" customHeight="1" x14ac:dyDescent="0.4">
      <c r="A983" s="2" t="s">
        <v>2408</v>
      </c>
      <c r="B983" s="9" t="str">
        <f t="shared" si="62"/>
        <v>C</v>
      </c>
      <c r="C983" s="9" t="str">
        <f t="shared" si="64"/>
        <v>1</v>
      </c>
      <c r="D983" s="11" t="s">
        <v>9427</v>
      </c>
      <c r="E983" s="13" t="s">
        <v>2409</v>
      </c>
      <c r="F983" s="3">
        <v>45370</v>
      </c>
      <c r="G983" s="3">
        <v>45447</v>
      </c>
      <c r="H983" s="2" t="s">
        <v>6</v>
      </c>
      <c r="I983" s="8">
        <v>45370</v>
      </c>
      <c r="J983" s="5">
        <f t="shared" si="63"/>
        <v>75</v>
      </c>
      <c r="K983" s="5">
        <f t="shared" si="65"/>
        <v>5.25</v>
      </c>
      <c r="L983" s="22">
        <v>80.25</v>
      </c>
      <c r="M983" s="2" t="s">
        <v>37</v>
      </c>
      <c r="N983" s="2" t="s">
        <v>38</v>
      </c>
    </row>
    <row r="984" spans="1:14" ht="53.4" customHeight="1" x14ac:dyDescent="0.4">
      <c r="A984" s="2" t="s">
        <v>2410</v>
      </c>
      <c r="B984" s="9" t="str">
        <f t="shared" si="62"/>
        <v>C</v>
      </c>
      <c r="C984" s="9" t="str">
        <f t="shared" si="64"/>
        <v>1</v>
      </c>
      <c r="D984" s="11" t="s">
        <v>9427</v>
      </c>
      <c r="E984" s="13" t="s">
        <v>2411</v>
      </c>
      <c r="F984" s="3">
        <v>45370</v>
      </c>
      <c r="G984" s="3">
        <v>45730</v>
      </c>
      <c r="H984" s="2" t="s">
        <v>6</v>
      </c>
      <c r="I984" s="8">
        <v>45370</v>
      </c>
      <c r="J984" s="5">
        <f t="shared" si="63"/>
        <v>14.018691588785046</v>
      </c>
      <c r="K984" s="5">
        <f t="shared" si="65"/>
        <v>0.98130841121495394</v>
      </c>
      <c r="L984" s="22">
        <v>15</v>
      </c>
      <c r="M984" s="2" t="s">
        <v>94</v>
      </c>
      <c r="N984" s="2" t="s">
        <v>593</v>
      </c>
    </row>
    <row r="985" spans="1:14" ht="53.4" customHeight="1" x14ac:dyDescent="0.4">
      <c r="A985" s="2" t="s">
        <v>2412</v>
      </c>
      <c r="B985" s="9" t="str">
        <f t="shared" si="62"/>
        <v>C</v>
      </c>
      <c r="C985" s="9" t="str">
        <f t="shared" si="64"/>
        <v>1</v>
      </c>
      <c r="D985" s="11" t="s">
        <v>9427</v>
      </c>
      <c r="E985" s="13" t="s">
        <v>2413</v>
      </c>
      <c r="F985" s="3">
        <v>45370</v>
      </c>
      <c r="G985" s="3">
        <v>45370</v>
      </c>
      <c r="H985" s="2" t="s">
        <v>6</v>
      </c>
      <c r="I985" s="8">
        <v>45370</v>
      </c>
      <c r="J985" s="5">
        <f t="shared" si="63"/>
        <v>145</v>
      </c>
      <c r="K985" s="5">
        <f t="shared" si="65"/>
        <v>10.150000000000006</v>
      </c>
      <c r="L985" s="22">
        <v>155.15</v>
      </c>
      <c r="M985" s="2" t="s">
        <v>37</v>
      </c>
      <c r="N985" s="2" t="s">
        <v>38</v>
      </c>
    </row>
    <row r="986" spans="1:14" ht="53.4" customHeight="1" x14ac:dyDescent="0.4">
      <c r="A986" s="2" t="s">
        <v>2414</v>
      </c>
      <c r="B986" s="9" t="str">
        <f t="shared" si="62"/>
        <v>C</v>
      </c>
      <c r="C986" s="9" t="str">
        <f t="shared" si="64"/>
        <v>1</v>
      </c>
      <c r="D986" s="11" t="s">
        <v>9427</v>
      </c>
      <c r="E986" s="13" t="s">
        <v>2415</v>
      </c>
      <c r="F986" s="3">
        <v>45370</v>
      </c>
      <c r="G986" s="3">
        <v>45730</v>
      </c>
      <c r="H986" s="2" t="s">
        <v>6</v>
      </c>
      <c r="I986" s="8">
        <v>45370</v>
      </c>
      <c r="J986" s="5">
        <f t="shared" si="63"/>
        <v>117.94392523364486</v>
      </c>
      <c r="K986" s="5">
        <f t="shared" si="65"/>
        <v>8.256074766355141</v>
      </c>
      <c r="L986" s="22">
        <v>126.2</v>
      </c>
      <c r="M986" s="2" t="s">
        <v>336</v>
      </c>
      <c r="N986" s="2" t="s">
        <v>337</v>
      </c>
    </row>
    <row r="987" spans="1:14" ht="53.4" customHeight="1" x14ac:dyDescent="0.4">
      <c r="A987" s="2" t="s">
        <v>2416</v>
      </c>
      <c r="B987" s="9" t="str">
        <f t="shared" si="62"/>
        <v>C</v>
      </c>
      <c r="C987" s="9" t="str">
        <f t="shared" si="64"/>
        <v>1</v>
      </c>
      <c r="D987" s="11" t="s">
        <v>9427</v>
      </c>
      <c r="E987" s="13" t="s">
        <v>2417</v>
      </c>
      <c r="F987" s="3">
        <v>45370</v>
      </c>
      <c r="G987" s="3">
        <v>45730</v>
      </c>
      <c r="H987" s="2" t="s">
        <v>6</v>
      </c>
      <c r="I987" s="8">
        <v>45370</v>
      </c>
      <c r="J987" s="5">
        <f t="shared" si="63"/>
        <v>47.981308411214954</v>
      </c>
      <c r="K987" s="5">
        <f t="shared" si="65"/>
        <v>3.3586915887850495</v>
      </c>
      <c r="L987" s="22">
        <v>51.34</v>
      </c>
      <c r="M987" s="2" t="s">
        <v>336</v>
      </c>
      <c r="N987" s="2" t="s">
        <v>337</v>
      </c>
    </row>
    <row r="988" spans="1:14" ht="53.4" customHeight="1" x14ac:dyDescent="0.4">
      <c r="A988" s="2" t="s">
        <v>2418</v>
      </c>
      <c r="B988" s="9" t="str">
        <f t="shared" si="62"/>
        <v>C</v>
      </c>
      <c r="C988" s="9" t="str">
        <f t="shared" si="64"/>
        <v>1</v>
      </c>
      <c r="D988" s="11" t="s">
        <v>9427</v>
      </c>
      <c r="E988" s="13" t="s">
        <v>2419</v>
      </c>
      <c r="F988" s="3">
        <v>45370</v>
      </c>
      <c r="G988" s="3">
        <v>45730</v>
      </c>
      <c r="H988" s="2" t="s">
        <v>6</v>
      </c>
      <c r="I988" s="8">
        <v>45370</v>
      </c>
      <c r="J988" s="5">
        <f t="shared" si="63"/>
        <v>126.4766355140187</v>
      </c>
      <c r="K988" s="5">
        <f t="shared" si="65"/>
        <v>8.8533644859813165</v>
      </c>
      <c r="L988" s="22">
        <v>135.33000000000001</v>
      </c>
      <c r="M988" s="2" t="s">
        <v>336</v>
      </c>
      <c r="N988" s="2" t="s">
        <v>337</v>
      </c>
    </row>
    <row r="989" spans="1:14" ht="53.4" customHeight="1" x14ac:dyDescent="0.4">
      <c r="A989" s="2" t="s">
        <v>2420</v>
      </c>
      <c r="B989" s="9" t="str">
        <f t="shared" si="62"/>
        <v>C</v>
      </c>
      <c r="C989" s="9" t="str">
        <f t="shared" si="64"/>
        <v>1</v>
      </c>
      <c r="D989" s="11" t="s">
        <v>9427</v>
      </c>
      <c r="E989" s="13" t="s">
        <v>2421</v>
      </c>
      <c r="F989" s="3">
        <v>45370</v>
      </c>
      <c r="G989" s="3">
        <v>45730</v>
      </c>
      <c r="H989" s="2" t="s">
        <v>6</v>
      </c>
      <c r="I989" s="8">
        <v>45370</v>
      </c>
      <c r="J989" s="5">
        <f t="shared" si="63"/>
        <v>33.747663551401864</v>
      </c>
      <c r="K989" s="5">
        <f t="shared" si="65"/>
        <v>2.3623364485981355</v>
      </c>
      <c r="L989" s="22">
        <v>36.11</v>
      </c>
      <c r="M989" s="2" t="s">
        <v>336</v>
      </c>
      <c r="N989" s="2" t="s">
        <v>337</v>
      </c>
    </row>
    <row r="990" spans="1:14" ht="53.4" customHeight="1" x14ac:dyDescent="0.4">
      <c r="A990" s="2" t="s">
        <v>2422</v>
      </c>
      <c r="B990" s="9" t="str">
        <f t="shared" si="62"/>
        <v>C</v>
      </c>
      <c r="C990" s="9" t="str">
        <f t="shared" si="64"/>
        <v>1</v>
      </c>
      <c r="D990" s="11" t="s">
        <v>9427</v>
      </c>
      <c r="E990" s="13" t="s">
        <v>2423</v>
      </c>
      <c r="F990" s="3">
        <v>45370</v>
      </c>
      <c r="G990" s="3">
        <v>45376</v>
      </c>
      <c r="H990" s="2" t="s">
        <v>6</v>
      </c>
      <c r="I990" s="8">
        <v>45370</v>
      </c>
      <c r="J990" s="5">
        <f t="shared" si="63"/>
        <v>47.663551401869157</v>
      </c>
      <c r="K990" s="5">
        <f t="shared" si="65"/>
        <v>3.3364485981308434</v>
      </c>
      <c r="L990" s="22">
        <v>51</v>
      </c>
      <c r="M990" s="2" t="s">
        <v>71</v>
      </c>
      <c r="N990" s="2" t="s">
        <v>72</v>
      </c>
    </row>
    <row r="991" spans="1:14" ht="53.4" customHeight="1" x14ac:dyDescent="0.4">
      <c r="A991" s="2" t="s">
        <v>2424</v>
      </c>
      <c r="B991" s="9" t="str">
        <f t="shared" si="62"/>
        <v>E</v>
      </c>
      <c r="C991" s="9" t="str">
        <f t="shared" si="64"/>
        <v>2</v>
      </c>
      <c r="D991" s="11" t="s">
        <v>9426</v>
      </c>
      <c r="E991" s="13" t="s">
        <v>2425</v>
      </c>
      <c r="F991" s="3">
        <v>45370</v>
      </c>
      <c r="G991" s="3">
        <v>45730</v>
      </c>
      <c r="H991" s="2" t="s">
        <v>6</v>
      </c>
      <c r="I991" s="8">
        <v>45370</v>
      </c>
      <c r="J991" s="5">
        <f t="shared" si="63"/>
        <v>116.16822429906541</v>
      </c>
      <c r="K991" s="5">
        <f t="shared" si="65"/>
        <v>8.1317757009345826</v>
      </c>
      <c r="L991" s="22">
        <v>124.3</v>
      </c>
      <c r="M991" s="2" t="s">
        <v>1893</v>
      </c>
      <c r="N991" s="2" t="s">
        <v>1894</v>
      </c>
    </row>
    <row r="992" spans="1:14" ht="53.4" customHeight="1" x14ac:dyDescent="0.4">
      <c r="A992" s="2" t="s">
        <v>2426</v>
      </c>
      <c r="B992" s="9" t="str">
        <f t="shared" si="62"/>
        <v>C</v>
      </c>
      <c r="C992" s="9" t="str">
        <f t="shared" si="64"/>
        <v>1</v>
      </c>
      <c r="D992" s="11" t="str">
        <f>MID(E992, FIND(" ",E992,FIND(" ",E992)+1)+1, FIND(" ",E992,FIND(" ",E992,FIND(" ",E992)+1)+1) - FIND(" ",E992,FIND(" ",E992)+1) - 1)</f>
        <v>Suministros</v>
      </c>
      <c r="E992" s="13" t="s">
        <v>2427</v>
      </c>
      <c r="F992" s="3">
        <v>45370</v>
      </c>
      <c r="G992" s="3">
        <v>45664</v>
      </c>
      <c r="H992" s="2" t="s">
        <v>2428</v>
      </c>
      <c r="I992" s="14" t="str">
        <f t="shared" ref="I992:I1055" si="66">RIGHT(H992,10)</f>
        <v>12/04/2024</v>
      </c>
      <c r="J992" s="5">
        <f t="shared" si="63"/>
        <v>302.49532710280374</v>
      </c>
      <c r="K992" s="5">
        <f t="shared" si="65"/>
        <v>21.174672897196274</v>
      </c>
      <c r="L992" s="22">
        <v>323.67</v>
      </c>
      <c r="M992" s="2" t="s">
        <v>1674</v>
      </c>
      <c r="N992" s="2" t="s">
        <v>1675</v>
      </c>
    </row>
    <row r="993" spans="1:14" ht="53.4" customHeight="1" x14ac:dyDescent="0.4">
      <c r="A993" s="2" t="s">
        <v>2429</v>
      </c>
      <c r="B993" s="9" t="str">
        <f t="shared" si="62"/>
        <v>E</v>
      </c>
      <c r="C993" s="9" t="str">
        <f t="shared" si="64"/>
        <v>2</v>
      </c>
      <c r="D993" s="11" t="str">
        <f t="shared" ref="D993:D1056" si="67">MID(E993, FIND(" ",E993,FIND(" ",E993)+1)+1, FIND(" ",E993,FIND(" ",E993,FIND(" ",E993)+1)+1) - FIND(" ",E993,FIND(" ",E993)+1) - 1)</f>
        <v>Servicios</v>
      </c>
      <c r="E993" s="13" t="s">
        <v>9205</v>
      </c>
      <c r="F993" s="3">
        <v>45371</v>
      </c>
      <c r="G993" s="3">
        <v>45454</v>
      </c>
      <c r="H993" s="2" t="s">
        <v>2430</v>
      </c>
      <c r="I993" s="14" t="str">
        <f t="shared" si="66"/>
        <v>10/06/2024</v>
      </c>
      <c r="J993" s="5">
        <f t="shared" si="63"/>
        <v>639.99999999999989</v>
      </c>
      <c r="K993" s="5">
        <f t="shared" si="65"/>
        <v>44.800000000000068</v>
      </c>
      <c r="L993" s="22">
        <v>684.8</v>
      </c>
      <c r="M993" s="2" t="s">
        <v>173</v>
      </c>
      <c r="N993" s="2" t="s">
        <v>174</v>
      </c>
    </row>
    <row r="994" spans="1:14" ht="53.4" customHeight="1" x14ac:dyDescent="0.4">
      <c r="A994" s="2" t="s">
        <v>2431</v>
      </c>
      <c r="B994" s="9" t="str">
        <f t="shared" si="62"/>
        <v>E</v>
      </c>
      <c r="C994" s="9" t="str">
        <f t="shared" si="64"/>
        <v>2</v>
      </c>
      <c r="D994" s="11" t="str">
        <f t="shared" si="67"/>
        <v>Servicios</v>
      </c>
      <c r="E994" s="13" t="s">
        <v>2432</v>
      </c>
      <c r="F994" s="3">
        <v>45371</v>
      </c>
      <c r="G994" s="3">
        <v>45664</v>
      </c>
      <c r="H994" s="2" t="s">
        <v>2433</v>
      </c>
      <c r="I994" s="14" t="str">
        <f t="shared" si="66"/>
        <v>24/04/2024</v>
      </c>
      <c r="J994" s="5">
        <f t="shared" si="63"/>
        <v>5890</v>
      </c>
      <c r="K994" s="5">
        <f t="shared" si="65"/>
        <v>412.30000000000018</v>
      </c>
      <c r="L994" s="22">
        <v>6302.3</v>
      </c>
      <c r="M994" s="2" t="s">
        <v>2068</v>
      </c>
      <c r="N994" s="2" t="s">
        <v>2069</v>
      </c>
    </row>
    <row r="995" spans="1:14" ht="53.4" customHeight="1" x14ac:dyDescent="0.4">
      <c r="A995" s="2" t="s">
        <v>2434</v>
      </c>
      <c r="B995" s="9" t="str">
        <f t="shared" si="62"/>
        <v>C</v>
      </c>
      <c r="C995" s="9" t="str">
        <f t="shared" si="64"/>
        <v>1</v>
      </c>
      <c r="D995" s="11" t="str">
        <f t="shared" si="67"/>
        <v>Suministros</v>
      </c>
      <c r="E995" s="13" t="s">
        <v>2435</v>
      </c>
      <c r="F995" s="3">
        <v>45371</v>
      </c>
      <c r="G995" s="3">
        <v>45403</v>
      </c>
      <c r="H995" s="2" t="s">
        <v>2436</v>
      </c>
      <c r="I995" s="14" t="str">
        <f t="shared" si="66"/>
        <v>03/04/2024</v>
      </c>
      <c r="J995" s="5">
        <f t="shared" si="63"/>
        <v>205.9158878504673</v>
      </c>
      <c r="K995" s="5">
        <f t="shared" si="65"/>
        <v>14.414112149532713</v>
      </c>
      <c r="L995" s="22">
        <v>220.33</v>
      </c>
      <c r="M995" s="2" t="s">
        <v>835</v>
      </c>
      <c r="N995" s="2" t="s">
        <v>836</v>
      </c>
    </row>
    <row r="996" spans="1:14" ht="53.4" customHeight="1" x14ac:dyDescent="0.4">
      <c r="A996" s="2" t="s">
        <v>2437</v>
      </c>
      <c r="B996" s="9" t="str">
        <f t="shared" si="62"/>
        <v>C</v>
      </c>
      <c r="C996" s="9" t="str">
        <f t="shared" si="64"/>
        <v>1</v>
      </c>
      <c r="D996" s="11" t="str">
        <f t="shared" si="67"/>
        <v>Suministros</v>
      </c>
      <c r="E996" s="13" t="s">
        <v>2438</v>
      </c>
      <c r="F996" s="3">
        <v>45371</v>
      </c>
      <c r="G996" s="3">
        <v>45664</v>
      </c>
      <c r="H996" s="2" t="s">
        <v>2439</v>
      </c>
      <c r="I996" s="14" t="str">
        <f t="shared" si="66"/>
        <v>03/04/2024</v>
      </c>
      <c r="J996" s="5">
        <f t="shared" si="63"/>
        <v>900</v>
      </c>
      <c r="K996" s="5">
        <f t="shared" si="65"/>
        <v>63</v>
      </c>
      <c r="L996" s="22">
        <v>963</v>
      </c>
      <c r="M996" s="2" t="s">
        <v>2068</v>
      </c>
      <c r="N996" s="2" t="s">
        <v>2069</v>
      </c>
    </row>
    <row r="997" spans="1:14" ht="53.4" customHeight="1" x14ac:dyDescent="0.4">
      <c r="A997" s="2" t="s">
        <v>2440</v>
      </c>
      <c r="B997" s="9" t="str">
        <f t="shared" si="62"/>
        <v>E</v>
      </c>
      <c r="C997" s="9" t="str">
        <f t="shared" si="64"/>
        <v>2</v>
      </c>
      <c r="D997" s="11" t="str">
        <f t="shared" si="67"/>
        <v>Servicios</v>
      </c>
      <c r="E997" s="13" t="s">
        <v>9206</v>
      </c>
      <c r="F997" s="3">
        <v>45372</v>
      </c>
      <c r="G997" s="3">
        <v>45399</v>
      </c>
      <c r="H997" s="2" t="s">
        <v>2441</v>
      </c>
      <c r="I997" s="14" t="str">
        <f t="shared" si="66"/>
        <v>02/04/2024</v>
      </c>
      <c r="J997" s="5">
        <f t="shared" si="63"/>
        <v>340</v>
      </c>
      <c r="K997" s="5">
        <f t="shared" si="65"/>
        <v>23.800000000000011</v>
      </c>
      <c r="L997" s="22">
        <v>363.8</v>
      </c>
      <c r="M997" s="2" t="s">
        <v>173</v>
      </c>
      <c r="N997" s="2" t="s">
        <v>174</v>
      </c>
    </row>
    <row r="998" spans="1:14" ht="53.4" customHeight="1" x14ac:dyDescent="0.4">
      <c r="A998" s="2" t="s">
        <v>2442</v>
      </c>
      <c r="B998" s="9" t="str">
        <f t="shared" si="62"/>
        <v>E</v>
      </c>
      <c r="C998" s="9" t="str">
        <f t="shared" si="64"/>
        <v>2</v>
      </c>
      <c r="D998" s="11" t="str">
        <f t="shared" si="67"/>
        <v>Servicios</v>
      </c>
      <c r="E998" s="13" t="s">
        <v>2443</v>
      </c>
      <c r="F998" s="3">
        <v>45372</v>
      </c>
      <c r="G998" s="3">
        <v>45664</v>
      </c>
      <c r="H998" s="2" t="s">
        <v>2444</v>
      </c>
      <c r="I998" s="14" t="str">
        <f t="shared" si="66"/>
        <v>22/03/2024</v>
      </c>
      <c r="J998" s="5">
        <f t="shared" si="63"/>
        <v>2375</v>
      </c>
      <c r="K998" s="5">
        <f t="shared" si="65"/>
        <v>166.25</v>
      </c>
      <c r="L998" s="22">
        <v>2541.25</v>
      </c>
      <c r="M998" s="2" t="s">
        <v>955</v>
      </c>
      <c r="N998" s="2" t="s">
        <v>2445</v>
      </c>
    </row>
    <row r="999" spans="1:14" ht="53.4" customHeight="1" x14ac:dyDescent="0.4">
      <c r="A999" s="2" t="s">
        <v>2446</v>
      </c>
      <c r="B999" s="9" t="str">
        <f t="shared" si="62"/>
        <v>C</v>
      </c>
      <c r="C999" s="9" t="str">
        <f t="shared" si="64"/>
        <v>1</v>
      </c>
      <c r="D999" s="11" t="str">
        <f t="shared" si="67"/>
        <v>Suministros</v>
      </c>
      <c r="E999" s="13" t="s">
        <v>2447</v>
      </c>
      <c r="F999" s="3">
        <v>45372</v>
      </c>
      <c r="G999" s="3">
        <v>45377</v>
      </c>
      <c r="H999" s="2" t="s">
        <v>2448</v>
      </c>
      <c r="I999" s="14" t="str">
        <f t="shared" si="66"/>
        <v>25/03/2024</v>
      </c>
      <c r="J999" s="5">
        <f t="shared" si="63"/>
        <v>525.73831775700933</v>
      </c>
      <c r="K999" s="5">
        <f t="shared" si="65"/>
        <v>36.801682242990637</v>
      </c>
      <c r="L999" s="22">
        <v>562.54</v>
      </c>
      <c r="M999" s="2" t="s">
        <v>71</v>
      </c>
      <c r="N999" s="2" t="s">
        <v>72</v>
      </c>
    </row>
    <row r="1000" spans="1:14" ht="53.4" customHeight="1" x14ac:dyDescent="0.4">
      <c r="A1000" s="2" t="s">
        <v>2449</v>
      </c>
      <c r="B1000" s="9" t="str">
        <f t="shared" si="62"/>
        <v>C</v>
      </c>
      <c r="C1000" s="9" t="str">
        <f t="shared" si="64"/>
        <v>1</v>
      </c>
      <c r="D1000" s="11" t="str">
        <f t="shared" si="67"/>
        <v>Suministros</v>
      </c>
      <c r="E1000" s="13" t="s">
        <v>2450</v>
      </c>
      <c r="F1000" s="3">
        <v>45372</v>
      </c>
      <c r="G1000" s="3">
        <v>45664</v>
      </c>
      <c r="H1000" s="2" t="s">
        <v>2451</v>
      </c>
      <c r="I1000" s="14" t="str">
        <f t="shared" si="66"/>
        <v>26/03/2024</v>
      </c>
      <c r="J1000" s="5">
        <f t="shared" si="63"/>
        <v>129.34579439252337</v>
      </c>
      <c r="K1000" s="5">
        <f t="shared" si="65"/>
        <v>9.0542056074766322</v>
      </c>
      <c r="L1000" s="22">
        <v>138.4</v>
      </c>
      <c r="M1000" s="2" t="s">
        <v>71</v>
      </c>
      <c r="N1000" s="2" t="s">
        <v>72</v>
      </c>
    </row>
    <row r="1001" spans="1:14" ht="53.4" customHeight="1" x14ac:dyDescent="0.4">
      <c r="A1001" s="2" t="s">
        <v>2452</v>
      </c>
      <c r="B1001" s="9" t="str">
        <f t="shared" si="62"/>
        <v>C</v>
      </c>
      <c r="C1001" s="9" t="str">
        <f t="shared" si="64"/>
        <v>1</v>
      </c>
      <c r="D1001" s="11" t="str">
        <f t="shared" si="67"/>
        <v>Suministros</v>
      </c>
      <c r="E1001" s="13" t="s">
        <v>2453</v>
      </c>
      <c r="F1001" s="3">
        <v>45372</v>
      </c>
      <c r="G1001" s="3">
        <v>45468</v>
      </c>
      <c r="H1001" s="2" t="s">
        <v>2454</v>
      </c>
      <c r="I1001" s="14" t="str">
        <f t="shared" si="66"/>
        <v>03/04/2024</v>
      </c>
      <c r="J1001" s="5">
        <f t="shared" si="63"/>
        <v>185.85046728971963</v>
      </c>
      <c r="K1001" s="5">
        <f t="shared" si="65"/>
        <v>13.009532710280382</v>
      </c>
      <c r="L1001" s="22">
        <v>198.86</v>
      </c>
      <c r="M1001" s="2" t="s">
        <v>25</v>
      </c>
      <c r="N1001" s="2" t="s">
        <v>87</v>
      </c>
    </row>
    <row r="1002" spans="1:14" ht="53.4" customHeight="1" x14ac:dyDescent="0.4">
      <c r="A1002" s="2" t="s">
        <v>2455</v>
      </c>
      <c r="B1002" s="9" t="str">
        <f t="shared" si="62"/>
        <v>C</v>
      </c>
      <c r="C1002" s="9" t="str">
        <f t="shared" si="64"/>
        <v>1</v>
      </c>
      <c r="D1002" s="11" t="str">
        <f t="shared" si="67"/>
        <v>Suministros</v>
      </c>
      <c r="E1002" s="13" t="s">
        <v>2456</v>
      </c>
      <c r="F1002" s="3">
        <v>45373</v>
      </c>
      <c r="G1002" s="3">
        <v>45664</v>
      </c>
      <c r="H1002" s="2" t="s">
        <v>2457</v>
      </c>
      <c r="I1002" s="14" t="str">
        <f t="shared" si="66"/>
        <v>26/03/2024</v>
      </c>
      <c r="J1002" s="5">
        <f t="shared" si="63"/>
        <v>2262.700934579439</v>
      </c>
      <c r="K1002" s="5">
        <f t="shared" si="65"/>
        <v>158.38906542056111</v>
      </c>
      <c r="L1002" s="22">
        <v>2421.09</v>
      </c>
      <c r="M1002" s="2" t="s">
        <v>554</v>
      </c>
      <c r="N1002" s="2" t="s">
        <v>555</v>
      </c>
    </row>
    <row r="1003" spans="1:14" ht="53.4" customHeight="1" x14ac:dyDescent="0.4">
      <c r="A1003" s="2" t="s">
        <v>2458</v>
      </c>
      <c r="B1003" s="9" t="str">
        <f t="shared" si="62"/>
        <v>E</v>
      </c>
      <c r="C1003" s="9" t="str">
        <f t="shared" si="64"/>
        <v>2</v>
      </c>
      <c r="D1003" s="11" t="str">
        <f t="shared" si="67"/>
        <v>Servicios</v>
      </c>
      <c r="E1003" s="13" t="s">
        <v>2459</v>
      </c>
      <c r="F1003" s="3">
        <v>45373</v>
      </c>
      <c r="G1003" s="3">
        <v>45664</v>
      </c>
      <c r="H1003" s="2" t="s">
        <v>2460</v>
      </c>
      <c r="I1003" s="14" t="str">
        <f t="shared" si="66"/>
        <v>25/03/2024</v>
      </c>
      <c r="J1003" s="5">
        <f t="shared" si="63"/>
        <v>4740</v>
      </c>
      <c r="K1003" s="5">
        <f t="shared" si="65"/>
        <v>331.80000000000018</v>
      </c>
      <c r="L1003" s="22">
        <v>5071.8</v>
      </c>
      <c r="M1003" s="2" t="s">
        <v>2461</v>
      </c>
      <c r="N1003" s="2" t="s">
        <v>2462</v>
      </c>
    </row>
    <row r="1004" spans="1:14" ht="53.4" customHeight="1" x14ac:dyDescent="0.4">
      <c r="A1004" s="2" t="s">
        <v>2463</v>
      </c>
      <c r="B1004" s="9" t="str">
        <f t="shared" si="62"/>
        <v>A</v>
      </c>
      <c r="C1004" s="9" t="str">
        <f t="shared" si="64"/>
        <v>3</v>
      </c>
      <c r="D1004" s="11" t="str">
        <f t="shared" si="67"/>
        <v>Obras</v>
      </c>
      <c r="E1004" s="13" t="s">
        <v>2464</v>
      </c>
      <c r="F1004" s="3">
        <v>45374</v>
      </c>
      <c r="G1004" s="3">
        <v>45664</v>
      </c>
      <c r="H1004" s="2" t="s">
        <v>2465</v>
      </c>
      <c r="I1004" s="14" t="str">
        <f t="shared" si="66"/>
        <v>26/03/2024</v>
      </c>
      <c r="J1004" s="5">
        <f t="shared" si="63"/>
        <v>1915.8971962616824</v>
      </c>
      <c r="K1004" s="5">
        <f t="shared" si="65"/>
        <v>134.11280373831778</v>
      </c>
      <c r="L1004" s="22">
        <v>2050.0100000000002</v>
      </c>
      <c r="M1004" s="2" t="s">
        <v>426</v>
      </c>
      <c r="N1004" s="2" t="s">
        <v>427</v>
      </c>
    </row>
    <row r="1005" spans="1:14" ht="53.4" customHeight="1" x14ac:dyDescent="0.4">
      <c r="A1005" s="2" t="s">
        <v>2466</v>
      </c>
      <c r="B1005" s="9" t="str">
        <f t="shared" si="62"/>
        <v>E</v>
      </c>
      <c r="C1005" s="9" t="str">
        <f t="shared" si="64"/>
        <v>2</v>
      </c>
      <c r="D1005" s="11" t="str">
        <f t="shared" si="67"/>
        <v>Servicios</v>
      </c>
      <c r="E1005" s="13" t="s">
        <v>2467</v>
      </c>
      <c r="F1005" s="3">
        <v>45375</v>
      </c>
      <c r="G1005" s="3">
        <v>45461</v>
      </c>
      <c r="H1005" s="2" t="s">
        <v>2468</v>
      </c>
      <c r="I1005" s="14" t="str">
        <f t="shared" si="66"/>
        <v>27/03/2024</v>
      </c>
      <c r="J1005" s="5">
        <f t="shared" si="63"/>
        <v>2520</v>
      </c>
      <c r="K1005" s="5">
        <f t="shared" si="65"/>
        <v>176.40000000000009</v>
      </c>
      <c r="L1005" s="22">
        <v>2696.4</v>
      </c>
      <c r="M1005" s="2" t="s">
        <v>2469</v>
      </c>
      <c r="N1005" s="2" t="s">
        <v>2470</v>
      </c>
    </row>
    <row r="1006" spans="1:14" ht="53.4" customHeight="1" x14ac:dyDescent="0.4">
      <c r="A1006" s="2" t="s">
        <v>2471</v>
      </c>
      <c r="B1006" s="9" t="str">
        <f t="shared" si="62"/>
        <v>E</v>
      </c>
      <c r="C1006" s="9" t="str">
        <f t="shared" si="64"/>
        <v>2</v>
      </c>
      <c r="D1006" s="11" t="str">
        <f t="shared" si="67"/>
        <v>Servicios</v>
      </c>
      <c r="E1006" s="13" t="s">
        <v>2472</v>
      </c>
      <c r="F1006" s="3">
        <v>45376</v>
      </c>
      <c r="G1006" s="3">
        <v>45463</v>
      </c>
      <c r="H1006" s="2" t="s">
        <v>2473</v>
      </c>
      <c r="I1006" s="14" t="str">
        <f t="shared" si="66"/>
        <v>26/03/2024</v>
      </c>
      <c r="J1006" s="5">
        <f t="shared" si="63"/>
        <v>1642.3738317757009</v>
      </c>
      <c r="K1006" s="5">
        <f t="shared" si="65"/>
        <v>114.96616822429905</v>
      </c>
      <c r="L1006" s="22">
        <v>1757.34</v>
      </c>
      <c r="M1006" s="2" t="s">
        <v>2474</v>
      </c>
      <c r="N1006" s="2" t="s">
        <v>2475</v>
      </c>
    </row>
    <row r="1007" spans="1:14" ht="53.4" customHeight="1" x14ac:dyDescent="0.4">
      <c r="A1007" s="2" t="s">
        <v>2476</v>
      </c>
      <c r="B1007" s="9" t="str">
        <f t="shared" si="62"/>
        <v>E</v>
      </c>
      <c r="C1007" s="9" t="str">
        <f t="shared" si="64"/>
        <v>2</v>
      </c>
      <c r="D1007" s="11" t="str">
        <f t="shared" si="67"/>
        <v>Servicios</v>
      </c>
      <c r="E1007" s="13" t="s">
        <v>2477</v>
      </c>
      <c r="F1007" s="3">
        <v>45376</v>
      </c>
      <c r="G1007" s="3">
        <v>45532</v>
      </c>
      <c r="H1007" s="2" t="s">
        <v>2478</v>
      </c>
      <c r="I1007" s="14" t="str">
        <f t="shared" si="66"/>
        <v>01/08/2024</v>
      </c>
      <c r="J1007" s="5">
        <f t="shared" si="63"/>
        <v>499.99999999999994</v>
      </c>
      <c r="K1007" s="5">
        <f t="shared" si="65"/>
        <v>35.000000000000057</v>
      </c>
      <c r="L1007" s="22">
        <v>535</v>
      </c>
      <c r="M1007" s="2" t="s">
        <v>2479</v>
      </c>
      <c r="N1007" s="2" t="s">
        <v>2480</v>
      </c>
    </row>
    <row r="1008" spans="1:14" ht="53.4" customHeight="1" x14ac:dyDescent="0.4">
      <c r="A1008" s="2" t="s">
        <v>2481</v>
      </c>
      <c r="B1008" s="9" t="str">
        <f t="shared" si="62"/>
        <v>C</v>
      </c>
      <c r="C1008" s="9" t="str">
        <f t="shared" si="64"/>
        <v>1</v>
      </c>
      <c r="D1008" s="11" t="str">
        <f t="shared" si="67"/>
        <v>Suministros</v>
      </c>
      <c r="E1008" s="13" t="s">
        <v>2482</v>
      </c>
      <c r="F1008" s="3">
        <v>45377</v>
      </c>
      <c r="G1008" s="3">
        <v>45403</v>
      </c>
      <c r="H1008" s="2" t="s">
        <v>2483</v>
      </c>
      <c r="I1008" s="14" t="str">
        <f t="shared" si="66"/>
        <v>05/04/2024</v>
      </c>
      <c r="J1008" s="5">
        <f t="shared" si="63"/>
        <v>1243.5700934579438</v>
      </c>
      <c r="K1008" s="5">
        <f t="shared" si="65"/>
        <v>87.049906542056078</v>
      </c>
      <c r="L1008" s="22">
        <v>1330.62</v>
      </c>
      <c r="M1008" s="2" t="s">
        <v>2484</v>
      </c>
      <c r="N1008" s="2" t="s">
        <v>2485</v>
      </c>
    </row>
    <row r="1009" spans="1:14" ht="53.4" customHeight="1" x14ac:dyDescent="0.4">
      <c r="A1009" s="2" t="s">
        <v>2486</v>
      </c>
      <c r="B1009" s="9" t="str">
        <f t="shared" ref="B1009:B1072" si="68">IF(D1009="Obras","A",IF(D1009="Servicios","E",IF(D1009="Suministros","C","Z")))</f>
        <v>E</v>
      </c>
      <c r="C1009" s="9" t="str">
        <f t="shared" si="64"/>
        <v>2</v>
      </c>
      <c r="D1009" s="11" t="str">
        <f t="shared" si="67"/>
        <v>Servicios</v>
      </c>
      <c r="E1009" s="13" t="s">
        <v>2487</v>
      </c>
      <c r="F1009" s="3">
        <v>45377</v>
      </c>
      <c r="G1009" s="3">
        <v>45443</v>
      </c>
      <c r="H1009" s="2" t="s">
        <v>2488</v>
      </c>
      <c r="I1009" s="14" t="str">
        <f t="shared" si="66"/>
        <v>02/04/2024</v>
      </c>
      <c r="J1009" s="5">
        <f t="shared" ref="J1009:J1072" si="69">L1009/(1+0.07)</f>
        <v>264.48598130841123</v>
      </c>
      <c r="K1009" s="5">
        <f t="shared" si="65"/>
        <v>18.514018691588774</v>
      </c>
      <c r="L1009" s="22">
        <v>283</v>
      </c>
      <c r="M1009" s="2" t="s">
        <v>181</v>
      </c>
      <c r="N1009" s="2" t="s">
        <v>182</v>
      </c>
    </row>
    <row r="1010" spans="1:14" ht="53.4" customHeight="1" x14ac:dyDescent="0.4">
      <c r="A1010" s="2" t="s">
        <v>2489</v>
      </c>
      <c r="B1010" s="9" t="str">
        <f t="shared" si="68"/>
        <v>E</v>
      </c>
      <c r="C1010" s="9" t="str">
        <f t="shared" si="64"/>
        <v>2</v>
      </c>
      <c r="D1010" s="11" t="str">
        <f t="shared" si="67"/>
        <v>Servicios</v>
      </c>
      <c r="E1010" s="13" t="s">
        <v>2490</v>
      </c>
      <c r="F1010" s="3">
        <v>45377</v>
      </c>
      <c r="G1010" s="3">
        <v>45664</v>
      </c>
      <c r="H1010" s="2" t="s">
        <v>2491</v>
      </c>
      <c r="I1010" s="14" t="str">
        <f t="shared" si="66"/>
        <v>03/04/2024</v>
      </c>
      <c r="J1010" s="5">
        <f t="shared" si="69"/>
        <v>140.18691588785046</v>
      </c>
      <c r="K1010" s="5">
        <f t="shared" si="65"/>
        <v>9.8130841121495394</v>
      </c>
      <c r="L1010" s="22">
        <v>150</v>
      </c>
      <c r="M1010" s="2" t="s">
        <v>181</v>
      </c>
      <c r="N1010" s="2" t="s">
        <v>2492</v>
      </c>
    </row>
    <row r="1011" spans="1:14" ht="53.4" customHeight="1" x14ac:dyDescent="0.4">
      <c r="A1011" s="2" t="s">
        <v>2493</v>
      </c>
      <c r="B1011" s="9" t="str">
        <f t="shared" si="68"/>
        <v>A</v>
      </c>
      <c r="C1011" s="9" t="str">
        <f t="shared" si="64"/>
        <v>3</v>
      </c>
      <c r="D1011" s="11" t="str">
        <f t="shared" si="67"/>
        <v>Obras</v>
      </c>
      <c r="E1011" s="13" t="s">
        <v>2494</v>
      </c>
      <c r="F1011" s="3">
        <v>45377</v>
      </c>
      <c r="G1011" s="3">
        <v>45664</v>
      </c>
      <c r="H1011" s="2" t="s">
        <v>2495</v>
      </c>
      <c r="I1011" s="14" t="str">
        <f t="shared" si="66"/>
        <v>11/04/2024</v>
      </c>
      <c r="J1011" s="5">
        <f t="shared" si="69"/>
        <v>3623.5514018691583</v>
      </c>
      <c r="K1011" s="5">
        <f t="shared" si="65"/>
        <v>253.64859813084149</v>
      </c>
      <c r="L1011" s="22">
        <v>3877.2</v>
      </c>
      <c r="M1011" s="2" t="s">
        <v>490</v>
      </c>
      <c r="N1011" s="2" t="s">
        <v>491</v>
      </c>
    </row>
    <row r="1012" spans="1:14" ht="53.4" customHeight="1" x14ac:dyDescent="0.4">
      <c r="A1012" s="2" t="s">
        <v>2496</v>
      </c>
      <c r="B1012" s="9" t="str">
        <f t="shared" si="68"/>
        <v>C</v>
      </c>
      <c r="C1012" s="9" t="str">
        <f t="shared" si="64"/>
        <v>1</v>
      </c>
      <c r="D1012" s="11" t="str">
        <f t="shared" si="67"/>
        <v>Suministros</v>
      </c>
      <c r="E1012" s="13" t="s">
        <v>2497</v>
      </c>
      <c r="F1012" s="3">
        <v>45377</v>
      </c>
      <c r="G1012" s="3">
        <v>45664</v>
      </c>
      <c r="H1012" s="2" t="s">
        <v>2498</v>
      </c>
      <c r="I1012" s="14" t="str">
        <f t="shared" si="66"/>
        <v>27/03/2024</v>
      </c>
      <c r="J1012" s="5">
        <f t="shared" si="69"/>
        <v>11439.934579439252</v>
      </c>
      <c r="K1012" s="5">
        <f t="shared" si="65"/>
        <v>800.79542056074752</v>
      </c>
      <c r="L1012" s="22">
        <v>12240.73</v>
      </c>
      <c r="M1012" s="2" t="s">
        <v>197</v>
      </c>
      <c r="N1012" s="2" t="s">
        <v>198</v>
      </c>
    </row>
    <row r="1013" spans="1:14" ht="53.4" customHeight="1" x14ac:dyDescent="0.4">
      <c r="A1013" s="2" t="s">
        <v>2499</v>
      </c>
      <c r="B1013" s="9" t="str">
        <f t="shared" si="68"/>
        <v>E</v>
      </c>
      <c r="C1013" s="9" t="str">
        <f t="shared" si="64"/>
        <v>2</v>
      </c>
      <c r="D1013" s="11" t="str">
        <f t="shared" si="67"/>
        <v>Servicios</v>
      </c>
      <c r="E1013" s="13" t="s">
        <v>2500</v>
      </c>
      <c r="F1013" s="3">
        <v>45377</v>
      </c>
      <c r="G1013" s="3">
        <v>45664</v>
      </c>
      <c r="H1013" s="2" t="s">
        <v>2501</v>
      </c>
      <c r="I1013" s="14" t="str">
        <f t="shared" si="66"/>
        <v>02/04/2024</v>
      </c>
      <c r="J1013" s="5">
        <f t="shared" si="69"/>
        <v>614.99999999999989</v>
      </c>
      <c r="K1013" s="5">
        <f t="shared" si="65"/>
        <v>43.050000000000068</v>
      </c>
      <c r="L1013" s="22">
        <v>658.05</v>
      </c>
      <c r="M1013" s="2" t="s">
        <v>121</v>
      </c>
      <c r="N1013" s="2" t="s">
        <v>122</v>
      </c>
    </row>
    <row r="1014" spans="1:14" ht="53.4" customHeight="1" x14ac:dyDescent="0.4">
      <c r="A1014" s="2" t="s">
        <v>2502</v>
      </c>
      <c r="B1014" s="9" t="str">
        <f t="shared" si="68"/>
        <v>E</v>
      </c>
      <c r="C1014" s="9" t="str">
        <f t="shared" si="64"/>
        <v>2</v>
      </c>
      <c r="D1014" s="11" t="str">
        <f t="shared" si="67"/>
        <v>Servicios</v>
      </c>
      <c r="E1014" s="13" t="s">
        <v>9207</v>
      </c>
      <c r="F1014" s="3">
        <v>45377</v>
      </c>
      <c r="G1014" s="3">
        <v>45443</v>
      </c>
      <c r="H1014" s="2" t="s">
        <v>2503</v>
      </c>
      <c r="I1014" s="14" t="str">
        <f t="shared" si="66"/>
        <v>03/04/2024</v>
      </c>
      <c r="J1014" s="5">
        <f t="shared" si="69"/>
        <v>521.96261682242982</v>
      </c>
      <c r="K1014" s="5">
        <f t="shared" si="65"/>
        <v>36.537383177570177</v>
      </c>
      <c r="L1014" s="22">
        <v>558.5</v>
      </c>
      <c r="M1014" s="2" t="s">
        <v>173</v>
      </c>
      <c r="N1014" s="2" t="s">
        <v>174</v>
      </c>
    </row>
    <row r="1015" spans="1:14" ht="53.4" customHeight="1" x14ac:dyDescent="0.4">
      <c r="A1015" s="2" t="s">
        <v>2504</v>
      </c>
      <c r="B1015" s="9" t="str">
        <f t="shared" si="68"/>
        <v>E</v>
      </c>
      <c r="C1015" s="9" t="str">
        <f t="shared" si="64"/>
        <v>2</v>
      </c>
      <c r="D1015" s="11" t="str">
        <f t="shared" si="67"/>
        <v>Servicios</v>
      </c>
      <c r="E1015" s="13" t="s">
        <v>2505</v>
      </c>
      <c r="F1015" s="3">
        <v>45377</v>
      </c>
      <c r="G1015" s="3">
        <v>45422</v>
      </c>
      <c r="H1015" s="2" t="s">
        <v>2506</v>
      </c>
      <c r="I1015" s="14" t="str">
        <f t="shared" si="66"/>
        <v>08/04/2024</v>
      </c>
      <c r="J1015" s="5">
        <f t="shared" si="69"/>
        <v>1999.9999999999998</v>
      </c>
      <c r="K1015" s="5">
        <f t="shared" si="65"/>
        <v>140.00000000000023</v>
      </c>
      <c r="L1015" s="22">
        <v>2140</v>
      </c>
      <c r="M1015" s="2" t="s">
        <v>1348</v>
      </c>
      <c r="N1015" s="2" t="s">
        <v>1849</v>
      </c>
    </row>
    <row r="1016" spans="1:14" ht="53.4" customHeight="1" x14ac:dyDescent="0.4">
      <c r="A1016" s="2" t="s">
        <v>2507</v>
      </c>
      <c r="B1016" s="9" t="str">
        <f t="shared" si="68"/>
        <v>E</v>
      </c>
      <c r="C1016" s="9" t="str">
        <f t="shared" si="64"/>
        <v>2</v>
      </c>
      <c r="D1016" s="11" t="str">
        <f t="shared" si="67"/>
        <v>Servicios</v>
      </c>
      <c r="E1016" s="13" t="s">
        <v>2508</v>
      </c>
      <c r="F1016" s="3">
        <v>45377</v>
      </c>
      <c r="G1016" s="3" t="s">
        <v>6</v>
      </c>
      <c r="H1016" s="2" t="s">
        <v>2509</v>
      </c>
      <c r="I1016" s="14" t="str">
        <f t="shared" si="66"/>
        <v>03/04/2024</v>
      </c>
      <c r="J1016" s="5">
        <f t="shared" si="69"/>
        <v>2636.6261682242989</v>
      </c>
      <c r="K1016" s="5">
        <f t="shared" si="65"/>
        <v>184.56383177570115</v>
      </c>
      <c r="L1016" s="22">
        <v>2821.19</v>
      </c>
      <c r="M1016" s="2" t="s">
        <v>2510</v>
      </c>
      <c r="N1016" s="2" t="s">
        <v>2511</v>
      </c>
    </row>
    <row r="1017" spans="1:14" ht="53.4" customHeight="1" x14ac:dyDescent="0.4">
      <c r="A1017" s="2" t="s">
        <v>2512</v>
      </c>
      <c r="B1017" s="9" t="str">
        <f t="shared" si="68"/>
        <v>E</v>
      </c>
      <c r="C1017" s="9" t="str">
        <f t="shared" si="64"/>
        <v>2</v>
      </c>
      <c r="D1017" s="11" t="str">
        <f t="shared" si="67"/>
        <v>Servicios</v>
      </c>
      <c r="E1017" s="13" t="s">
        <v>2513</v>
      </c>
      <c r="F1017" s="3">
        <v>45377</v>
      </c>
      <c r="G1017" s="3">
        <v>45443</v>
      </c>
      <c r="H1017" s="2" t="s">
        <v>2514</v>
      </c>
      <c r="I1017" s="14" t="str">
        <f t="shared" si="66"/>
        <v>03/04/2024</v>
      </c>
      <c r="J1017" s="5">
        <f t="shared" si="69"/>
        <v>996.54205607476626</v>
      </c>
      <c r="K1017" s="5">
        <f t="shared" si="65"/>
        <v>69.75794392523369</v>
      </c>
      <c r="L1017" s="22">
        <v>1066.3</v>
      </c>
      <c r="M1017" s="2" t="s">
        <v>1340</v>
      </c>
      <c r="N1017" s="2" t="s">
        <v>1341</v>
      </c>
    </row>
    <row r="1018" spans="1:14" ht="53.4" customHeight="1" x14ac:dyDescent="0.4">
      <c r="A1018" s="2" t="s">
        <v>2515</v>
      </c>
      <c r="B1018" s="9" t="str">
        <f t="shared" si="68"/>
        <v>C</v>
      </c>
      <c r="C1018" s="9" t="str">
        <f t="shared" si="64"/>
        <v>1</v>
      </c>
      <c r="D1018" s="11" t="str">
        <f t="shared" si="67"/>
        <v>Suministros</v>
      </c>
      <c r="E1018" s="13" t="s">
        <v>2516</v>
      </c>
      <c r="F1018" s="3">
        <v>45378</v>
      </c>
      <c r="G1018" s="3">
        <v>45403</v>
      </c>
      <c r="H1018" s="2" t="s">
        <v>2517</v>
      </c>
      <c r="I1018" s="14" t="str">
        <f t="shared" si="66"/>
        <v>03/04/2024</v>
      </c>
      <c r="J1018" s="5">
        <v>189.49</v>
      </c>
      <c r="K1018" s="5">
        <f t="shared" si="65"/>
        <v>5.6799999999999784</v>
      </c>
      <c r="L1018" s="22">
        <v>195.17</v>
      </c>
      <c r="M1018" s="2" t="s">
        <v>83</v>
      </c>
      <c r="N1018" s="2" t="s">
        <v>84</v>
      </c>
    </row>
    <row r="1019" spans="1:14" ht="53.4" customHeight="1" x14ac:dyDescent="0.4">
      <c r="A1019" s="2" t="s">
        <v>2518</v>
      </c>
      <c r="B1019" s="9" t="str">
        <f t="shared" si="68"/>
        <v>C</v>
      </c>
      <c r="C1019" s="9" t="str">
        <f t="shared" si="64"/>
        <v>1</v>
      </c>
      <c r="D1019" s="11" t="str">
        <f t="shared" si="67"/>
        <v>Suministros</v>
      </c>
      <c r="E1019" s="13" t="s">
        <v>2519</v>
      </c>
      <c r="F1019" s="3">
        <v>45378</v>
      </c>
      <c r="G1019" s="3">
        <v>45403</v>
      </c>
      <c r="H1019" s="2" t="s">
        <v>2520</v>
      </c>
      <c r="I1019" s="14" t="str">
        <f t="shared" si="66"/>
        <v>03/04/2024</v>
      </c>
      <c r="J1019" s="5">
        <f t="shared" si="69"/>
        <v>1618.4018691588785</v>
      </c>
      <c r="K1019" s="5">
        <f t="shared" si="65"/>
        <v>113.28813084112153</v>
      </c>
      <c r="L1019" s="22">
        <v>1731.69</v>
      </c>
      <c r="M1019" s="2" t="s">
        <v>490</v>
      </c>
      <c r="N1019" s="2" t="s">
        <v>491</v>
      </c>
    </row>
    <row r="1020" spans="1:14" ht="53.4" customHeight="1" x14ac:dyDescent="0.4">
      <c r="A1020" s="2" t="s">
        <v>2521</v>
      </c>
      <c r="B1020" s="9" t="str">
        <f t="shared" si="68"/>
        <v>E</v>
      </c>
      <c r="C1020" s="9" t="str">
        <f t="shared" si="64"/>
        <v>2</v>
      </c>
      <c r="D1020" s="11" t="str">
        <f t="shared" si="67"/>
        <v>Servicios</v>
      </c>
      <c r="E1020" s="13" t="s">
        <v>2522</v>
      </c>
      <c r="F1020" s="3">
        <v>45378</v>
      </c>
      <c r="G1020" s="3">
        <v>45581</v>
      </c>
      <c r="H1020" s="2" t="s">
        <v>2523</v>
      </c>
      <c r="I1020" s="14" t="str">
        <f t="shared" si="66"/>
        <v>11/10/2024</v>
      </c>
      <c r="J1020" s="5">
        <f t="shared" si="69"/>
        <v>112.09345794392523</v>
      </c>
      <c r="K1020" s="5">
        <f t="shared" si="65"/>
        <v>7.8465420560747674</v>
      </c>
      <c r="L1020" s="22">
        <v>119.94</v>
      </c>
      <c r="M1020" s="2" t="s">
        <v>1340</v>
      </c>
      <c r="N1020" s="2" t="s">
        <v>1341</v>
      </c>
    </row>
    <row r="1021" spans="1:14" ht="53.4" customHeight="1" x14ac:dyDescent="0.4">
      <c r="A1021" s="2" t="s">
        <v>2524</v>
      </c>
      <c r="B1021" s="9" t="str">
        <f t="shared" si="68"/>
        <v>E</v>
      </c>
      <c r="C1021" s="9" t="str">
        <f t="shared" si="64"/>
        <v>2</v>
      </c>
      <c r="D1021" s="11" t="str">
        <f t="shared" si="67"/>
        <v>Servicios</v>
      </c>
      <c r="E1021" s="13" t="s">
        <v>2525</v>
      </c>
      <c r="F1021" s="3">
        <v>45378</v>
      </c>
      <c r="G1021" s="3">
        <v>45513</v>
      </c>
      <c r="H1021" s="2" t="s">
        <v>2526</v>
      </c>
      <c r="I1021" s="14" t="str">
        <f t="shared" si="66"/>
        <v>09/07/2024</v>
      </c>
      <c r="J1021" s="5">
        <f t="shared" si="69"/>
        <v>960</v>
      </c>
      <c r="K1021" s="5">
        <f t="shared" si="65"/>
        <v>67.200000000000045</v>
      </c>
      <c r="L1021" s="22">
        <v>1027.2</v>
      </c>
      <c r="M1021" s="2" t="s">
        <v>1444</v>
      </c>
      <c r="N1021" s="2" t="s">
        <v>1445</v>
      </c>
    </row>
    <row r="1022" spans="1:14" ht="53.4" customHeight="1" x14ac:dyDescent="0.4">
      <c r="A1022" s="2" t="s">
        <v>2527</v>
      </c>
      <c r="B1022" s="9" t="str">
        <f t="shared" si="68"/>
        <v>E</v>
      </c>
      <c r="C1022" s="9" t="str">
        <f t="shared" si="64"/>
        <v>2</v>
      </c>
      <c r="D1022" s="11" t="str">
        <f t="shared" si="67"/>
        <v>Servicios</v>
      </c>
      <c r="E1022" s="13" t="s">
        <v>2528</v>
      </c>
      <c r="F1022" s="3">
        <v>45383</v>
      </c>
      <c r="G1022" s="3">
        <v>45422</v>
      </c>
      <c r="H1022" s="2" t="s">
        <v>2529</v>
      </c>
      <c r="I1022" s="14" t="str">
        <f t="shared" si="66"/>
        <v>05/04/2024</v>
      </c>
      <c r="J1022" s="5">
        <f t="shared" si="69"/>
        <v>8961.2990654205605</v>
      </c>
      <c r="K1022" s="5">
        <f t="shared" si="65"/>
        <v>627.29093457943964</v>
      </c>
      <c r="L1022" s="22">
        <v>9588.59</v>
      </c>
      <c r="M1022" s="2" t="s">
        <v>2530</v>
      </c>
      <c r="N1022" s="2" t="s">
        <v>2651</v>
      </c>
    </row>
    <row r="1023" spans="1:14" ht="53.4" customHeight="1" x14ac:dyDescent="0.4">
      <c r="A1023" s="2" t="s">
        <v>2531</v>
      </c>
      <c r="B1023" s="9" t="str">
        <f t="shared" si="68"/>
        <v>E</v>
      </c>
      <c r="C1023" s="9" t="str">
        <f t="shared" si="64"/>
        <v>2</v>
      </c>
      <c r="D1023" s="11" t="str">
        <f t="shared" si="67"/>
        <v>Servicios</v>
      </c>
      <c r="E1023" s="13" t="s">
        <v>2532</v>
      </c>
      <c r="F1023" s="3">
        <v>45383</v>
      </c>
      <c r="G1023" s="3">
        <v>45422</v>
      </c>
      <c r="H1023" s="2" t="s">
        <v>2533</v>
      </c>
      <c r="I1023" s="14" t="str">
        <f t="shared" si="66"/>
        <v>05/04/2024</v>
      </c>
      <c r="J1023" s="5">
        <f t="shared" si="69"/>
        <v>6500</v>
      </c>
      <c r="K1023" s="5">
        <f t="shared" si="65"/>
        <v>455</v>
      </c>
      <c r="L1023" s="22">
        <v>6955</v>
      </c>
      <c r="M1023" s="2" t="s">
        <v>2534</v>
      </c>
      <c r="N1023" s="2" t="s">
        <v>2535</v>
      </c>
    </row>
    <row r="1024" spans="1:14" ht="53.4" customHeight="1" x14ac:dyDescent="0.4">
      <c r="A1024" s="2" t="s">
        <v>2536</v>
      </c>
      <c r="B1024" s="9" t="str">
        <f t="shared" si="68"/>
        <v>E</v>
      </c>
      <c r="C1024" s="9" t="str">
        <f t="shared" si="64"/>
        <v>2</v>
      </c>
      <c r="D1024" s="11" t="str">
        <f t="shared" si="67"/>
        <v>Servicios</v>
      </c>
      <c r="E1024" s="13" t="s">
        <v>2537</v>
      </c>
      <c r="F1024" s="3">
        <v>45383</v>
      </c>
      <c r="G1024" s="3">
        <v>45664</v>
      </c>
      <c r="H1024" s="2" t="s">
        <v>2538</v>
      </c>
      <c r="I1024" s="14" t="str">
        <f t="shared" si="66"/>
        <v>03/04/2024</v>
      </c>
      <c r="J1024" s="5">
        <f t="shared" si="69"/>
        <v>450</v>
      </c>
      <c r="K1024" s="5">
        <f t="shared" si="65"/>
        <v>31.5</v>
      </c>
      <c r="L1024" s="22">
        <v>481.5</v>
      </c>
      <c r="M1024" s="2" t="s">
        <v>67</v>
      </c>
      <c r="N1024" s="2" t="s">
        <v>68</v>
      </c>
    </row>
    <row r="1025" spans="1:14" ht="53.4" customHeight="1" x14ac:dyDescent="0.4">
      <c r="A1025" s="2" t="s">
        <v>2539</v>
      </c>
      <c r="B1025" s="9" t="str">
        <f t="shared" si="68"/>
        <v>C</v>
      </c>
      <c r="C1025" s="9" t="str">
        <f t="shared" si="64"/>
        <v>1</v>
      </c>
      <c r="D1025" s="11" t="str">
        <f t="shared" si="67"/>
        <v>Suministros</v>
      </c>
      <c r="E1025" s="13" t="s">
        <v>2540</v>
      </c>
      <c r="F1025" s="3">
        <v>45383</v>
      </c>
      <c r="G1025" s="3">
        <v>45403</v>
      </c>
      <c r="H1025" s="2" t="s">
        <v>2541</v>
      </c>
      <c r="I1025" s="14" t="str">
        <f t="shared" si="66"/>
        <v>09/04/2024</v>
      </c>
      <c r="J1025" s="5">
        <f t="shared" si="69"/>
        <v>171.46728971962617</v>
      </c>
      <c r="K1025" s="5">
        <f t="shared" si="65"/>
        <v>12.002710280373833</v>
      </c>
      <c r="L1025" s="22">
        <v>183.47</v>
      </c>
      <c r="M1025" s="2" t="s">
        <v>71</v>
      </c>
      <c r="N1025" s="2" t="s">
        <v>72</v>
      </c>
    </row>
    <row r="1026" spans="1:14" ht="53.4" customHeight="1" x14ac:dyDescent="0.4">
      <c r="A1026" s="2" t="s">
        <v>2542</v>
      </c>
      <c r="B1026" s="9" t="str">
        <f t="shared" si="68"/>
        <v>A</v>
      </c>
      <c r="C1026" s="9" t="str">
        <f t="shared" ref="C1026:C1089" si="70">IF(D1026="Obras","3",IF(D1026="Servicios","2",IF(D1026="Suministros","1","REVISAR")))</f>
        <v>3</v>
      </c>
      <c r="D1026" s="11" t="str">
        <f t="shared" si="67"/>
        <v>Obras</v>
      </c>
      <c r="E1026" s="13" t="s">
        <v>2543</v>
      </c>
      <c r="F1026" s="3">
        <v>45383</v>
      </c>
      <c r="G1026" s="3">
        <v>45532</v>
      </c>
      <c r="H1026" s="2" t="s">
        <v>2544</v>
      </c>
      <c r="I1026" s="14" t="str">
        <f t="shared" si="66"/>
        <v>09/04/2024</v>
      </c>
      <c r="J1026" s="5">
        <f t="shared" si="69"/>
        <v>278.24299065420564</v>
      </c>
      <c r="K1026" s="5">
        <f t="shared" ref="K1026:K1089" si="71">L1026-J1026</f>
        <v>19.477009345794386</v>
      </c>
      <c r="L1026" s="22">
        <v>297.72000000000003</v>
      </c>
      <c r="M1026" s="2" t="s">
        <v>1198</v>
      </c>
      <c r="N1026" s="2" t="s">
        <v>9099</v>
      </c>
    </row>
    <row r="1027" spans="1:14" ht="53.4" customHeight="1" x14ac:dyDescent="0.4">
      <c r="A1027" s="2" t="s">
        <v>2545</v>
      </c>
      <c r="B1027" s="9" t="str">
        <f t="shared" si="68"/>
        <v>C</v>
      </c>
      <c r="C1027" s="9" t="str">
        <f t="shared" si="70"/>
        <v>1</v>
      </c>
      <c r="D1027" s="11" t="str">
        <f t="shared" si="67"/>
        <v>Suministros</v>
      </c>
      <c r="E1027" s="13" t="s">
        <v>2546</v>
      </c>
      <c r="F1027" s="3">
        <v>45383</v>
      </c>
      <c r="G1027" s="3">
        <v>45664</v>
      </c>
      <c r="H1027" s="2" t="s">
        <v>2547</v>
      </c>
      <c r="I1027" s="14" t="str">
        <f t="shared" si="66"/>
        <v>29/04/2024</v>
      </c>
      <c r="J1027" s="5">
        <f t="shared" si="69"/>
        <v>889.54205607476626</v>
      </c>
      <c r="K1027" s="5">
        <f t="shared" si="71"/>
        <v>62.267943925233681</v>
      </c>
      <c r="L1027" s="22">
        <v>951.81</v>
      </c>
      <c r="M1027" s="2" t="s">
        <v>71</v>
      </c>
      <c r="N1027" s="2" t="s">
        <v>72</v>
      </c>
    </row>
    <row r="1028" spans="1:14" ht="53.4" customHeight="1" x14ac:dyDescent="0.4">
      <c r="A1028" s="2" t="s">
        <v>2548</v>
      </c>
      <c r="B1028" s="9" t="str">
        <f t="shared" si="68"/>
        <v>E</v>
      </c>
      <c r="C1028" s="9" t="str">
        <f t="shared" si="70"/>
        <v>2</v>
      </c>
      <c r="D1028" s="11" t="str">
        <f t="shared" si="67"/>
        <v>Servicios</v>
      </c>
      <c r="E1028" s="13" t="s">
        <v>9208</v>
      </c>
      <c r="F1028" s="3">
        <v>45384</v>
      </c>
      <c r="G1028" s="3">
        <v>45420</v>
      </c>
      <c r="H1028" s="2" t="s">
        <v>2549</v>
      </c>
      <c r="I1028" s="14" t="str">
        <f t="shared" si="66"/>
        <v>04/04/2024</v>
      </c>
      <c r="J1028" s="5">
        <f t="shared" si="69"/>
        <v>689.99999999999989</v>
      </c>
      <c r="K1028" s="5">
        <f t="shared" si="71"/>
        <v>48.300000000000068</v>
      </c>
      <c r="L1028" s="22">
        <v>738.3</v>
      </c>
      <c r="M1028" s="2" t="s">
        <v>173</v>
      </c>
      <c r="N1028" s="2" t="s">
        <v>174</v>
      </c>
    </row>
    <row r="1029" spans="1:14" ht="53.4" customHeight="1" x14ac:dyDescent="0.4">
      <c r="A1029" s="2" t="s">
        <v>2550</v>
      </c>
      <c r="B1029" s="9" t="str">
        <f t="shared" si="68"/>
        <v>E</v>
      </c>
      <c r="C1029" s="9" t="str">
        <f t="shared" si="70"/>
        <v>2</v>
      </c>
      <c r="D1029" s="11" t="str">
        <f t="shared" si="67"/>
        <v>Servicios</v>
      </c>
      <c r="E1029" s="13" t="s">
        <v>2551</v>
      </c>
      <c r="F1029" s="3">
        <v>45384</v>
      </c>
      <c r="G1029" s="3">
        <v>45643</v>
      </c>
      <c r="H1029" s="2" t="s">
        <v>2552</v>
      </c>
      <c r="I1029" s="14" t="str">
        <f t="shared" si="66"/>
        <v>09/04/2024</v>
      </c>
      <c r="J1029" s="5">
        <f t="shared" si="69"/>
        <v>290</v>
      </c>
      <c r="K1029" s="5">
        <f t="shared" si="71"/>
        <v>20.300000000000011</v>
      </c>
      <c r="L1029" s="22">
        <v>310.3</v>
      </c>
      <c r="M1029" s="2" t="s">
        <v>2553</v>
      </c>
      <c r="N1029" s="2" t="s">
        <v>2554</v>
      </c>
    </row>
    <row r="1030" spans="1:14" ht="53.4" customHeight="1" x14ac:dyDescent="0.4">
      <c r="A1030" s="2" t="s">
        <v>2555</v>
      </c>
      <c r="B1030" s="9" t="str">
        <f t="shared" si="68"/>
        <v>E</v>
      </c>
      <c r="C1030" s="9" t="str">
        <f t="shared" si="70"/>
        <v>2</v>
      </c>
      <c r="D1030" s="11" t="str">
        <f t="shared" si="67"/>
        <v>Servicios</v>
      </c>
      <c r="E1030" s="13" t="s">
        <v>2556</v>
      </c>
      <c r="F1030" s="3">
        <v>45384</v>
      </c>
      <c r="G1030" s="3">
        <v>45530</v>
      </c>
      <c r="H1030" s="2" t="s">
        <v>2557</v>
      </c>
      <c r="I1030" s="14" t="str">
        <f t="shared" si="66"/>
        <v>25/04/2024</v>
      </c>
      <c r="J1030" s="5">
        <f t="shared" si="69"/>
        <v>17</v>
      </c>
      <c r="K1030" s="5">
        <f t="shared" si="71"/>
        <v>1.1900000000000013</v>
      </c>
      <c r="L1030" s="22">
        <v>18.190000000000001</v>
      </c>
      <c r="M1030" s="2" t="s">
        <v>104</v>
      </c>
      <c r="N1030" s="2" t="s">
        <v>105</v>
      </c>
    </row>
    <row r="1031" spans="1:14" ht="53.4" customHeight="1" x14ac:dyDescent="0.4">
      <c r="A1031" s="2" t="s">
        <v>2558</v>
      </c>
      <c r="B1031" s="9" t="str">
        <f t="shared" si="68"/>
        <v>C</v>
      </c>
      <c r="C1031" s="9" t="str">
        <f t="shared" si="70"/>
        <v>1</v>
      </c>
      <c r="D1031" s="11" t="str">
        <f t="shared" si="67"/>
        <v>Suministros</v>
      </c>
      <c r="E1031" s="13" t="s">
        <v>2559</v>
      </c>
      <c r="F1031" s="3">
        <v>45384</v>
      </c>
      <c r="G1031" s="3">
        <v>45422</v>
      </c>
      <c r="H1031" s="2" t="s">
        <v>2560</v>
      </c>
      <c r="I1031" s="14" t="str">
        <f t="shared" si="66"/>
        <v>05/04/2024</v>
      </c>
      <c r="J1031" s="5">
        <f t="shared" si="69"/>
        <v>3235.7850467289718</v>
      </c>
      <c r="K1031" s="5">
        <f t="shared" si="71"/>
        <v>226.50495327102817</v>
      </c>
      <c r="L1031" s="22">
        <v>3462.29</v>
      </c>
      <c r="M1031" s="2" t="s">
        <v>197</v>
      </c>
      <c r="N1031" s="2" t="s">
        <v>198</v>
      </c>
    </row>
    <row r="1032" spans="1:14" ht="53.4" customHeight="1" x14ac:dyDescent="0.4">
      <c r="A1032" s="2" t="s">
        <v>2561</v>
      </c>
      <c r="B1032" s="9" t="str">
        <f t="shared" si="68"/>
        <v>E</v>
      </c>
      <c r="C1032" s="9" t="str">
        <f t="shared" si="70"/>
        <v>2</v>
      </c>
      <c r="D1032" s="11" t="str">
        <f t="shared" si="67"/>
        <v>Servicios</v>
      </c>
      <c r="E1032" s="13" t="s">
        <v>2562</v>
      </c>
      <c r="F1032" s="3">
        <v>45384</v>
      </c>
      <c r="G1032" s="3">
        <v>45664</v>
      </c>
      <c r="H1032" s="2" t="s">
        <v>2563</v>
      </c>
      <c r="I1032" s="14" t="str">
        <f t="shared" si="66"/>
        <v>03/04/2024</v>
      </c>
      <c r="J1032" s="5">
        <f t="shared" si="69"/>
        <v>200</v>
      </c>
      <c r="K1032" s="5">
        <f t="shared" si="71"/>
        <v>14</v>
      </c>
      <c r="L1032" s="22">
        <v>214</v>
      </c>
      <c r="M1032" s="2" t="s">
        <v>1440</v>
      </c>
      <c r="N1032" s="2" t="s">
        <v>1441</v>
      </c>
    </row>
    <row r="1033" spans="1:14" ht="53.4" customHeight="1" x14ac:dyDescent="0.4">
      <c r="A1033" s="2" t="s">
        <v>2564</v>
      </c>
      <c r="B1033" s="9" t="str">
        <f t="shared" si="68"/>
        <v>E</v>
      </c>
      <c r="C1033" s="9" t="str">
        <f t="shared" si="70"/>
        <v>2</v>
      </c>
      <c r="D1033" s="11" t="str">
        <f t="shared" si="67"/>
        <v>Servicios</v>
      </c>
      <c r="E1033" s="13" t="s">
        <v>2565</v>
      </c>
      <c r="F1033" s="3">
        <v>45384</v>
      </c>
      <c r="G1033" s="3">
        <v>45638</v>
      </c>
      <c r="H1033" s="2" t="s">
        <v>2566</v>
      </c>
      <c r="I1033" s="14" t="str">
        <f t="shared" si="66"/>
        <v>14/06/2024</v>
      </c>
      <c r="J1033" s="5">
        <f t="shared" si="69"/>
        <v>14018.691588785046</v>
      </c>
      <c r="K1033" s="5">
        <f t="shared" si="71"/>
        <v>981.30841121495359</v>
      </c>
      <c r="L1033" s="22">
        <v>15000</v>
      </c>
      <c r="M1033" s="2" t="s">
        <v>2567</v>
      </c>
      <c r="N1033" s="2" t="s">
        <v>2568</v>
      </c>
    </row>
    <row r="1034" spans="1:14" ht="53.4" customHeight="1" x14ac:dyDescent="0.4">
      <c r="A1034" s="2" t="s">
        <v>2569</v>
      </c>
      <c r="B1034" s="9" t="str">
        <f t="shared" si="68"/>
        <v>E</v>
      </c>
      <c r="C1034" s="9" t="str">
        <f t="shared" si="70"/>
        <v>2</v>
      </c>
      <c r="D1034" s="11" t="str">
        <f t="shared" si="67"/>
        <v>Servicios</v>
      </c>
      <c r="E1034" s="13" t="s">
        <v>2570</v>
      </c>
      <c r="F1034" s="3">
        <v>45384</v>
      </c>
      <c r="G1034" s="3">
        <v>45422</v>
      </c>
      <c r="H1034" s="2" t="s">
        <v>2571</v>
      </c>
      <c r="I1034" s="14" t="str">
        <f t="shared" si="66"/>
        <v>03/04/2024</v>
      </c>
      <c r="J1034" s="5">
        <f t="shared" si="69"/>
        <v>271</v>
      </c>
      <c r="K1034" s="5">
        <f t="shared" si="71"/>
        <v>18.970000000000027</v>
      </c>
      <c r="L1034" s="22">
        <v>289.97000000000003</v>
      </c>
      <c r="M1034" s="2" t="s">
        <v>1775</v>
      </c>
      <c r="N1034" s="2" t="s">
        <v>9306</v>
      </c>
    </row>
    <row r="1035" spans="1:14" ht="53.4" customHeight="1" x14ac:dyDescent="0.4">
      <c r="A1035" s="2" t="s">
        <v>2572</v>
      </c>
      <c r="B1035" s="9" t="str">
        <f t="shared" si="68"/>
        <v>A</v>
      </c>
      <c r="C1035" s="9" t="str">
        <f t="shared" si="70"/>
        <v>3</v>
      </c>
      <c r="D1035" s="11" t="str">
        <f t="shared" si="67"/>
        <v>Obras</v>
      </c>
      <c r="E1035" s="13" t="s">
        <v>2573</v>
      </c>
      <c r="F1035" s="3">
        <v>45384</v>
      </c>
      <c r="G1035" s="3">
        <v>45461</v>
      </c>
      <c r="H1035" s="2" t="s">
        <v>2574</v>
      </c>
      <c r="I1035" s="14" t="str">
        <f t="shared" si="66"/>
        <v>26/04/2024</v>
      </c>
      <c r="J1035" s="5">
        <f t="shared" si="69"/>
        <v>1625</v>
      </c>
      <c r="K1035" s="5">
        <f t="shared" si="71"/>
        <v>113.75</v>
      </c>
      <c r="L1035" s="22">
        <v>1738.75</v>
      </c>
      <c r="M1035" s="2" t="s">
        <v>2575</v>
      </c>
      <c r="N1035" s="2" t="s">
        <v>2576</v>
      </c>
    </row>
    <row r="1036" spans="1:14" ht="53.4" customHeight="1" x14ac:dyDescent="0.4">
      <c r="A1036" s="2" t="s">
        <v>2577</v>
      </c>
      <c r="B1036" s="9" t="str">
        <f t="shared" si="68"/>
        <v>E</v>
      </c>
      <c r="C1036" s="9" t="str">
        <f t="shared" si="70"/>
        <v>2</v>
      </c>
      <c r="D1036" s="11" t="str">
        <f t="shared" si="67"/>
        <v>Servicios</v>
      </c>
      <c r="E1036" s="13" t="s">
        <v>2578</v>
      </c>
      <c r="F1036" s="3">
        <v>45384</v>
      </c>
      <c r="G1036" s="3">
        <v>45664</v>
      </c>
      <c r="H1036" s="2" t="s">
        <v>2579</v>
      </c>
      <c r="I1036" s="14" t="str">
        <f t="shared" si="66"/>
        <v>08/04/2024</v>
      </c>
      <c r="J1036" s="5">
        <f t="shared" si="69"/>
        <v>312.52336448598129</v>
      </c>
      <c r="K1036" s="5">
        <f t="shared" si="71"/>
        <v>21.876635514018687</v>
      </c>
      <c r="L1036" s="22">
        <v>334.4</v>
      </c>
      <c r="M1036" s="2" t="s">
        <v>1471</v>
      </c>
      <c r="N1036" s="2" t="s">
        <v>9260</v>
      </c>
    </row>
    <row r="1037" spans="1:14" ht="53.4" customHeight="1" x14ac:dyDescent="0.4">
      <c r="A1037" s="2" t="s">
        <v>2580</v>
      </c>
      <c r="B1037" s="9" t="str">
        <f t="shared" si="68"/>
        <v>C</v>
      </c>
      <c r="C1037" s="9" t="str">
        <f t="shared" si="70"/>
        <v>1</v>
      </c>
      <c r="D1037" s="11" t="str">
        <f t="shared" si="67"/>
        <v>Suministros</v>
      </c>
      <c r="E1037" s="13" t="s">
        <v>2581</v>
      </c>
      <c r="F1037" s="3">
        <v>45384</v>
      </c>
      <c r="G1037" s="3" t="s">
        <v>6</v>
      </c>
      <c r="H1037" s="2" t="s">
        <v>2582</v>
      </c>
      <c r="I1037" s="14" t="str">
        <f t="shared" si="66"/>
        <v>09/04/2024</v>
      </c>
      <c r="J1037" s="5">
        <f t="shared" si="69"/>
        <v>264.84112149532706</v>
      </c>
      <c r="K1037" s="5">
        <f t="shared" si="71"/>
        <v>18.538878504672937</v>
      </c>
      <c r="L1037" s="22">
        <v>283.38</v>
      </c>
      <c r="M1037" s="2" t="s">
        <v>127</v>
      </c>
      <c r="N1037" s="2" t="s">
        <v>128</v>
      </c>
    </row>
    <row r="1038" spans="1:14" ht="53.4" customHeight="1" x14ac:dyDescent="0.4">
      <c r="A1038" s="2" t="s">
        <v>2583</v>
      </c>
      <c r="B1038" s="9" t="str">
        <f t="shared" si="68"/>
        <v>C</v>
      </c>
      <c r="C1038" s="9" t="str">
        <f t="shared" si="70"/>
        <v>1</v>
      </c>
      <c r="D1038" s="11" t="str">
        <f t="shared" si="67"/>
        <v>Suministros</v>
      </c>
      <c r="E1038" s="13" t="s">
        <v>2584</v>
      </c>
      <c r="F1038" s="3">
        <v>45384</v>
      </c>
      <c r="G1038" s="3">
        <v>45664</v>
      </c>
      <c r="H1038" s="2" t="s">
        <v>2585</v>
      </c>
      <c r="I1038" s="14" t="str">
        <f t="shared" si="66"/>
        <v>26/04/2024</v>
      </c>
      <c r="J1038" s="5">
        <f t="shared" si="69"/>
        <v>544.82242990654208</v>
      </c>
      <c r="K1038" s="5">
        <f t="shared" si="71"/>
        <v>38.137570093457953</v>
      </c>
      <c r="L1038" s="22">
        <v>582.96</v>
      </c>
      <c r="M1038" s="2" t="s">
        <v>33</v>
      </c>
      <c r="N1038" s="2" t="s">
        <v>34</v>
      </c>
    </row>
    <row r="1039" spans="1:14" ht="53.4" customHeight="1" x14ac:dyDescent="0.4">
      <c r="A1039" s="2" t="s">
        <v>2586</v>
      </c>
      <c r="B1039" s="9" t="str">
        <f t="shared" si="68"/>
        <v>E</v>
      </c>
      <c r="C1039" s="9" t="str">
        <f t="shared" si="70"/>
        <v>2</v>
      </c>
      <c r="D1039" s="11" t="str">
        <f t="shared" si="67"/>
        <v>Servicios</v>
      </c>
      <c r="E1039" s="13" t="s">
        <v>2587</v>
      </c>
      <c r="F1039" s="3">
        <v>45384</v>
      </c>
      <c r="G1039" s="3">
        <v>45432</v>
      </c>
      <c r="H1039" s="2" t="s">
        <v>2588</v>
      </c>
      <c r="I1039" s="14" t="str">
        <f t="shared" si="66"/>
        <v>24/04/2024</v>
      </c>
      <c r="J1039" s="5">
        <f t="shared" si="69"/>
        <v>5294.9999999999991</v>
      </c>
      <c r="K1039" s="5">
        <f t="shared" si="71"/>
        <v>370.65000000000055</v>
      </c>
      <c r="L1039" s="22">
        <v>5665.65</v>
      </c>
      <c r="M1039" s="2" t="s">
        <v>2589</v>
      </c>
      <c r="N1039" s="2" t="s">
        <v>2590</v>
      </c>
    </row>
    <row r="1040" spans="1:14" ht="53.4" customHeight="1" x14ac:dyDescent="0.4">
      <c r="A1040" s="2" t="s">
        <v>2591</v>
      </c>
      <c r="B1040" s="9" t="str">
        <f t="shared" si="68"/>
        <v>C</v>
      </c>
      <c r="C1040" s="9" t="str">
        <f t="shared" si="70"/>
        <v>1</v>
      </c>
      <c r="D1040" s="11" t="str">
        <f t="shared" si="67"/>
        <v>Suministros</v>
      </c>
      <c r="E1040" s="13" t="s">
        <v>2592</v>
      </c>
      <c r="F1040" s="3">
        <v>45384</v>
      </c>
      <c r="G1040" s="3">
        <v>45530</v>
      </c>
      <c r="H1040" s="2" t="s">
        <v>2593</v>
      </c>
      <c r="I1040" s="14" t="str">
        <f t="shared" si="66"/>
        <v>08/04/2024</v>
      </c>
      <c r="J1040" s="5">
        <f t="shared" si="69"/>
        <v>485.8878504672897</v>
      </c>
      <c r="K1040" s="5">
        <f t="shared" si="71"/>
        <v>34.012149532710282</v>
      </c>
      <c r="L1040" s="22">
        <v>519.9</v>
      </c>
      <c r="M1040" s="2" t="s">
        <v>319</v>
      </c>
      <c r="N1040" s="2" t="s">
        <v>320</v>
      </c>
    </row>
    <row r="1041" spans="1:14" ht="53.4" customHeight="1" x14ac:dyDescent="0.4">
      <c r="A1041" s="2" t="s">
        <v>2594</v>
      </c>
      <c r="B1041" s="9" t="str">
        <f t="shared" si="68"/>
        <v>E</v>
      </c>
      <c r="C1041" s="9" t="str">
        <f t="shared" si="70"/>
        <v>2</v>
      </c>
      <c r="D1041" s="11" t="str">
        <f t="shared" si="67"/>
        <v>Servicios</v>
      </c>
      <c r="E1041" s="13" t="s">
        <v>2595</v>
      </c>
      <c r="F1041" s="3">
        <v>45384</v>
      </c>
      <c r="G1041" s="3">
        <v>45421</v>
      </c>
      <c r="H1041" s="2" t="s">
        <v>2596</v>
      </c>
      <c r="I1041" s="14" t="str">
        <f t="shared" si="66"/>
        <v>26/04/2024</v>
      </c>
      <c r="J1041" s="5">
        <f t="shared" si="69"/>
        <v>4514.0186915887843</v>
      </c>
      <c r="K1041" s="5">
        <f t="shared" si="71"/>
        <v>315.98130841121565</v>
      </c>
      <c r="L1041" s="22">
        <v>4830</v>
      </c>
      <c r="M1041" s="2" t="s">
        <v>2597</v>
      </c>
      <c r="N1041" s="2" t="s">
        <v>2598</v>
      </c>
    </row>
    <row r="1042" spans="1:14" ht="53.4" customHeight="1" x14ac:dyDescent="0.4">
      <c r="A1042" s="2" t="s">
        <v>2599</v>
      </c>
      <c r="B1042" s="9" t="str">
        <f t="shared" si="68"/>
        <v>C</v>
      </c>
      <c r="C1042" s="9" t="str">
        <f t="shared" si="70"/>
        <v>1</v>
      </c>
      <c r="D1042" s="11" t="str">
        <f t="shared" si="67"/>
        <v>Suministros</v>
      </c>
      <c r="E1042" s="13" t="s">
        <v>2600</v>
      </c>
      <c r="F1042" s="3">
        <v>45385</v>
      </c>
      <c r="G1042" s="3">
        <v>45664</v>
      </c>
      <c r="H1042" s="2" t="s">
        <v>2601</v>
      </c>
      <c r="I1042" s="14" t="str">
        <f t="shared" si="66"/>
        <v>09/04/2024</v>
      </c>
      <c r="J1042" s="5">
        <f t="shared" si="69"/>
        <v>3564.6915887850464</v>
      </c>
      <c r="K1042" s="5">
        <f t="shared" si="71"/>
        <v>249.52841121495339</v>
      </c>
      <c r="L1042" s="22">
        <v>3814.22</v>
      </c>
      <c r="M1042" s="2" t="s">
        <v>33</v>
      </c>
      <c r="N1042" s="2" t="s">
        <v>34</v>
      </c>
    </row>
    <row r="1043" spans="1:14" ht="53.4" customHeight="1" x14ac:dyDescent="0.4">
      <c r="A1043" s="2" t="s">
        <v>2602</v>
      </c>
      <c r="B1043" s="9" t="str">
        <f t="shared" si="68"/>
        <v>E</v>
      </c>
      <c r="C1043" s="9" t="str">
        <f t="shared" si="70"/>
        <v>2</v>
      </c>
      <c r="D1043" s="11" t="str">
        <f t="shared" si="67"/>
        <v>Servicios</v>
      </c>
      <c r="E1043" s="13" t="s">
        <v>9130</v>
      </c>
      <c r="F1043" s="3">
        <v>45385</v>
      </c>
      <c r="G1043" s="3">
        <v>45553</v>
      </c>
      <c r="H1043" s="2" t="s">
        <v>2603</v>
      </c>
      <c r="I1043" s="14" t="str">
        <f t="shared" si="66"/>
        <v>08/04/2024</v>
      </c>
      <c r="J1043" s="5">
        <f t="shared" si="69"/>
        <v>779.71962616822418</v>
      </c>
      <c r="K1043" s="5">
        <f t="shared" si="71"/>
        <v>54.580373831775773</v>
      </c>
      <c r="L1043" s="22">
        <v>834.3</v>
      </c>
      <c r="M1043" s="2" t="s">
        <v>240</v>
      </c>
      <c r="N1043" s="2" t="s">
        <v>241</v>
      </c>
    </row>
    <row r="1044" spans="1:14" ht="53.4" customHeight="1" x14ac:dyDescent="0.4">
      <c r="A1044" s="2" t="s">
        <v>2604</v>
      </c>
      <c r="B1044" s="9" t="str">
        <f t="shared" si="68"/>
        <v>C</v>
      </c>
      <c r="C1044" s="9" t="str">
        <f t="shared" si="70"/>
        <v>1</v>
      </c>
      <c r="D1044" s="11" t="str">
        <f t="shared" si="67"/>
        <v>Suministros</v>
      </c>
      <c r="E1044" s="13" t="s">
        <v>2605</v>
      </c>
      <c r="F1044" s="3">
        <v>45385</v>
      </c>
      <c r="G1044" s="3">
        <v>45581</v>
      </c>
      <c r="H1044" s="2" t="s">
        <v>2606</v>
      </c>
      <c r="I1044" s="14" t="str">
        <f t="shared" si="66"/>
        <v>09/04/2024</v>
      </c>
      <c r="J1044" s="5">
        <f t="shared" si="69"/>
        <v>952.5046728971962</v>
      </c>
      <c r="K1044" s="5">
        <f t="shared" si="71"/>
        <v>66.675327102803749</v>
      </c>
      <c r="L1044" s="22">
        <v>1019.18</v>
      </c>
      <c r="M1044" s="2" t="s">
        <v>151</v>
      </c>
      <c r="N1044" s="2" t="s">
        <v>152</v>
      </c>
    </row>
    <row r="1045" spans="1:14" ht="53.4" customHeight="1" x14ac:dyDescent="0.4">
      <c r="A1045" s="2" t="s">
        <v>2607</v>
      </c>
      <c r="B1045" s="9" t="str">
        <f t="shared" si="68"/>
        <v>E</v>
      </c>
      <c r="C1045" s="9" t="str">
        <f t="shared" si="70"/>
        <v>2</v>
      </c>
      <c r="D1045" s="11" t="str">
        <f t="shared" si="67"/>
        <v>Servicios</v>
      </c>
      <c r="E1045" s="13" t="s">
        <v>2608</v>
      </c>
      <c r="F1045" s="3">
        <v>45385</v>
      </c>
      <c r="G1045" s="3">
        <v>45454</v>
      </c>
      <c r="H1045" s="2" t="s">
        <v>2609</v>
      </c>
      <c r="I1045" s="14" t="str">
        <f t="shared" si="66"/>
        <v>09/04/2024</v>
      </c>
      <c r="J1045" s="5">
        <f t="shared" si="69"/>
        <v>8074.7663551401865</v>
      </c>
      <c r="K1045" s="5">
        <f t="shared" si="71"/>
        <v>565.23364485981347</v>
      </c>
      <c r="L1045" s="22">
        <v>8640</v>
      </c>
      <c r="M1045" s="2" t="s">
        <v>2610</v>
      </c>
      <c r="N1045" s="2" t="s">
        <v>9283</v>
      </c>
    </row>
    <row r="1046" spans="1:14" ht="53.4" customHeight="1" x14ac:dyDescent="0.4">
      <c r="A1046" s="2" t="s">
        <v>2611</v>
      </c>
      <c r="B1046" s="9" t="str">
        <f t="shared" si="68"/>
        <v>E</v>
      </c>
      <c r="C1046" s="9" t="str">
        <f t="shared" si="70"/>
        <v>2</v>
      </c>
      <c r="D1046" s="11" t="str">
        <f t="shared" si="67"/>
        <v>Servicios</v>
      </c>
      <c r="E1046" s="13" t="s">
        <v>2612</v>
      </c>
      <c r="F1046" s="3">
        <v>45385</v>
      </c>
      <c r="G1046" s="3">
        <v>45553</v>
      </c>
      <c r="H1046" s="2" t="s">
        <v>2613</v>
      </c>
      <c r="I1046" s="14" t="str">
        <f t="shared" si="66"/>
        <v>08/04/2024</v>
      </c>
      <c r="J1046" s="5">
        <f t="shared" si="69"/>
        <v>130.84112149532709</v>
      </c>
      <c r="K1046" s="5">
        <f t="shared" si="71"/>
        <v>9.1588785046729129</v>
      </c>
      <c r="L1046" s="22">
        <v>140</v>
      </c>
      <c r="M1046" s="2" t="s">
        <v>55</v>
      </c>
      <c r="N1046" s="2" t="s">
        <v>56</v>
      </c>
    </row>
    <row r="1047" spans="1:14" ht="53.4" customHeight="1" x14ac:dyDescent="0.4">
      <c r="A1047" s="2" t="s">
        <v>2614</v>
      </c>
      <c r="B1047" s="9" t="str">
        <f t="shared" si="68"/>
        <v>E</v>
      </c>
      <c r="C1047" s="9" t="str">
        <f t="shared" si="70"/>
        <v>2</v>
      </c>
      <c r="D1047" s="11" t="str">
        <f t="shared" si="67"/>
        <v>Servicios</v>
      </c>
      <c r="E1047" s="13" t="s">
        <v>2615</v>
      </c>
      <c r="F1047" s="3">
        <v>45385</v>
      </c>
      <c r="G1047" s="3">
        <v>45432</v>
      </c>
      <c r="H1047" s="2" t="s">
        <v>2616</v>
      </c>
      <c r="I1047" s="14" t="str">
        <f t="shared" si="66"/>
        <v>09/04/2024</v>
      </c>
      <c r="J1047" s="5">
        <f t="shared" si="69"/>
        <v>12000</v>
      </c>
      <c r="K1047" s="5">
        <f t="shared" si="71"/>
        <v>840</v>
      </c>
      <c r="L1047" s="22">
        <v>12840</v>
      </c>
      <c r="M1047" s="2" t="s">
        <v>2610</v>
      </c>
      <c r="N1047" s="2" t="s">
        <v>9283</v>
      </c>
    </row>
    <row r="1048" spans="1:14" ht="53.4" customHeight="1" x14ac:dyDescent="0.4">
      <c r="A1048" s="2" t="s">
        <v>2617</v>
      </c>
      <c r="B1048" s="9" t="str">
        <f t="shared" si="68"/>
        <v>E</v>
      </c>
      <c r="C1048" s="9" t="str">
        <f t="shared" si="70"/>
        <v>2</v>
      </c>
      <c r="D1048" s="11" t="str">
        <f t="shared" si="67"/>
        <v>Servicios</v>
      </c>
      <c r="E1048" s="13" t="s">
        <v>9407</v>
      </c>
      <c r="F1048" s="3">
        <v>45385</v>
      </c>
      <c r="G1048" s="3">
        <v>45664</v>
      </c>
      <c r="H1048" s="2" t="s">
        <v>2618</v>
      </c>
      <c r="I1048" s="14" t="str">
        <f t="shared" si="66"/>
        <v>02/05/2024</v>
      </c>
      <c r="J1048" s="5">
        <f t="shared" si="69"/>
        <v>875</v>
      </c>
      <c r="K1048" s="5">
        <f t="shared" si="71"/>
        <v>61.25</v>
      </c>
      <c r="L1048" s="22">
        <v>936.25</v>
      </c>
      <c r="M1048" s="2" t="s">
        <v>1103</v>
      </c>
      <c r="N1048" s="2" t="s">
        <v>1115</v>
      </c>
    </row>
    <row r="1049" spans="1:14" ht="53.4" customHeight="1" x14ac:dyDescent="0.4">
      <c r="A1049" s="2" t="s">
        <v>2619</v>
      </c>
      <c r="B1049" s="9" t="str">
        <f t="shared" si="68"/>
        <v>C</v>
      </c>
      <c r="C1049" s="9" t="str">
        <f t="shared" si="70"/>
        <v>1</v>
      </c>
      <c r="D1049" s="11" t="str">
        <f t="shared" si="67"/>
        <v>Suministros</v>
      </c>
      <c r="E1049" s="13" t="s">
        <v>2620</v>
      </c>
      <c r="F1049" s="3">
        <v>45385</v>
      </c>
      <c r="G1049" s="3">
        <v>45403</v>
      </c>
      <c r="H1049" s="2" t="s">
        <v>2621</v>
      </c>
      <c r="I1049" s="14" t="str">
        <f t="shared" si="66"/>
        <v>09/04/2024</v>
      </c>
      <c r="J1049" s="5">
        <f t="shared" si="69"/>
        <v>260.21495327102804</v>
      </c>
      <c r="K1049" s="5">
        <f t="shared" si="71"/>
        <v>18.21504672897197</v>
      </c>
      <c r="L1049" s="22">
        <v>278.43</v>
      </c>
      <c r="M1049" s="2" t="s">
        <v>83</v>
      </c>
      <c r="N1049" s="2" t="s">
        <v>84</v>
      </c>
    </row>
    <row r="1050" spans="1:14" ht="53.4" customHeight="1" x14ac:dyDescent="0.4">
      <c r="A1050" s="2" t="s">
        <v>2622</v>
      </c>
      <c r="B1050" s="9" t="str">
        <f t="shared" si="68"/>
        <v>C</v>
      </c>
      <c r="C1050" s="9" t="str">
        <f t="shared" si="70"/>
        <v>1</v>
      </c>
      <c r="D1050" s="11" t="str">
        <f t="shared" si="67"/>
        <v>Suministros</v>
      </c>
      <c r="E1050" s="13" t="s">
        <v>2623</v>
      </c>
      <c r="F1050" s="3">
        <v>45385</v>
      </c>
      <c r="G1050" s="3">
        <v>45403</v>
      </c>
      <c r="H1050" s="2" t="s">
        <v>2624</v>
      </c>
      <c r="I1050" s="14" t="str">
        <f t="shared" si="66"/>
        <v>09/04/2024</v>
      </c>
      <c r="J1050" s="5">
        <f t="shared" si="69"/>
        <v>35.205607476635514</v>
      </c>
      <c r="K1050" s="5">
        <f t="shared" si="71"/>
        <v>2.4643925233644879</v>
      </c>
      <c r="L1050" s="22">
        <v>37.67</v>
      </c>
      <c r="M1050" s="2" t="s">
        <v>83</v>
      </c>
      <c r="N1050" s="2" t="s">
        <v>84</v>
      </c>
    </row>
    <row r="1051" spans="1:14" ht="53.4" customHeight="1" x14ac:dyDescent="0.4">
      <c r="A1051" s="2" t="s">
        <v>2625</v>
      </c>
      <c r="B1051" s="9" t="str">
        <f t="shared" si="68"/>
        <v>E</v>
      </c>
      <c r="C1051" s="9" t="str">
        <f t="shared" si="70"/>
        <v>2</v>
      </c>
      <c r="D1051" s="11" t="str">
        <f t="shared" si="67"/>
        <v>Servicios</v>
      </c>
      <c r="E1051" s="13" t="s">
        <v>2626</v>
      </c>
      <c r="F1051" s="3">
        <v>45385</v>
      </c>
      <c r="G1051" s="3">
        <v>45425</v>
      </c>
      <c r="H1051" s="2" t="s">
        <v>2627</v>
      </c>
      <c r="I1051" s="14" t="str">
        <f t="shared" si="66"/>
        <v>08/04/2024</v>
      </c>
      <c r="J1051" s="5">
        <f t="shared" si="69"/>
        <v>300</v>
      </c>
      <c r="K1051" s="5">
        <f t="shared" si="71"/>
        <v>21</v>
      </c>
      <c r="L1051" s="22">
        <v>321</v>
      </c>
      <c r="M1051" s="2" t="s">
        <v>1658</v>
      </c>
      <c r="N1051" s="2" t="s">
        <v>1659</v>
      </c>
    </row>
    <row r="1052" spans="1:14" ht="53.4" customHeight="1" x14ac:dyDescent="0.4">
      <c r="A1052" s="2" t="s">
        <v>2628</v>
      </c>
      <c r="B1052" s="9" t="str">
        <f t="shared" si="68"/>
        <v>E</v>
      </c>
      <c r="C1052" s="9" t="str">
        <f t="shared" si="70"/>
        <v>2</v>
      </c>
      <c r="D1052" s="11" t="str">
        <f t="shared" si="67"/>
        <v>Servicios</v>
      </c>
      <c r="E1052" s="13" t="s">
        <v>2629</v>
      </c>
      <c r="F1052" s="3">
        <v>45385</v>
      </c>
      <c r="G1052" s="3">
        <v>45652</v>
      </c>
      <c r="H1052" s="2" t="s">
        <v>2630</v>
      </c>
      <c r="I1052" s="14" t="str">
        <f t="shared" si="66"/>
        <v>09/04/2024</v>
      </c>
      <c r="J1052" s="5">
        <f t="shared" si="69"/>
        <v>7723.196261682242</v>
      </c>
      <c r="K1052" s="5">
        <f t="shared" si="71"/>
        <v>540.62373831775767</v>
      </c>
      <c r="L1052" s="22">
        <v>8263.82</v>
      </c>
      <c r="M1052" s="2" t="s">
        <v>2631</v>
      </c>
      <c r="N1052" s="2" t="s">
        <v>9316</v>
      </c>
    </row>
    <row r="1053" spans="1:14" ht="53.4" customHeight="1" x14ac:dyDescent="0.4">
      <c r="A1053" s="2" t="s">
        <v>2632</v>
      </c>
      <c r="B1053" s="9" t="str">
        <f t="shared" si="68"/>
        <v>E</v>
      </c>
      <c r="C1053" s="9" t="str">
        <f t="shared" si="70"/>
        <v>2</v>
      </c>
      <c r="D1053" s="11" t="str">
        <f t="shared" si="67"/>
        <v>Servicios</v>
      </c>
      <c r="E1053" s="13" t="s">
        <v>2633</v>
      </c>
      <c r="F1053" s="3">
        <v>45385</v>
      </c>
      <c r="G1053" s="3">
        <v>45664</v>
      </c>
      <c r="H1053" s="2" t="s">
        <v>2634</v>
      </c>
      <c r="I1053" s="14" t="str">
        <f t="shared" si="66"/>
        <v>12/04/2024</v>
      </c>
      <c r="J1053" s="5">
        <f t="shared" si="69"/>
        <v>700</v>
      </c>
      <c r="K1053" s="5">
        <f t="shared" si="71"/>
        <v>49</v>
      </c>
      <c r="L1053" s="22">
        <v>749</v>
      </c>
      <c r="M1053" s="2" t="s">
        <v>2635</v>
      </c>
      <c r="N1053" s="2" t="s">
        <v>2636</v>
      </c>
    </row>
    <row r="1054" spans="1:14" ht="53.4" customHeight="1" x14ac:dyDescent="0.4">
      <c r="A1054" s="2" t="s">
        <v>2637</v>
      </c>
      <c r="B1054" s="9" t="str">
        <f t="shared" si="68"/>
        <v>E</v>
      </c>
      <c r="C1054" s="9" t="str">
        <f t="shared" si="70"/>
        <v>2</v>
      </c>
      <c r="D1054" s="11" t="str">
        <f t="shared" si="67"/>
        <v>Servicios</v>
      </c>
      <c r="E1054" s="13" t="s">
        <v>2638</v>
      </c>
      <c r="F1054" s="3">
        <v>45385</v>
      </c>
      <c r="G1054" s="3">
        <v>45397</v>
      </c>
      <c r="H1054" s="2" t="s">
        <v>2639</v>
      </c>
      <c r="I1054" s="14" t="str">
        <f t="shared" si="66"/>
        <v>09/04/2024</v>
      </c>
      <c r="J1054" s="5">
        <f t="shared" si="69"/>
        <v>857.94392523364479</v>
      </c>
      <c r="K1054" s="5">
        <f t="shared" si="71"/>
        <v>60.056074766355209</v>
      </c>
      <c r="L1054" s="22">
        <v>918</v>
      </c>
      <c r="M1054" s="2" t="s">
        <v>55</v>
      </c>
      <c r="N1054" s="2" t="s">
        <v>56</v>
      </c>
    </row>
    <row r="1055" spans="1:14" ht="53.4" customHeight="1" x14ac:dyDescent="0.4">
      <c r="A1055" s="2" t="s">
        <v>2640</v>
      </c>
      <c r="B1055" s="9" t="str">
        <f t="shared" si="68"/>
        <v>C</v>
      </c>
      <c r="C1055" s="9" t="str">
        <f t="shared" si="70"/>
        <v>1</v>
      </c>
      <c r="D1055" s="11" t="str">
        <f t="shared" si="67"/>
        <v>Suministros</v>
      </c>
      <c r="E1055" s="13" t="s">
        <v>2641</v>
      </c>
      <c r="F1055" s="3">
        <v>45385</v>
      </c>
      <c r="G1055" s="3">
        <v>45664</v>
      </c>
      <c r="H1055" s="2" t="s">
        <v>2642</v>
      </c>
      <c r="I1055" s="14" t="str">
        <f t="shared" si="66"/>
        <v>23/04/2024</v>
      </c>
      <c r="J1055" s="5">
        <f t="shared" si="69"/>
        <v>3650</v>
      </c>
      <c r="K1055" s="5">
        <f t="shared" si="71"/>
        <v>255.5</v>
      </c>
      <c r="L1055" s="22">
        <v>3905.5</v>
      </c>
      <c r="M1055" s="2" t="s">
        <v>121</v>
      </c>
      <c r="N1055" s="2" t="s">
        <v>122</v>
      </c>
    </row>
    <row r="1056" spans="1:14" ht="53.4" customHeight="1" x14ac:dyDescent="0.4">
      <c r="A1056" s="2" t="s">
        <v>2643</v>
      </c>
      <c r="B1056" s="9" t="str">
        <f t="shared" si="68"/>
        <v>E</v>
      </c>
      <c r="C1056" s="9" t="str">
        <f t="shared" si="70"/>
        <v>2</v>
      </c>
      <c r="D1056" s="11" t="str">
        <f t="shared" si="67"/>
        <v>Servicios</v>
      </c>
      <c r="E1056" s="13" t="s">
        <v>2644</v>
      </c>
      <c r="F1056" s="3">
        <v>45385</v>
      </c>
      <c r="G1056" s="3">
        <v>45460</v>
      </c>
      <c r="H1056" s="2" t="s">
        <v>2645</v>
      </c>
      <c r="I1056" s="14" t="str">
        <f t="shared" ref="I1056:I1119" si="72">RIGHT(H1056,10)</f>
        <v>09/04/2024</v>
      </c>
      <c r="J1056" s="5">
        <f t="shared" si="69"/>
        <v>300</v>
      </c>
      <c r="K1056" s="5">
        <f t="shared" si="71"/>
        <v>21</v>
      </c>
      <c r="L1056" s="22">
        <v>321</v>
      </c>
      <c r="M1056" s="2" t="s">
        <v>2646</v>
      </c>
      <c r="N1056" s="2" t="s">
        <v>2647</v>
      </c>
    </row>
    <row r="1057" spans="1:14" ht="53.4" customHeight="1" x14ac:dyDescent="0.4">
      <c r="A1057" s="2" t="s">
        <v>2648</v>
      </c>
      <c r="B1057" s="9" t="str">
        <f t="shared" si="68"/>
        <v>C</v>
      </c>
      <c r="C1057" s="9" t="str">
        <f t="shared" si="70"/>
        <v>1</v>
      </c>
      <c r="D1057" s="11" t="str">
        <f t="shared" ref="D1057:D1120" si="73">MID(E1057, FIND(" ",E1057,FIND(" ",E1057)+1)+1, FIND(" ",E1057,FIND(" ",E1057,FIND(" ",E1057)+1)+1) - FIND(" ",E1057,FIND(" ",E1057)+1) - 1)</f>
        <v>Suministros</v>
      </c>
      <c r="E1057" s="13" t="s">
        <v>2649</v>
      </c>
      <c r="F1057" s="3">
        <v>45385</v>
      </c>
      <c r="G1057" s="3">
        <v>45415</v>
      </c>
      <c r="H1057" s="2" t="s">
        <v>2650</v>
      </c>
      <c r="I1057" s="14" t="str">
        <f t="shared" si="72"/>
        <v>09/04/2024</v>
      </c>
      <c r="J1057" s="5">
        <f t="shared" si="69"/>
        <v>5080.7757009345796</v>
      </c>
      <c r="K1057" s="5">
        <f t="shared" si="71"/>
        <v>355.65429906542067</v>
      </c>
      <c r="L1057" s="22">
        <v>5436.43</v>
      </c>
      <c r="M1057" s="2" t="s">
        <v>2530</v>
      </c>
      <c r="N1057" s="2" t="s">
        <v>2651</v>
      </c>
    </row>
    <row r="1058" spans="1:14" ht="53.4" customHeight="1" x14ac:dyDescent="0.4">
      <c r="A1058" s="2" t="s">
        <v>2652</v>
      </c>
      <c r="B1058" s="9" t="str">
        <f t="shared" si="68"/>
        <v>E</v>
      </c>
      <c r="C1058" s="9" t="str">
        <f t="shared" si="70"/>
        <v>2</v>
      </c>
      <c r="D1058" s="11" t="str">
        <f t="shared" si="73"/>
        <v>Servicios</v>
      </c>
      <c r="E1058" s="13" t="s">
        <v>2653</v>
      </c>
      <c r="F1058" s="3">
        <v>45385</v>
      </c>
      <c r="G1058" s="3">
        <v>45607</v>
      </c>
      <c r="H1058" s="2" t="s">
        <v>2654</v>
      </c>
      <c r="I1058" s="14" t="str">
        <f t="shared" si="72"/>
        <v>25/04/2024</v>
      </c>
      <c r="J1058" s="5">
        <f t="shared" si="69"/>
        <v>259.90654205607478</v>
      </c>
      <c r="K1058" s="5">
        <f t="shared" si="71"/>
        <v>18.193457943925239</v>
      </c>
      <c r="L1058" s="22">
        <v>278.10000000000002</v>
      </c>
      <c r="M1058" s="2" t="s">
        <v>240</v>
      </c>
      <c r="N1058" s="2" t="s">
        <v>2655</v>
      </c>
    </row>
    <row r="1059" spans="1:14" ht="53.4" customHeight="1" x14ac:dyDescent="0.4">
      <c r="A1059" s="2" t="s">
        <v>2656</v>
      </c>
      <c r="B1059" s="9" t="str">
        <f t="shared" si="68"/>
        <v>E</v>
      </c>
      <c r="C1059" s="9" t="str">
        <f t="shared" si="70"/>
        <v>2</v>
      </c>
      <c r="D1059" s="11" t="str">
        <f t="shared" si="73"/>
        <v>Servicios</v>
      </c>
      <c r="E1059" s="13" t="s">
        <v>2657</v>
      </c>
      <c r="F1059" s="3">
        <v>45386</v>
      </c>
      <c r="G1059" s="3">
        <v>45664</v>
      </c>
      <c r="H1059" s="2" t="s">
        <v>2658</v>
      </c>
      <c r="I1059" s="14" t="str">
        <f t="shared" si="72"/>
        <v>09/04/2024</v>
      </c>
      <c r="J1059" s="5">
        <f t="shared" si="69"/>
        <v>792.52336448598123</v>
      </c>
      <c r="K1059" s="5">
        <f t="shared" si="71"/>
        <v>55.476635514018767</v>
      </c>
      <c r="L1059" s="22">
        <v>848</v>
      </c>
      <c r="M1059" s="2" t="s">
        <v>1471</v>
      </c>
      <c r="N1059" s="2" t="s">
        <v>9260</v>
      </c>
    </row>
    <row r="1060" spans="1:14" ht="53.4" customHeight="1" x14ac:dyDescent="0.4">
      <c r="A1060" s="2" t="s">
        <v>2659</v>
      </c>
      <c r="B1060" s="9" t="str">
        <f t="shared" si="68"/>
        <v>C</v>
      </c>
      <c r="C1060" s="9" t="str">
        <f t="shared" si="70"/>
        <v>1</v>
      </c>
      <c r="D1060" s="11" t="str">
        <f t="shared" si="73"/>
        <v>Suministros</v>
      </c>
      <c r="E1060" s="13" t="s">
        <v>2660</v>
      </c>
      <c r="F1060" s="3">
        <v>45386</v>
      </c>
      <c r="G1060" s="3">
        <v>45403</v>
      </c>
      <c r="H1060" s="2" t="s">
        <v>2661</v>
      </c>
      <c r="I1060" s="14" t="str">
        <f t="shared" si="72"/>
        <v>09/04/2024</v>
      </c>
      <c r="J1060" s="5">
        <f t="shared" si="69"/>
        <v>68.90654205607477</v>
      </c>
      <c r="K1060" s="5">
        <f t="shared" si="71"/>
        <v>4.8234579439252343</v>
      </c>
      <c r="L1060" s="22">
        <v>73.73</v>
      </c>
      <c r="M1060" s="2" t="s">
        <v>71</v>
      </c>
      <c r="N1060" s="2" t="s">
        <v>72</v>
      </c>
    </row>
    <row r="1061" spans="1:14" ht="53.4" customHeight="1" x14ac:dyDescent="0.4">
      <c r="A1061" s="2" t="s">
        <v>2662</v>
      </c>
      <c r="B1061" s="9" t="str">
        <f t="shared" si="68"/>
        <v>E</v>
      </c>
      <c r="C1061" s="9" t="str">
        <f t="shared" si="70"/>
        <v>2</v>
      </c>
      <c r="D1061" s="11" t="str">
        <f t="shared" si="73"/>
        <v>Servicios</v>
      </c>
      <c r="E1061" s="13" t="s">
        <v>9209</v>
      </c>
      <c r="F1061" s="3">
        <v>45386</v>
      </c>
      <c r="G1061" s="3">
        <v>45664</v>
      </c>
      <c r="H1061" s="2" t="s">
        <v>2663</v>
      </c>
      <c r="I1061" s="14" t="str">
        <f t="shared" si="72"/>
        <v>10/04/2024</v>
      </c>
      <c r="J1061" s="5">
        <f t="shared" si="69"/>
        <v>4102</v>
      </c>
      <c r="K1061" s="5">
        <f t="shared" si="71"/>
        <v>287.14000000000033</v>
      </c>
      <c r="L1061" s="22">
        <v>4389.1400000000003</v>
      </c>
      <c r="M1061" s="2" t="s">
        <v>173</v>
      </c>
      <c r="N1061" s="2" t="s">
        <v>174</v>
      </c>
    </row>
    <row r="1062" spans="1:14" ht="53.4" customHeight="1" x14ac:dyDescent="0.4">
      <c r="A1062" s="2" t="s">
        <v>2664</v>
      </c>
      <c r="B1062" s="9" t="str">
        <f t="shared" si="68"/>
        <v>E</v>
      </c>
      <c r="C1062" s="9" t="str">
        <f t="shared" si="70"/>
        <v>2</v>
      </c>
      <c r="D1062" s="11" t="str">
        <f t="shared" si="73"/>
        <v>Servicios</v>
      </c>
      <c r="E1062" s="13" t="s">
        <v>2665</v>
      </c>
      <c r="F1062" s="3">
        <v>45386</v>
      </c>
      <c r="G1062" s="3">
        <v>45664</v>
      </c>
      <c r="H1062" s="2" t="s">
        <v>2666</v>
      </c>
      <c r="I1062" s="14" t="str">
        <f t="shared" si="72"/>
        <v>17/04/2024</v>
      </c>
      <c r="J1062" s="5">
        <v>330</v>
      </c>
      <c r="K1062" s="5">
        <f t="shared" si="71"/>
        <v>9.8999999999999773</v>
      </c>
      <c r="L1062" s="22">
        <v>339.9</v>
      </c>
      <c r="M1062" s="2" t="s">
        <v>240</v>
      </c>
      <c r="N1062" s="2" t="s">
        <v>9317</v>
      </c>
    </row>
    <row r="1063" spans="1:14" ht="53.4" customHeight="1" x14ac:dyDescent="0.4">
      <c r="A1063" s="2" t="s">
        <v>2667</v>
      </c>
      <c r="B1063" s="9" t="str">
        <f t="shared" si="68"/>
        <v>C</v>
      </c>
      <c r="C1063" s="9" t="str">
        <f t="shared" si="70"/>
        <v>1</v>
      </c>
      <c r="D1063" s="11" t="str">
        <f t="shared" si="73"/>
        <v>Suministros</v>
      </c>
      <c r="E1063" s="13" t="s">
        <v>2668</v>
      </c>
      <c r="F1063" s="3">
        <v>45386</v>
      </c>
      <c r="G1063" s="3">
        <v>45403</v>
      </c>
      <c r="H1063" s="2" t="s">
        <v>2669</v>
      </c>
      <c r="I1063" s="14" t="str">
        <f t="shared" si="72"/>
        <v>09/04/2024</v>
      </c>
      <c r="J1063" s="5">
        <f t="shared" si="69"/>
        <v>1070.4953271028037</v>
      </c>
      <c r="K1063" s="5">
        <f t="shared" si="71"/>
        <v>74.934672897196378</v>
      </c>
      <c r="L1063" s="22">
        <v>1145.43</v>
      </c>
      <c r="M1063" s="2" t="s">
        <v>2484</v>
      </c>
      <c r="N1063" s="2" t="s">
        <v>2485</v>
      </c>
    </row>
    <row r="1064" spans="1:14" ht="53.4" customHeight="1" x14ac:dyDescent="0.4">
      <c r="A1064" s="2" t="s">
        <v>2670</v>
      </c>
      <c r="B1064" s="9" t="str">
        <f t="shared" si="68"/>
        <v>E</v>
      </c>
      <c r="C1064" s="9" t="str">
        <f t="shared" si="70"/>
        <v>2</v>
      </c>
      <c r="D1064" s="11" t="str">
        <f t="shared" si="73"/>
        <v>Servicios</v>
      </c>
      <c r="E1064" s="13" t="s">
        <v>2671</v>
      </c>
      <c r="F1064" s="3">
        <v>45386</v>
      </c>
      <c r="G1064" s="3">
        <v>45664</v>
      </c>
      <c r="H1064" s="2" t="s">
        <v>2672</v>
      </c>
      <c r="I1064" s="14" t="str">
        <f t="shared" si="72"/>
        <v>26/04/2024</v>
      </c>
      <c r="J1064" s="5">
        <f t="shared" si="69"/>
        <v>14999.990654205607</v>
      </c>
      <c r="K1064" s="5">
        <f t="shared" si="71"/>
        <v>1049.9993457943929</v>
      </c>
      <c r="L1064" s="22">
        <v>16049.99</v>
      </c>
      <c r="M1064" s="2" t="s">
        <v>2673</v>
      </c>
      <c r="N1064" s="2" t="s">
        <v>2674</v>
      </c>
    </row>
    <row r="1065" spans="1:14" ht="53.4" customHeight="1" x14ac:dyDescent="0.4">
      <c r="A1065" s="2" t="s">
        <v>2675</v>
      </c>
      <c r="B1065" s="9" t="str">
        <f t="shared" si="68"/>
        <v>A</v>
      </c>
      <c r="C1065" s="9" t="str">
        <f t="shared" si="70"/>
        <v>3</v>
      </c>
      <c r="D1065" s="11" t="str">
        <f t="shared" si="73"/>
        <v>Obras</v>
      </c>
      <c r="E1065" s="13" t="s">
        <v>2676</v>
      </c>
      <c r="F1065" s="3">
        <v>45386</v>
      </c>
      <c r="G1065" s="3">
        <v>45439</v>
      </c>
      <c r="H1065" s="2" t="s">
        <v>2677</v>
      </c>
      <c r="I1065" s="14" t="str">
        <f t="shared" si="72"/>
        <v>17/04/2024</v>
      </c>
      <c r="J1065" s="5">
        <f t="shared" si="69"/>
        <v>22481.775700934577</v>
      </c>
      <c r="K1065" s="5">
        <f t="shared" si="71"/>
        <v>1573.7242990654231</v>
      </c>
      <c r="L1065" s="22">
        <v>24055.5</v>
      </c>
      <c r="M1065" s="2" t="s">
        <v>362</v>
      </c>
      <c r="N1065" s="2" t="s">
        <v>363</v>
      </c>
    </row>
    <row r="1066" spans="1:14" ht="53.4" customHeight="1" x14ac:dyDescent="0.4">
      <c r="A1066" s="2" t="s">
        <v>2678</v>
      </c>
      <c r="B1066" s="9" t="str">
        <f t="shared" si="68"/>
        <v>C</v>
      </c>
      <c r="C1066" s="9" t="str">
        <f t="shared" si="70"/>
        <v>1</v>
      </c>
      <c r="D1066" s="11" t="str">
        <f t="shared" si="73"/>
        <v>Suministros</v>
      </c>
      <c r="E1066" s="13" t="s">
        <v>2679</v>
      </c>
      <c r="F1066" s="3">
        <v>45386</v>
      </c>
      <c r="G1066" s="3">
        <v>45415</v>
      </c>
      <c r="H1066" s="2" t="s">
        <v>2680</v>
      </c>
      <c r="I1066" s="14" t="str">
        <f t="shared" si="72"/>
        <v>23/04/2024</v>
      </c>
      <c r="J1066" s="5">
        <f t="shared" si="69"/>
        <v>849.39252336448601</v>
      </c>
      <c r="K1066" s="5">
        <f t="shared" si="71"/>
        <v>59.457476635514013</v>
      </c>
      <c r="L1066" s="22">
        <v>908.85</v>
      </c>
      <c r="M1066" s="2" t="s">
        <v>83</v>
      </c>
      <c r="N1066" s="2" t="s">
        <v>84</v>
      </c>
    </row>
    <row r="1067" spans="1:14" ht="53.4" customHeight="1" x14ac:dyDescent="0.4">
      <c r="A1067" s="2" t="s">
        <v>2681</v>
      </c>
      <c r="B1067" s="9" t="str">
        <f t="shared" si="68"/>
        <v>E</v>
      </c>
      <c r="C1067" s="9" t="str">
        <f t="shared" si="70"/>
        <v>2</v>
      </c>
      <c r="D1067" s="11" t="str">
        <f t="shared" si="73"/>
        <v>Servicios</v>
      </c>
      <c r="E1067" s="13" t="s">
        <v>2682</v>
      </c>
      <c r="F1067" s="3">
        <v>45386</v>
      </c>
      <c r="G1067" s="3">
        <v>45455</v>
      </c>
      <c r="H1067" s="2" t="s">
        <v>2683</v>
      </c>
      <c r="I1067" s="14">
        <v>45396</v>
      </c>
      <c r="J1067" s="5">
        <f t="shared" si="69"/>
        <v>183.17757009345794</v>
      </c>
      <c r="K1067" s="5">
        <f t="shared" si="71"/>
        <v>12.822429906542055</v>
      </c>
      <c r="L1067" s="22">
        <v>196</v>
      </c>
      <c r="M1067" s="2" t="s">
        <v>55</v>
      </c>
      <c r="N1067" s="2" t="s">
        <v>56</v>
      </c>
    </row>
    <row r="1068" spans="1:14" ht="53.4" customHeight="1" x14ac:dyDescent="0.4">
      <c r="A1068" s="2" t="s">
        <v>2684</v>
      </c>
      <c r="B1068" s="9" t="str">
        <f t="shared" si="68"/>
        <v>C</v>
      </c>
      <c r="C1068" s="9" t="str">
        <f t="shared" si="70"/>
        <v>1</v>
      </c>
      <c r="D1068" s="11" t="str">
        <f t="shared" si="73"/>
        <v>Suministros</v>
      </c>
      <c r="E1068" s="13" t="s">
        <v>2685</v>
      </c>
      <c r="F1068" s="3">
        <v>45386</v>
      </c>
      <c r="G1068" s="3">
        <v>45498</v>
      </c>
      <c r="H1068" s="2" t="s">
        <v>2686</v>
      </c>
      <c r="I1068" s="14" t="str">
        <f t="shared" si="72"/>
        <v>10/04/2024</v>
      </c>
      <c r="J1068" s="5">
        <f t="shared" si="69"/>
        <v>1701.9065420560746</v>
      </c>
      <c r="K1068" s="5">
        <f t="shared" si="71"/>
        <v>119.13345794392535</v>
      </c>
      <c r="L1068" s="22">
        <v>1821.04</v>
      </c>
      <c r="M1068" s="2" t="s">
        <v>1467</v>
      </c>
      <c r="N1068" s="2" t="s">
        <v>1468</v>
      </c>
    </row>
    <row r="1069" spans="1:14" ht="53.4" customHeight="1" x14ac:dyDescent="0.4">
      <c r="A1069" s="2" t="s">
        <v>2687</v>
      </c>
      <c r="B1069" s="9" t="str">
        <f t="shared" si="68"/>
        <v>C</v>
      </c>
      <c r="C1069" s="9" t="str">
        <f t="shared" si="70"/>
        <v>1</v>
      </c>
      <c r="D1069" s="11" t="str">
        <f t="shared" si="73"/>
        <v>Suministros</v>
      </c>
      <c r="E1069" s="13" t="s">
        <v>2688</v>
      </c>
      <c r="F1069" s="3">
        <v>45386</v>
      </c>
      <c r="G1069" s="3">
        <v>45399</v>
      </c>
      <c r="H1069" s="2" t="s">
        <v>2689</v>
      </c>
      <c r="I1069" s="14" t="str">
        <f t="shared" si="72"/>
        <v>10/04/2024</v>
      </c>
      <c r="J1069" s="5">
        <f t="shared" si="69"/>
        <v>660</v>
      </c>
      <c r="K1069" s="5">
        <f t="shared" si="71"/>
        <v>46.200000000000045</v>
      </c>
      <c r="L1069" s="22">
        <v>706.2</v>
      </c>
      <c r="M1069" s="2" t="s">
        <v>151</v>
      </c>
      <c r="N1069" s="2" t="s">
        <v>152</v>
      </c>
    </row>
    <row r="1070" spans="1:14" ht="53.4" customHeight="1" x14ac:dyDescent="0.4">
      <c r="A1070" s="2" t="s">
        <v>2690</v>
      </c>
      <c r="B1070" s="9" t="str">
        <f t="shared" si="68"/>
        <v>E</v>
      </c>
      <c r="C1070" s="9" t="str">
        <f t="shared" si="70"/>
        <v>2</v>
      </c>
      <c r="D1070" s="11" t="str">
        <f t="shared" si="73"/>
        <v>Servicios</v>
      </c>
      <c r="E1070" s="13" t="s">
        <v>2691</v>
      </c>
      <c r="F1070" s="3">
        <v>45386</v>
      </c>
      <c r="G1070" s="3">
        <v>45664</v>
      </c>
      <c r="H1070" s="2" t="s">
        <v>2692</v>
      </c>
      <c r="I1070" s="14" t="str">
        <f t="shared" si="72"/>
        <v>10/04/2024</v>
      </c>
      <c r="J1070" s="5">
        <f t="shared" si="69"/>
        <v>2972.598130841121</v>
      </c>
      <c r="K1070" s="5">
        <f t="shared" si="71"/>
        <v>208.08186915887882</v>
      </c>
      <c r="L1070" s="22">
        <v>3180.68</v>
      </c>
      <c r="M1070" s="2" t="s">
        <v>29</v>
      </c>
      <c r="N1070" s="2" t="s">
        <v>30</v>
      </c>
    </row>
    <row r="1071" spans="1:14" ht="53.4" customHeight="1" x14ac:dyDescent="0.4">
      <c r="A1071" s="2" t="s">
        <v>2693</v>
      </c>
      <c r="B1071" s="9" t="str">
        <f t="shared" si="68"/>
        <v>E</v>
      </c>
      <c r="C1071" s="9" t="str">
        <f t="shared" si="70"/>
        <v>2</v>
      </c>
      <c r="D1071" s="11" t="str">
        <f t="shared" si="73"/>
        <v>Servicios</v>
      </c>
      <c r="E1071" s="13" t="s">
        <v>2694</v>
      </c>
      <c r="F1071" s="3">
        <v>45386</v>
      </c>
      <c r="G1071" s="3">
        <v>45664</v>
      </c>
      <c r="H1071" s="2" t="s">
        <v>2695</v>
      </c>
      <c r="I1071" s="14" t="str">
        <f t="shared" si="72"/>
        <v>23/05/2024</v>
      </c>
      <c r="J1071" s="5">
        <f t="shared" si="69"/>
        <v>373.83177570093454</v>
      </c>
      <c r="K1071" s="5">
        <f t="shared" si="71"/>
        <v>26.168224299065457</v>
      </c>
      <c r="L1071" s="22">
        <v>400</v>
      </c>
      <c r="M1071" s="2" t="s">
        <v>1569</v>
      </c>
      <c r="N1071" s="2" t="s">
        <v>2696</v>
      </c>
    </row>
    <row r="1072" spans="1:14" ht="53.4" customHeight="1" x14ac:dyDescent="0.4">
      <c r="A1072" s="2" t="s">
        <v>2697</v>
      </c>
      <c r="B1072" s="9" t="str">
        <f t="shared" si="68"/>
        <v>C</v>
      </c>
      <c r="C1072" s="9" t="str">
        <f t="shared" si="70"/>
        <v>1</v>
      </c>
      <c r="D1072" s="11" t="str">
        <f t="shared" si="73"/>
        <v>Suministros</v>
      </c>
      <c r="E1072" s="13" t="s">
        <v>2698</v>
      </c>
      <c r="F1072" s="3">
        <v>45386</v>
      </c>
      <c r="G1072" s="3">
        <v>45426</v>
      </c>
      <c r="H1072" s="2" t="s">
        <v>2699</v>
      </c>
      <c r="I1072" s="14" t="str">
        <f t="shared" si="72"/>
        <v>10/04/2024</v>
      </c>
      <c r="J1072" s="5">
        <f t="shared" si="69"/>
        <v>1706.6074766355139</v>
      </c>
      <c r="K1072" s="5">
        <f t="shared" si="71"/>
        <v>119.46252336448606</v>
      </c>
      <c r="L1072" s="22">
        <v>1826.07</v>
      </c>
      <c r="M1072" s="2" t="s">
        <v>835</v>
      </c>
      <c r="N1072" s="2" t="s">
        <v>836</v>
      </c>
    </row>
    <row r="1073" spans="1:14" ht="53.4" customHeight="1" x14ac:dyDescent="0.4">
      <c r="A1073" s="2" t="s">
        <v>2700</v>
      </c>
      <c r="B1073" s="9" t="str">
        <f t="shared" ref="B1073:B1136" si="74">IF(D1073="Obras","A",IF(D1073="Servicios","E",IF(D1073="Suministros","C","Z")))</f>
        <v>E</v>
      </c>
      <c r="C1073" s="9" t="str">
        <f t="shared" si="70"/>
        <v>2</v>
      </c>
      <c r="D1073" s="11" t="str">
        <f t="shared" si="73"/>
        <v>Servicios</v>
      </c>
      <c r="E1073" s="13" t="s">
        <v>2701</v>
      </c>
      <c r="F1073" s="3">
        <v>45386</v>
      </c>
      <c r="G1073" s="3">
        <v>45664</v>
      </c>
      <c r="H1073" s="2" t="s">
        <v>2702</v>
      </c>
      <c r="I1073" s="14" t="str">
        <f t="shared" si="72"/>
        <v>23/04/2024</v>
      </c>
      <c r="J1073" s="5">
        <f t="shared" ref="J1073:J1136" si="75">L1073/(1+0.07)</f>
        <v>3402.1775700934577</v>
      </c>
      <c r="K1073" s="5">
        <f t="shared" si="71"/>
        <v>238.15242990654224</v>
      </c>
      <c r="L1073" s="22">
        <v>3640.33</v>
      </c>
      <c r="M1073" s="2" t="s">
        <v>102</v>
      </c>
      <c r="N1073" s="2" t="s">
        <v>103</v>
      </c>
    </row>
    <row r="1074" spans="1:14" ht="53.4" customHeight="1" x14ac:dyDescent="0.4">
      <c r="A1074" s="2" t="s">
        <v>2703</v>
      </c>
      <c r="B1074" s="9" t="str">
        <f t="shared" si="74"/>
        <v>E</v>
      </c>
      <c r="C1074" s="9" t="str">
        <f t="shared" si="70"/>
        <v>2</v>
      </c>
      <c r="D1074" s="11" t="str">
        <f t="shared" si="73"/>
        <v>Servicios</v>
      </c>
      <c r="E1074" s="13" t="s">
        <v>2704</v>
      </c>
      <c r="F1074" s="3">
        <v>45386</v>
      </c>
      <c r="G1074" s="3">
        <v>45483</v>
      </c>
      <c r="H1074" s="2" t="s">
        <v>2705</v>
      </c>
      <c r="I1074" s="14" t="str">
        <f t="shared" si="72"/>
        <v>09/07/2024</v>
      </c>
      <c r="J1074" s="5">
        <f t="shared" si="75"/>
        <v>3002.8130841121497</v>
      </c>
      <c r="K1074" s="5">
        <f t="shared" si="71"/>
        <v>210.19691588785054</v>
      </c>
      <c r="L1074" s="22">
        <v>3213.01</v>
      </c>
      <c r="M1074" s="2" t="s">
        <v>1172</v>
      </c>
      <c r="N1074" s="2" t="s">
        <v>2706</v>
      </c>
    </row>
    <row r="1075" spans="1:14" ht="53.4" customHeight="1" x14ac:dyDescent="0.4">
      <c r="A1075" s="2" t="s">
        <v>2707</v>
      </c>
      <c r="B1075" s="9" t="str">
        <f t="shared" si="74"/>
        <v>E</v>
      </c>
      <c r="C1075" s="9" t="str">
        <f t="shared" si="70"/>
        <v>2</v>
      </c>
      <c r="D1075" s="11" t="str">
        <f t="shared" si="73"/>
        <v>Servicios</v>
      </c>
      <c r="E1075" s="13" t="s">
        <v>2708</v>
      </c>
      <c r="F1075" s="3">
        <v>45386</v>
      </c>
      <c r="G1075" s="3">
        <v>45447</v>
      </c>
      <c r="H1075" s="2" t="s">
        <v>2709</v>
      </c>
      <c r="I1075" s="14" t="str">
        <f t="shared" si="72"/>
        <v>29/04/2024</v>
      </c>
      <c r="J1075" s="5">
        <f t="shared" si="75"/>
        <v>75</v>
      </c>
      <c r="K1075" s="5">
        <f t="shared" si="71"/>
        <v>5.25</v>
      </c>
      <c r="L1075" s="22">
        <v>80.25</v>
      </c>
      <c r="M1075" s="2" t="s">
        <v>37</v>
      </c>
      <c r="N1075" s="2" t="s">
        <v>2710</v>
      </c>
    </row>
    <row r="1076" spans="1:14" ht="53.4" customHeight="1" x14ac:dyDescent="0.4">
      <c r="A1076" s="2" t="s">
        <v>2711</v>
      </c>
      <c r="B1076" s="9" t="str">
        <f t="shared" si="74"/>
        <v>E</v>
      </c>
      <c r="C1076" s="9" t="str">
        <f t="shared" si="70"/>
        <v>2</v>
      </c>
      <c r="D1076" s="11" t="str">
        <f t="shared" si="73"/>
        <v>Servicios</v>
      </c>
      <c r="E1076" s="13" t="s">
        <v>9131</v>
      </c>
      <c r="F1076" s="3">
        <v>45386</v>
      </c>
      <c r="G1076" s="3">
        <v>45443</v>
      </c>
      <c r="H1076" s="2" t="s">
        <v>2712</v>
      </c>
      <c r="I1076" s="14" t="str">
        <f t="shared" si="72"/>
        <v>10/04/2024</v>
      </c>
      <c r="J1076" s="5">
        <f t="shared" si="75"/>
        <v>86.63551401869158</v>
      </c>
      <c r="K1076" s="5">
        <f t="shared" si="71"/>
        <v>6.0644859813084224</v>
      </c>
      <c r="L1076" s="22">
        <v>92.7</v>
      </c>
      <c r="M1076" s="2" t="s">
        <v>240</v>
      </c>
      <c r="N1076" s="2" t="s">
        <v>241</v>
      </c>
    </row>
    <row r="1077" spans="1:14" ht="53.4" customHeight="1" x14ac:dyDescent="0.4">
      <c r="A1077" s="2" t="s">
        <v>2713</v>
      </c>
      <c r="B1077" s="9" t="str">
        <f t="shared" si="74"/>
        <v>E</v>
      </c>
      <c r="C1077" s="9" t="str">
        <f t="shared" si="70"/>
        <v>2</v>
      </c>
      <c r="D1077" s="11" t="str">
        <f t="shared" si="73"/>
        <v>Servicios</v>
      </c>
      <c r="E1077" s="13" t="s">
        <v>2714</v>
      </c>
      <c r="F1077" s="3">
        <v>45386</v>
      </c>
      <c r="G1077" s="3">
        <v>45461</v>
      </c>
      <c r="H1077" s="2" t="s">
        <v>2715</v>
      </c>
      <c r="I1077" s="14" t="str">
        <f t="shared" si="72"/>
        <v>06/06/2024</v>
      </c>
      <c r="J1077" s="5">
        <f t="shared" si="75"/>
        <v>5300</v>
      </c>
      <c r="K1077" s="5">
        <f t="shared" si="71"/>
        <v>371</v>
      </c>
      <c r="L1077" s="22">
        <v>5671</v>
      </c>
      <c r="M1077" s="2" t="s">
        <v>2716</v>
      </c>
      <c r="N1077" s="2" t="s">
        <v>2717</v>
      </c>
    </row>
    <row r="1078" spans="1:14" ht="53.4" customHeight="1" x14ac:dyDescent="0.4">
      <c r="A1078" s="2" t="s">
        <v>2718</v>
      </c>
      <c r="B1078" s="9" t="str">
        <f t="shared" si="74"/>
        <v>E</v>
      </c>
      <c r="C1078" s="9" t="str">
        <f t="shared" si="70"/>
        <v>2</v>
      </c>
      <c r="D1078" s="11" t="str">
        <f t="shared" si="73"/>
        <v>Servicios</v>
      </c>
      <c r="E1078" s="13" t="s">
        <v>2719</v>
      </c>
      <c r="F1078" s="3">
        <v>45386</v>
      </c>
      <c r="G1078" s="3">
        <v>45443</v>
      </c>
      <c r="H1078" s="2" t="s">
        <v>2720</v>
      </c>
      <c r="I1078" s="14" t="str">
        <f t="shared" si="72"/>
        <v>10/04/2024</v>
      </c>
      <c r="J1078" s="5">
        <f t="shared" si="75"/>
        <v>11500</v>
      </c>
      <c r="K1078" s="5">
        <f t="shared" si="71"/>
        <v>805</v>
      </c>
      <c r="L1078" s="22">
        <v>12305</v>
      </c>
      <c r="M1078" s="2" t="s">
        <v>2721</v>
      </c>
      <c r="N1078" s="2" t="s">
        <v>2722</v>
      </c>
    </row>
    <row r="1079" spans="1:14" ht="53.4" customHeight="1" x14ac:dyDescent="0.4">
      <c r="A1079" s="2" t="s">
        <v>2723</v>
      </c>
      <c r="B1079" s="9" t="str">
        <f t="shared" si="74"/>
        <v>E</v>
      </c>
      <c r="C1079" s="9" t="str">
        <f t="shared" si="70"/>
        <v>2</v>
      </c>
      <c r="D1079" s="11" t="str">
        <f t="shared" si="73"/>
        <v>Servicios</v>
      </c>
      <c r="E1079" s="13" t="s">
        <v>2724</v>
      </c>
      <c r="F1079" s="3">
        <v>45386</v>
      </c>
      <c r="G1079" s="3">
        <v>45443</v>
      </c>
      <c r="H1079" s="2" t="s">
        <v>2725</v>
      </c>
      <c r="I1079" s="14" t="str">
        <f t="shared" si="72"/>
        <v>11/04/2024</v>
      </c>
      <c r="J1079" s="5">
        <f t="shared" si="75"/>
        <v>7899.9999999999991</v>
      </c>
      <c r="K1079" s="5">
        <f t="shared" si="71"/>
        <v>553.00000000000091</v>
      </c>
      <c r="L1079" s="22">
        <v>8453</v>
      </c>
      <c r="M1079" s="2" t="s">
        <v>2721</v>
      </c>
      <c r="N1079" s="2" t="s">
        <v>2722</v>
      </c>
    </row>
    <row r="1080" spans="1:14" ht="53.4" customHeight="1" x14ac:dyDescent="0.4">
      <c r="A1080" s="2" t="s">
        <v>2726</v>
      </c>
      <c r="B1080" s="9" t="str">
        <f t="shared" si="74"/>
        <v>E</v>
      </c>
      <c r="C1080" s="9" t="str">
        <f t="shared" si="70"/>
        <v>2</v>
      </c>
      <c r="D1080" s="11" t="str">
        <f t="shared" si="73"/>
        <v>Servicios</v>
      </c>
      <c r="E1080" s="13" t="s">
        <v>2727</v>
      </c>
      <c r="F1080" s="3">
        <v>45386</v>
      </c>
      <c r="G1080" s="3">
        <v>45443</v>
      </c>
      <c r="H1080" s="2" t="s">
        <v>2728</v>
      </c>
      <c r="I1080" s="14" t="str">
        <f t="shared" si="72"/>
        <v>10/04/2024</v>
      </c>
      <c r="J1080" s="5">
        <f t="shared" si="75"/>
        <v>6500</v>
      </c>
      <c r="K1080" s="5">
        <f t="shared" si="71"/>
        <v>455</v>
      </c>
      <c r="L1080" s="22">
        <v>6955</v>
      </c>
      <c r="M1080" s="2" t="s">
        <v>2721</v>
      </c>
      <c r="N1080" s="2" t="s">
        <v>2722</v>
      </c>
    </row>
    <row r="1081" spans="1:14" ht="53.4" customHeight="1" x14ac:dyDescent="0.4">
      <c r="A1081" s="2" t="s">
        <v>2729</v>
      </c>
      <c r="B1081" s="9" t="str">
        <f t="shared" si="74"/>
        <v>C</v>
      </c>
      <c r="C1081" s="9" t="str">
        <f t="shared" si="70"/>
        <v>1</v>
      </c>
      <c r="D1081" s="11" t="str">
        <f t="shared" si="73"/>
        <v>Suministros</v>
      </c>
      <c r="E1081" s="13" t="s">
        <v>2730</v>
      </c>
      <c r="F1081" s="3">
        <v>45387</v>
      </c>
      <c r="G1081" s="3">
        <v>45404</v>
      </c>
      <c r="H1081" s="2" t="s">
        <v>2731</v>
      </c>
      <c r="I1081" s="14" t="str">
        <f t="shared" si="72"/>
        <v>08/04/2024</v>
      </c>
      <c r="J1081" s="5">
        <f t="shared" si="75"/>
        <v>457.14953271028031</v>
      </c>
      <c r="K1081" s="5">
        <f t="shared" si="71"/>
        <v>32.000467289719666</v>
      </c>
      <c r="L1081" s="22">
        <v>489.15</v>
      </c>
      <c r="M1081" s="2" t="s">
        <v>724</v>
      </c>
      <c r="N1081" s="2" t="s">
        <v>2732</v>
      </c>
    </row>
    <row r="1082" spans="1:14" ht="53.4" customHeight="1" x14ac:dyDescent="0.4">
      <c r="A1082" s="2" t="s">
        <v>2733</v>
      </c>
      <c r="B1082" s="9" t="str">
        <f t="shared" si="74"/>
        <v>E</v>
      </c>
      <c r="C1082" s="9" t="str">
        <f t="shared" si="70"/>
        <v>2</v>
      </c>
      <c r="D1082" s="11" t="str">
        <f t="shared" si="73"/>
        <v>Servicios</v>
      </c>
      <c r="E1082" s="13" t="s">
        <v>2734</v>
      </c>
      <c r="F1082" s="3">
        <v>45387</v>
      </c>
      <c r="G1082" s="3">
        <v>45505</v>
      </c>
      <c r="H1082" s="2" t="s">
        <v>2735</v>
      </c>
      <c r="I1082" s="14" t="str">
        <f t="shared" si="72"/>
        <v>15/04/2024</v>
      </c>
      <c r="J1082" s="5">
        <f t="shared" si="75"/>
        <v>3495</v>
      </c>
      <c r="K1082" s="5">
        <f t="shared" si="71"/>
        <v>244.65000000000009</v>
      </c>
      <c r="L1082" s="22">
        <v>3739.65</v>
      </c>
      <c r="M1082" s="2" t="s">
        <v>2736</v>
      </c>
      <c r="N1082" s="2" t="s">
        <v>9318</v>
      </c>
    </row>
    <row r="1083" spans="1:14" ht="53.4" customHeight="1" x14ac:dyDescent="0.4">
      <c r="A1083" s="2" t="s">
        <v>2737</v>
      </c>
      <c r="B1083" s="9" t="str">
        <f t="shared" si="74"/>
        <v>C</v>
      </c>
      <c r="C1083" s="9" t="str">
        <f t="shared" si="70"/>
        <v>1</v>
      </c>
      <c r="D1083" s="11" t="str">
        <f t="shared" si="73"/>
        <v>Suministros</v>
      </c>
      <c r="E1083" s="13" t="s">
        <v>2738</v>
      </c>
      <c r="F1083" s="3">
        <v>45387</v>
      </c>
      <c r="G1083" s="3">
        <v>45624</v>
      </c>
      <c r="H1083" s="2" t="s">
        <v>2739</v>
      </c>
      <c r="I1083" s="14" t="str">
        <f t="shared" si="72"/>
        <v>08/04/2024</v>
      </c>
      <c r="J1083" s="5">
        <f t="shared" si="75"/>
        <v>13876.822429906542</v>
      </c>
      <c r="K1083" s="5">
        <f t="shared" si="71"/>
        <v>971.37757009345842</v>
      </c>
      <c r="L1083" s="22">
        <v>14848.2</v>
      </c>
      <c r="M1083" s="2" t="s">
        <v>2740</v>
      </c>
      <c r="N1083" s="2" t="s">
        <v>2741</v>
      </c>
    </row>
    <row r="1084" spans="1:14" ht="53.4" customHeight="1" x14ac:dyDescent="0.4">
      <c r="A1084" s="2" t="s">
        <v>2742</v>
      </c>
      <c r="B1084" s="9" t="str">
        <f t="shared" si="74"/>
        <v>E</v>
      </c>
      <c r="C1084" s="9" t="str">
        <f t="shared" si="70"/>
        <v>2</v>
      </c>
      <c r="D1084" s="11" t="str">
        <f t="shared" si="73"/>
        <v>Servicios</v>
      </c>
      <c r="E1084" s="13" t="s">
        <v>2743</v>
      </c>
      <c r="F1084" s="3">
        <v>45387</v>
      </c>
      <c r="G1084" s="3">
        <v>45469</v>
      </c>
      <c r="H1084" s="2" t="s">
        <v>2744</v>
      </c>
      <c r="I1084" s="14" t="str">
        <f t="shared" si="72"/>
        <v>17/04/2024</v>
      </c>
      <c r="J1084" s="5">
        <f t="shared" si="75"/>
        <v>8800</v>
      </c>
      <c r="K1084" s="5">
        <f t="shared" si="71"/>
        <v>616</v>
      </c>
      <c r="L1084" s="22">
        <v>9416</v>
      </c>
      <c r="M1084" s="2" t="s">
        <v>1281</v>
      </c>
      <c r="N1084" s="2" t="s">
        <v>9290</v>
      </c>
    </row>
    <row r="1085" spans="1:14" ht="53.4" customHeight="1" x14ac:dyDescent="0.4">
      <c r="A1085" s="2" t="s">
        <v>2745</v>
      </c>
      <c r="B1085" s="9" t="str">
        <f t="shared" si="74"/>
        <v>E</v>
      </c>
      <c r="C1085" s="9" t="str">
        <f t="shared" si="70"/>
        <v>2</v>
      </c>
      <c r="D1085" s="11" t="str">
        <f t="shared" si="73"/>
        <v>Servicios</v>
      </c>
      <c r="E1085" s="13" t="s">
        <v>2746</v>
      </c>
      <c r="F1085" s="3">
        <v>45387</v>
      </c>
      <c r="G1085" s="3">
        <v>45664</v>
      </c>
      <c r="H1085" s="2" t="s">
        <v>2747</v>
      </c>
      <c r="I1085" s="14" t="str">
        <f t="shared" si="72"/>
        <v>10/04/2024</v>
      </c>
      <c r="J1085" s="5">
        <f t="shared" si="75"/>
        <v>221</v>
      </c>
      <c r="K1085" s="5">
        <f t="shared" si="71"/>
        <v>15.469999999999999</v>
      </c>
      <c r="L1085" s="22">
        <v>236.47</v>
      </c>
      <c r="M1085" s="2" t="s">
        <v>637</v>
      </c>
      <c r="N1085" s="2" t="s">
        <v>2748</v>
      </c>
    </row>
    <row r="1086" spans="1:14" ht="53.4" customHeight="1" x14ac:dyDescent="0.4">
      <c r="A1086" s="2" t="s">
        <v>2749</v>
      </c>
      <c r="B1086" s="9" t="str">
        <f t="shared" si="74"/>
        <v>A</v>
      </c>
      <c r="C1086" s="9" t="str">
        <f t="shared" si="70"/>
        <v>3</v>
      </c>
      <c r="D1086" s="11" t="str">
        <f t="shared" si="73"/>
        <v>Obras</v>
      </c>
      <c r="E1086" s="13" t="s">
        <v>2750</v>
      </c>
      <c r="F1086" s="3">
        <v>45387</v>
      </c>
      <c r="G1086" s="3">
        <v>45463</v>
      </c>
      <c r="H1086" s="2" t="s">
        <v>2751</v>
      </c>
      <c r="I1086" s="14" t="str">
        <f t="shared" si="72"/>
        <v>09/04/2024</v>
      </c>
      <c r="J1086" s="5">
        <f t="shared" si="75"/>
        <v>20067.52336448598</v>
      </c>
      <c r="K1086" s="5">
        <f t="shared" si="71"/>
        <v>1404.72663551402</v>
      </c>
      <c r="L1086" s="22">
        <v>21472.25</v>
      </c>
      <c r="M1086" s="2" t="s">
        <v>2752</v>
      </c>
      <c r="N1086" s="2" t="s">
        <v>2753</v>
      </c>
    </row>
    <row r="1087" spans="1:14" ht="53.4" customHeight="1" x14ac:dyDescent="0.4">
      <c r="A1087" s="2" t="s">
        <v>2754</v>
      </c>
      <c r="B1087" s="9" t="str">
        <f t="shared" si="74"/>
        <v>E</v>
      </c>
      <c r="C1087" s="9" t="str">
        <f t="shared" si="70"/>
        <v>2</v>
      </c>
      <c r="D1087" s="11" t="str">
        <f t="shared" si="73"/>
        <v>Servicios</v>
      </c>
      <c r="E1087" s="13" t="s">
        <v>2755</v>
      </c>
      <c r="F1087" s="3">
        <v>45387</v>
      </c>
      <c r="G1087" s="3">
        <v>45505</v>
      </c>
      <c r="H1087" s="2" t="s">
        <v>2756</v>
      </c>
      <c r="I1087" s="14" t="str">
        <f t="shared" si="72"/>
        <v>09/04/2024</v>
      </c>
      <c r="J1087" s="5">
        <f t="shared" si="75"/>
        <v>11214.953271028036</v>
      </c>
      <c r="K1087" s="5">
        <f t="shared" si="71"/>
        <v>785.0467289719636</v>
      </c>
      <c r="L1087" s="22">
        <v>12000</v>
      </c>
      <c r="M1087" s="2" t="s">
        <v>2757</v>
      </c>
      <c r="N1087" s="2" t="s">
        <v>2758</v>
      </c>
    </row>
    <row r="1088" spans="1:14" ht="53.4" customHeight="1" x14ac:dyDescent="0.4">
      <c r="A1088" s="2" t="s">
        <v>2759</v>
      </c>
      <c r="B1088" s="9" t="str">
        <f t="shared" si="74"/>
        <v>E</v>
      </c>
      <c r="C1088" s="9" t="str">
        <f t="shared" si="70"/>
        <v>2</v>
      </c>
      <c r="D1088" s="11" t="str">
        <f t="shared" si="73"/>
        <v>Servicios</v>
      </c>
      <c r="E1088" s="13" t="s">
        <v>2760</v>
      </c>
      <c r="F1088" s="3">
        <v>45387</v>
      </c>
      <c r="G1088" s="3">
        <v>45664</v>
      </c>
      <c r="H1088" s="2" t="s">
        <v>2761</v>
      </c>
      <c r="I1088" s="14" t="str">
        <f t="shared" si="72"/>
        <v>08/04/2024</v>
      </c>
      <c r="J1088" s="5">
        <f t="shared" si="75"/>
        <v>1800</v>
      </c>
      <c r="K1088" s="5">
        <f t="shared" si="71"/>
        <v>126</v>
      </c>
      <c r="L1088" s="22">
        <v>1926</v>
      </c>
      <c r="M1088" s="2" t="s">
        <v>2762</v>
      </c>
      <c r="N1088" s="2" t="s">
        <v>2763</v>
      </c>
    </row>
    <row r="1089" spans="1:14" ht="53.4" customHeight="1" x14ac:dyDescent="0.4">
      <c r="A1089" s="2" t="s">
        <v>2764</v>
      </c>
      <c r="B1089" s="9" t="str">
        <f t="shared" si="74"/>
        <v>E</v>
      </c>
      <c r="C1089" s="9" t="str">
        <f t="shared" si="70"/>
        <v>2</v>
      </c>
      <c r="D1089" s="11" t="str">
        <f t="shared" si="73"/>
        <v>Servicios</v>
      </c>
      <c r="E1089" s="13" t="s">
        <v>2765</v>
      </c>
      <c r="F1089" s="3">
        <v>45387</v>
      </c>
      <c r="G1089" s="3">
        <v>45454</v>
      </c>
      <c r="H1089" s="2" t="s">
        <v>2766</v>
      </c>
      <c r="I1089" s="14" t="str">
        <f t="shared" si="72"/>
        <v>08/04/2024</v>
      </c>
      <c r="J1089" s="5">
        <f t="shared" si="75"/>
        <v>3999.9999999999995</v>
      </c>
      <c r="K1089" s="5">
        <f t="shared" si="71"/>
        <v>280.00000000000045</v>
      </c>
      <c r="L1089" s="22">
        <v>4280</v>
      </c>
      <c r="M1089" s="2" t="s">
        <v>2610</v>
      </c>
      <c r="N1089" s="2" t="s">
        <v>9283</v>
      </c>
    </row>
    <row r="1090" spans="1:14" ht="53.4" customHeight="1" x14ac:dyDescent="0.4">
      <c r="A1090" s="2" t="s">
        <v>2767</v>
      </c>
      <c r="B1090" s="9" t="str">
        <f t="shared" si="74"/>
        <v>E</v>
      </c>
      <c r="C1090" s="9" t="str">
        <f t="shared" ref="C1090:C1153" si="76">IF(D1090="Obras","3",IF(D1090="Servicios","2",IF(D1090="Suministros","1","REVISAR")))</f>
        <v>2</v>
      </c>
      <c r="D1090" s="11" t="str">
        <f t="shared" si="73"/>
        <v>Servicios</v>
      </c>
      <c r="E1090" s="13" t="s">
        <v>2768</v>
      </c>
      <c r="F1090" s="3">
        <v>45387</v>
      </c>
      <c r="G1090" s="3">
        <v>45664</v>
      </c>
      <c r="H1090" s="2" t="s">
        <v>2769</v>
      </c>
      <c r="I1090" s="14" t="str">
        <f t="shared" si="72"/>
        <v>09/04/2024</v>
      </c>
      <c r="J1090" s="5">
        <f t="shared" si="75"/>
        <v>356.57943925233644</v>
      </c>
      <c r="K1090" s="5">
        <f t="shared" ref="K1090:K1153" si="77">L1090-J1090</f>
        <v>24.960560747663578</v>
      </c>
      <c r="L1090" s="22">
        <v>381.54</v>
      </c>
      <c r="M1090" s="2" t="s">
        <v>2762</v>
      </c>
      <c r="N1090" s="2" t="s">
        <v>2763</v>
      </c>
    </row>
    <row r="1091" spans="1:14" ht="53.4" customHeight="1" x14ac:dyDescent="0.4">
      <c r="A1091" s="2" t="s">
        <v>2770</v>
      </c>
      <c r="B1091" s="9" t="str">
        <f t="shared" si="74"/>
        <v>C</v>
      </c>
      <c r="C1091" s="9" t="str">
        <f t="shared" si="76"/>
        <v>1</v>
      </c>
      <c r="D1091" s="11" t="str">
        <f t="shared" si="73"/>
        <v>Suministros</v>
      </c>
      <c r="E1091" s="13" t="s">
        <v>2771</v>
      </c>
      <c r="F1091" s="3">
        <v>45390</v>
      </c>
      <c r="G1091" s="3">
        <v>45403</v>
      </c>
      <c r="H1091" s="2" t="s">
        <v>2772</v>
      </c>
      <c r="I1091" s="14" t="str">
        <f t="shared" si="72"/>
        <v>09/04/2024</v>
      </c>
      <c r="J1091" s="5">
        <f t="shared" si="75"/>
        <v>76.822429906542055</v>
      </c>
      <c r="K1091" s="5">
        <f t="shared" si="77"/>
        <v>5.3775700934579476</v>
      </c>
      <c r="L1091" s="22">
        <v>82.2</v>
      </c>
      <c r="M1091" s="2" t="s">
        <v>71</v>
      </c>
      <c r="N1091" s="2" t="s">
        <v>72</v>
      </c>
    </row>
    <row r="1092" spans="1:14" ht="53.4" customHeight="1" x14ac:dyDescent="0.4">
      <c r="A1092" s="2" t="s">
        <v>2773</v>
      </c>
      <c r="B1092" s="9" t="str">
        <f t="shared" si="74"/>
        <v>C</v>
      </c>
      <c r="C1092" s="9" t="str">
        <f t="shared" si="76"/>
        <v>1</v>
      </c>
      <c r="D1092" s="11" t="str">
        <f t="shared" si="73"/>
        <v>Suministros</v>
      </c>
      <c r="E1092" s="13" t="s">
        <v>2774</v>
      </c>
      <c r="F1092" s="3">
        <v>45390</v>
      </c>
      <c r="G1092" s="3">
        <v>45399</v>
      </c>
      <c r="H1092" s="2" t="s">
        <v>2775</v>
      </c>
      <c r="I1092" s="14" t="str">
        <f t="shared" si="72"/>
        <v>08/04/2024</v>
      </c>
      <c r="J1092" s="5">
        <f t="shared" si="75"/>
        <v>570.93457943925227</v>
      </c>
      <c r="K1092" s="5">
        <f t="shared" si="77"/>
        <v>39.965420560747702</v>
      </c>
      <c r="L1092" s="22">
        <v>610.9</v>
      </c>
      <c r="M1092" s="2" t="s">
        <v>83</v>
      </c>
      <c r="N1092" s="2" t="s">
        <v>84</v>
      </c>
    </row>
    <row r="1093" spans="1:14" ht="53.4" customHeight="1" x14ac:dyDescent="0.4">
      <c r="A1093" s="2" t="s">
        <v>2776</v>
      </c>
      <c r="B1093" s="9" t="str">
        <f t="shared" si="74"/>
        <v>E</v>
      </c>
      <c r="C1093" s="9" t="str">
        <f t="shared" si="76"/>
        <v>2</v>
      </c>
      <c r="D1093" s="11" t="str">
        <f t="shared" si="73"/>
        <v>Servicios</v>
      </c>
      <c r="E1093" s="13" t="s">
        <v>2777</v>
      </c>
      <c r="F1093" s="3">
        <v>45390</v>
      </c>
      <c r="G1093" s="3">
        <v>45610</v>
      </c>
      <c r="H1093" s="2" t="s">
        <v>2778</v>
      </c>
      <c r="I1093" s="14" t="str">
        <f t="shared" si="72"/>
        <v>10/04/2024</v>
      </c>
      <c r="J1093" s="5">
        <f t="shared" si="75"/>
        <v>2400</v>
      </c>
      <c r="K1093" s="5">
        <f t="shared" si="77"/>
        <v>168</v>
      </c>
      <c r="L1093" s="22">
        <v>2568</v>
      </c>
      <c r="M1093" s="2" t="s">
        <v>2779</v>
      </c>
      <c r="N1093" s="2" t="s">
        <v>2780</v>
      </c>
    </row>
    <row r="1094" spans="1:14" ht="53.4" customHeight="1" x14ac:dyDescent="0.4">
      <c r="A1094" s="2" t="s">
        <v>2781</v>
      </c>
      <c r="B1094" s="9" t="str">
        <f t="shared" si="74"/>
        <v>E</v>
      </c>
      <c r="C1094" s="9" t="str">
        <f t="shared" si="76"/>
        <v>2</v>
      </c>
      <c r="D1094" s="11" t="str">
        <f t="shared" si="73"/>
        <v>Servicios</v>
      </c>
      <c r="E1094" s="13" t="s">
        <v>2782</v>
      </c>
      <c r="F1094" s="3">
        <v>45390</v>
      </c>
      <c r="G1094" s="3">
        <v>45443</v>
      </c>
      <c r="H1094" s="2" t="s">
        <v>2783</v>
      </c>
      <c r="I1094" s="14" t="str">
        <f t="shared" si="72"/>
        <v>26/04/2024</v>
      </c>
      <c r="J1094" s="5">
        <f t="shared" si="75"/>
        <v>10689.999999999998</v>
      </c>
      <c r="K1094" s="5">
        <f t="shared" si="77"/>
        <v>748.30000000000109</v>
      </c>
      <c r="L1094" s="22">
        <v>11438.3</v>
      </c>
      <c r="M1094" s="2" t="s">
        <v>2784</v>
      </c>
      <c r="N1094" s="2" t="s">
        <v>2785</v>
      </c>
    </row>
    <row r="1095" spans="1:14" ht="53.4" customHeight="1" x14ac:dyDescent="0.4">
      <c r="A1095" s="2" t="s">
        <v>2786</v>
      </c>
      <c r="B1095" s="9" t="str">
        <f t="shared" si="74"/>
        <v>C</v>
      </c>
      <c r="C1095" s="9" t="str">
        <f t="shared" si="76"/>
        <v>1</v>
      </c>
      <c r="D1095" s="11" t="str">
        <f t="shared" si="73"/>
        <v>Suministros</v>
      </c>
      <c r="E1095" s="13" t="s">
        <v>2787</v>
      </c>
      <c r="F1095" s="3">
        <v>45390</v>
      </c>
      <c r="G1095" s="3">
        <v>45415</v>
      </c>
      <c r="H1095" s="2" t="s">
        <v>2788</v>
      </c>
      <c r="I1095" s="14" t="str">
        <f t="shared" si="72"/>
        <v>23/04/2024</v>
      </c>
      <c r="J1095" s="5">
        <f t="shared" si="75"/>
        <v>797.02803738317755</v>
      </c>
      <c r="K1095" s="5">
        <f t="shared" si="77"/>
        <v>55.791962616822502</v>
      </c>
      <c r="L1095" s="22">
        <v>852.82</v>
      </c>
      <c r="M1095" s="2" t="s">
        <v>151</v>
      </c>
      <c r="N1095" s="2" t="s">
        <v>152</v>
      </c>
    </row>
    <row r="1096" spans="1:14" ht="53.4" customHeight="1" x14ac:dyDescent="0.4">
      <c r="A1096" s="2" t="s">
        <v>2789</v>
      </c>
      <c r="B1096" s="9" t="str">
        <f t="shared" si="74"/>
        <v>C</v>
      </c>
      <c r="C1096" s="9" t="str">
        <f t="shared" si="76"/>
        <v>1</v>
      </c>
      <c r="D1096" s="11" t="str">
        <f t="shared" si="73"/>
        <v>Suministros</v>
      </c>
      <c r="E1096" s="13" t="s">
        <v>2790</v>
      </c>
      <c r="F1096" s="3">
        <v>45390</v>
      </c>
      <c r="G1096" s="3">
        <v>45403</v>
      </c>
      <c r="H1096" s="2" t="s">
        <v>2791</v>
      </c>
      <c r="I1096" s="14" t="str">
        <f t="shared" si="72"/>
        <v>09/04/2024</v>
      </c>
      <c r="J1096" s="5">
        <f t="shared" si="75"/>
        <v>109.19626168224299</v>
      </c>
      <c r="K1096" s="5">
        <f t="shared" si="77"/>
        <v>7.6437383177570126</v>
      </c>
      <c r="L1096" s="22">
        <v>116.84</v>
      </c>
      <c r="M1096" s="2" t="s">
        <v>83</v>
      </c>
      <c r="N1096" s="2" t="s">
        <v>84</v>
      </c>
    </row>
    <row r="1097" spans="1:14" ht="53.4" customHeight="1" x14ac:dyDescent="0.4">
      <c r="A1097" s="2" t="s">
        <v>2792</v>
      </c>
      <c r="B1097" s="9" t="str">
        <f t="shared" si="74"/>
        <v>E</v>
      </c>
      <c r="C1097" s="9" t="str">
        <f t="shared" si="76"/>
        <v>2</v>
      </c>
      <c r="D1097" s="11" t="str">
        <f t="shared" si="73"/>
        <v>Servicios</v>
      </c>
      <c r="E1097" s="13" t="s">
        <v>2793</v>
      </c>
      <c r="F1097" s="3">
        <v>45390</v>
      </c>
      <c r="G1097" s="3">
        <v>45455</v>
      </c>
      <c r="H1097" s="2" t="s">
        <v>2794</v>
      </c>
      <c r="I1097" s="14">
        <v>45455</v>
      </c>
      <c r="J1097" s="5">
        <f t="shared" si="75"/>
        <v>3000</v>
      </c>
      <c r="K1097" s="5">
        <f t="shared" si="77"/>
        <v>210</v>
      </c>
      <c r="L1097" s="22">
        <v>3210</v>
      </c>
      <c r="M1097" s="2" t="s">
        <v>1440</v>
      </c>
      <c r="N1097" s="2" t="s">
        <v>1441</v>
      </c>
    </row>
    <row r="1098" spans="1:14" ht="53.4" customHeight="1" x14ac:dyDescent="0.4">
      <c r="A1098" s="2" t="s">
        <v>2795</v>
      </c>
      <c r="B1098" s="9" t="str">
        <f t="shared" si="74"/>
        <v>E</v>
      </c>
      <c r="C1098" s="9" t="str">
        <f t="shared" si="76"/>
        <v>2</v>
      </c>
      <c r="D1098" s="11" t="str">
        <f t="shared" si="73"/>
        <v>Servicios</v>
      </c>
      <c r="E1098" s="13" t="s">
        <v>2796</v>
      </c>
      <c r="F1098" s="3">
        <v>45390</v>
      </c>
      <c r="G1098" s="3">
        <v>45454</v>
      </c>
      <c r="H1098" s="2" t="s">
        <v>2797</v>
      </c>
      <c r="I1098" s="14" t="str">
        <f t="shared" si="72"/>
        <v>10/04/2024</v>
      </c>
      <c r="J1098" s="5">
        <f t="shared" si="75"/>
        <v>3999.9999999999995</v>
      </c>
      <c r="K1098" s="5">
        <f t="shared" si="77"/>
        <v>280.00000000000045</v>
      </c>
      <c r="L1098" s="22">
        <v>4280</v>
      </c>
      <c r="M1098" s="2" t="s">
        <v>2610</v>
      </c>
      <c r="N1098" s="2" t="s">
        <v>9283</v>
      </c>
    </row>
    <row r="1099" spans="1:14" ht="53.4" customHeight="1" x14ac:dyDescent="0.4">
      <c r="A1099" s="2" t="s">
        <v>2798</v>
      </c>
      <c r="B1099" s="9" t="str">
        <f t="shared" si="74"/>
        <v>E</v>
      </c>
      <c r="C1099" s="9" t="str">
        <f t="shared" si="76"/>
        <v>2</v>
      </c>
      <c r="D1099" s="11" t="str">
        <f t="shared" si="73"/>
        <v>Servicios</v>
      </c>
      <c r="E1099" s="13" t="s">
        <v>2799</v>
      </c>
      <c r="F1099" s="3">
        <v>45390</v>
      </c>
      <c r="G1099" s="3">
        <v>45415</v>
      </c>
      <c r="H1099" s="2" t="s">
        <v>2800</v>
      </c>
      <c r="I1099" s="14" t="str">
        <f t="shared" si="72"/>
        <v>30/04/2024</v>
      </c>
      <c r="J1099" s="5">
        <f t="shared" si="75"/>
        <v>988.60747663551388</v>
      </c>
      <c r="K1099" s="5">
        <f t="shared" si="77"/>
        <v>69.202523364486069</v>
      </c>
      <c r="L1099" s="22">
        <v>1057.81</v>
      </c>
      <c r="M1099" s="2" t="s">
        <v>289</v>
      </c>
      <c r="N1099" s="2" t="s">
        <v>290</v>
      </c>
    </row>
    <row r="1100" spans="1:14" ht="53.4" customHeight="1" x14ac:dyDescent="0.4">
      <c r="A1100" s="2" t="s">
        <v>2801</v>
      </c>
      <c r="B1100" s="9" t="str">
        <f t="shared" si="74"/>
        <v>E</v>
      </c>
      <c r="C1100" s="9" t="str">
        <f t="shared" si="76"/>
        <v>2</v>
      </c>
      <c r="D1100" s="11" t="str">
        <f t="shared" si="73"/>
        <v>Servicios</v>
      </c>
      <c r="E1100" s="13" t="s">
        <v>2802</v>
      </c>
      <c r="F1100" s="3">
        <v>45390</v>
      </c>
      <c r="G1100" s="3">
        <v>45664</v>
      </c>
      <c r="H1100" s="2" t="s">
        <v>2803</v>
      </c>
      <c r="I1100" s="14" t="str">
        <f t="shared" si="72"/>
        <v>09/04/2024</v>
      </c>
      <c r="J1100" s="5">
        <f t="shared" si="75"/>
        <v>571.99999999999989</v>
      </c>
      <c r="K1100" s="5">
        <f t="shared" si="77"/>
        <v>40.040000000000077</v>
      </c>
      <c r="L1100" s="22">
        <v>612.04</v>
      </c>
      <c r="M1100" s="2" t="s">
        <v>2762</v>
      </c>
      <c r="N1100" s="2" t="s">
        <v>2763</v>
      </c>
    </row>
    <row r="1101" spans="1:14" ht="53.4" customHeight="1" x14ac:dyDescent="0.4">
      <c r="A1101" s="2" t="s">
        <v>2804</v>
      </c>
      <c r="B1101" s="9" t="str">
        <f t="shared" si="74"/>
        <v>E</v>
      </c>
      <c r="C1101" s="9" t="str">
        <f t="shared" si="76"/>
        <v>2</v>
      </c>
      <c r="D1101" s="11" t="str">
        <f t="shared" si="73"/>
        <v>Servicios</v>
      </c>
      <c r="E1101" s="13" t="s">
        <v>2805</v>
      </c>
      <c r="F1101" s="3">
        <v>45390</v>
      </c>
      <c r="G1101" s="3">
        <v>45403</v>
      </c>
      <c r="H1101" s="2" t="s">
        <v>2806</v>
      </c>
      <c r="I1101" s="14" t="str">
        <f t="shared" si="72"/>
        <v>10/04/2024</v>
      </c>
      <c r="J1101" s="5">
        <f t="shared" si="75"/>
        <v>673.83177570093449</v>
      </c>
      <c r="K1101" s="5">
        <f t="shared" si="77"/>
        <v>47.168224299065514</v>
      </c>
      <c r="L1101" s="22">
        <v>721</v>
      </c>
      <c r="M1101" s="2" t="s">
        <v>2807</v>
      </c>
      <c r="N1101" s="2" t="s">
        <v>2808</v>
      </c>
    </row>
    <row r="1102" spans="1:14" ht="53.4" customHeight="1" x14ac:dyDescent="0.4">
      <c r="A1102" s="2" t="s">
        <v>2809</v>
      </c>
      <c r="B1102" s="9" t="str">
        <f t="shared" si="74"/>
        <v>E</v>
      </c>
      <c r="C1102" s="9" t="str">
        <f t="shared" si="76"/>
        <v>2</v>
      </c>
      <c r="D1102" s="11" t="str">
        <f t="shared" si="73"/>
        <v>Servicios</v>
      </c>
      <c r="E1102" s="13" t="s">
        <v>2810</v>
      </c>
      <c r="F1102" s="3">
        <v>45390</v>
      </c>
      <c r="G1102" s="3">
        <v>45455</v>
      </c>
      <c r="H1102" s="2" t="s">
        <v>2811</v>
      </c>
      <c r="I1102" s="14" t="str">
        <f t="shared" si="72"/>
        <v>07/05/2024</v>
      </c>
      <c r="J1102" s="5">
        <f t="shared" si="75"/>
        <v>418.69158878504669</v>
      </c>
      <c r="K1102" s="5">
        <f t="shared" si="77"/>
        <v>29.30841121495331</v>
      </c>
      <c r="L1102" s="22">
        <v>448</v>
      </c>
      <c r="M1102" s="2" t="s">
        <v>55</v>
      </c>
      <c r="N1102" s="2" t="s">
        <v>56</v>
      </c>
    </row>
    <row r="1103" spans="1:14" ht="53.4" customHeight="1" x14ac:dyDescent="0.4">
      <c r="A1103" s="2" t="s">
        <v>2812</v>
      </c>
      <c r="B1103" s="9" t="str">
        <f t="shared" si="74"/>
        <v>E</v>
      </c>
      <c r="C1103" s="9" t="str">
        <f t="shared" si="76"/>
        <v>2</v>
      </c>
      <c r="D1103" s="11" t="str">
        <f t="shared" si="73"/>
        <v>Servicios</v>
      </c>
      <c r="E1103" s="13" t="s">
        <v>2813</v>
      </c>
      <c r="F1103" s="3">
        <v>45390</v>
      </c>
      <c r="G1103" s="3">
        <v>45664</v>
      </c>
      <c r="H1103" s="2" t="s">
        <v>2814</v>
      </c>
      <c r="I1103" s="14" t="str">
        <f t="shared" si="72"/>
        <v>09/04/2024</v>
      </c>
      <c r="J1103" s="5">
        <f t="shared" si="75"/>
        <v>296.40186915887847</v>
      </c>
      <c r="K1103" s="5">
        <f t="shared" si="77"/>
        <v>20.748130841121508</v>
      </c>
      <c r="L1103" s="22">
        <v>317.14999999999998</v>
      </c>
      <c r="M1103" s="2" t="s">
        <v>2762</v>
      </c>
      <c r="N1103" s="2" t="s">
        <v>2763</v>
      </c>
    </row>
    <row r="1104" spans="1:14" ht="53.4" customHeight="1" x14ac:dyDescent="0.4">
      <c r="A1104" s="2" t="s">
        <v>2815</v>
      </c>
      <c r="B1104" s="9" t="str">
        <f t="shared" si="74"/>
        <v>E</v>
      </c>
      <c r="C1104" s="9" t="str">
        <f t="shared" si="76"/>
        <v>2</v>
      </c>
      <c r="D1104" s="11" t="str">
        <f t="shared" si="73"/>
        <v>Servicios</v>
      </c>
      <c r="E1104" s="13" t="s">
        <v>2816</v>
      </c>
      <c r="F1104" s="3">
        <v>45390</v>
      </c>
      <c r="G1104" s="3">
        <v>45664</v>
      </c>
      <c r="H1104" s="2" t="s">
        <v>2817</v>
      </c>
      <c r="I1104" s="14" t="str">
        <f t="shared" si="72"/>
        <v>09/04/2024</v>
      </c>
      <c r="J1104" s="5">
        <f t="shared" si="75"/>
        <v>2400</v>
      </c>
      <c r="K1104" s="5">
        <f t="shared" si="77"/>
        <v>168</v>
      </c>
      <c r="L1104" s="22">
        <v>2568</v>
      </c>
      <c r="M1104" s="2" t="s">
        <v>2762</v>
      </c>
      <c r="N1104" s="2" t="s">
        <v>2763</v>
      </c>
    </row>
    <row r="1105" spans="1:14" ht="53.4" customHeight="1" x14ac:dyDescent="0.4">
      <c r="A1105" s="2" t="s">
        <v>2818</v>
      </c>
      <c r="B1105" s="9" t="str">
        <f t="shared" si="74"/>
        <v>C</v>
      </c>
      <c r="C1105" s="9" t="str">
        <f t="shared" si="76"/>
        <v>1</v>
      </c>
      <c r="D1105" s="11" t="str">
        <f t="shared" si="73"/>
        <v>Suministros</v>
      </c>
      <c r="E1105" s="13" t="s">
        <v>2819</v>
      </c>
      <c r="F1105" s="3">
        <v>45391</v>
      </c>
      <c r="G1105" s="3">
        <v>45508</v>
      </c>
      <c r="H1105" s="2" t="s">
        <v>2820</v>
      </c>
      <c r="I1105" s="14" t="str">
        <f t="shared" si="72"/>
        <v>19/04/2024</v>
      </c>
      <c r="J1105" s="5">
        <f t="shared" si="75"/>
        <v>158.97196261682242</v>
      </c>
      <c r="K1105" s="5">
        <f t="shared" si="77"/>
        <v>11.128037383177571</v>
      </c>
      <c r="L1105" s="22">
        <v>170.1</v>
      </c>
      <c r="M1105" s="2" t="s">
        <v>138</v>
      </c>
      <c r="N1105" s="2" t="s">
        <v>214</v>
      </c>
    </row>
    <row r="1106" spans="1:14" ht="53.4" customHeight="1" x14ac:dyDescent="0.4">
      <c r="A1106" s="2" t="s">
        <v>2821</v>
      </c>
      <c r="B1106" s="9" t="str">
        <f t="shared" si="74"/>
        <v>E</v>
      </c>
      <c r="C1106" s="9" t="str">
        <f t="shared" si="76"/>
        <v>2</v>
      </c>
      <c r="D1106" s="11" t="str">
        <f t="shared" si="73"/>
        <v>Servicios</v>
      </c>
      <c r="E1106" s="13" t="s">
        <v>9210</v>
      </c>
      <c r="F1106" s="3">
        <v>45391</v>
      </c>
      <c r="G1106" s="3" t="s">
        <v>6</v>
      </c>
      <c r="H1106" s="2" t="s">
        <v>2822</v>
      </c>
      <c r="I1106" s="14" t="str">
        <f t="shared" si="72"/>
        <v>29/04/2024</v>
      </c>
      <c r="J1106" s="5">
        <f t="shared" si="75"/>
        <v>680</v>
      </c>
      <c r="K1106" s="5">
        <f t="shared" si="77"/>
        <v>47.600000000000023</v>
      </c>
      <c r="L1106" s="22">
        <v>727.6</v>
      </c>
      <c r="M1106" s="2" t="s">
        <v>173</v>
      </c>
      <c r="N1106" s="2" t="s">
        <v>174</v>
      </c>
    </row>
    <row r="1107" spans="1:14" ht="53.4" customHeight="1" x14ac:dyDescent="0.4">
      <c r="A1107" s="2" t="s">
        <v>2823</v>
      </c>
      <c r="B1107" s="9" t="str">
        <f t="shared" si="74"/>
        <v>E</v>
      </c>
      <c r="C1107" s="9" t="str">
        <f t="shared" si="76"/>
        <v>2</v>
      </c>
      <c r="D1107" s="11" t="str">
        <f t="shared" si="73"/>
        <v>Servicios</v>
      </c>
      <c r="E1107" s="13" t="s">
        <v>2824</v>
      </c>
      <c r="F1107" s="3">
        <v>45391</v>
      </c>
      <c r="G1107" s="3" t="s">
        <v>6</v>
      </c>
      <c r="H1107" s="2" t="s">
        <v>2825</v>
      </c>
      <c r="I1107" s="14" t="str">
        <f t="shared" si="72"/>
        <v>10/04/2024</v>
      </c>
      <c r="J1107" s="5">
        <f t="shared" si="75"/>
        <v>179.99999999999997</v>
      </c>
      <c r="K1107" s="5">
        <f t="shared" si="77"/>
        <v>12.600000000000023</v>
      </c>
      <c r="L1107" s="22">
        <v>192.6</v>
      </c>
      <c r="M1107" s="2" t="s">
        <v>936</v>
      </c>
      <c r="N1107" s="2" t="s">
        <v>937</v>
      </c>
    </row>
    <row r="1108" spans="1:14" ht="53.4" customHeight="1" x14ac:dyDescent="0.4">
      <c r="A1108" s="2" t="s">
        <v>2826</v>
      </c>
      <c r="B1108" s="9" t="str">
        <f t="shared" si="74"/>
        <v>E</v>
      </c>
      <c r="C1108" s="9" t="str">
        <f t="shared" si="76"/>
        <v>2</v>
      </c>
      <c r="D1108" s="11" t="str">
        <f t="shared" si="73"/>
        <v>Servicios</v>
      </c>
      <c r="E1108" s="13" t="s">
        <v>9132</v>
      </c>
      <c r="F1108" s="3">
        <v>45391</v>
      </c>
      <c r="G1108" s="3">
        <v>45392</v>
      </c>
      <c r="H1108" s="2" t="s">
        <v>2827</v>
      </c>
      <c r="I1108" s="14" t="str">
        <f t="shared" si="72"/>
        <v>10/04/2024</v>
      </c>
      <c r="J1108" s="5">
        <v>280</v>
      </c>
      <c r="K1108" s="5">
        <f t="shared" si="77"/>
        <v>8.3999999999999773</v>
      </c>
      <c r="L1108" s="22">
        <v>288.39999999999998</v>
      </c>
      <c r="M1108" s="2" t="s">
        <v>240</v>
      </c>
      <c r="N1108" s="2" t="s">
        <v>241</v>
      </c>
    </row>
    <row r="1109" spans="1:14" ht="53.4" customHeight="1" x14ac:dyDescent="0.4">
      <c r="A1109" s="2" t="s">
        <v>2828</v>
      </c>
      <c r="B1109" s="9" t="str">
        <f t="shared" si="74"/>
        <v>E</v>
      </c>
      <c r="C1109" s="9" t="str">
        <f t="shared" si="76"/>
        <v>2</v>
      </c>
      <c r="D1109" s="11" t="str">
        <f t="shared" si="73"/>
        <v>Servicios</v>
      </c>
      <c r="E1109" s="13" t="s">
        <v>9322</v>
      </c>
      <c r="F1109" s="3">
        <v>45391</v>
      </c>
      <c r="G1109" s="3">
        <v>45463</v>
      </c>
      <c r="H1109" s="2" t="s">
        <v>2829</v>
      </c>
      <c r="I1109" s="14" t="str">
        <f t="shared" si="72"/>
        <v>19/06/2024</v>
      </c>
      <c r="J1109" s="5">
        <f t="shared" si="75"/>
        <v>14110</v>
      </c>
      <c r="K1109" s="5">
        <f t="shared" si="77"/>
        <v>987.70000000000073</v>
      </c>
      <c r="L1109" s="22">
        <v>15097.7</v>
      </c>
      <c r="M1109" s="2" t="s">
        <v>1093</v>
      </c>
      <c r="N1109" s="2" t="s">
        <v>9094</v>
      </c>
    </row>
    <row r="1110" spans="1:14" ht="53.4" customHeight="1" x14ac:dyDescent="0.4">
      <c r="A1110" s="2" t="s">
        <v>2830</v>
      </c>
      <c r="B1110" s="9" t="str">
        <f t="shared" si="74"/>
        <v>E</v>
      </c>
      <c r="C1110" s="9" t="str">
        <f t="shared" si="76"/>
        <v>2</v>
      </c>
      <c r="D1110" s="11" t="str">
        <f t="shared" si="73"/>
        <v>Servicios</v>
      </c>
      <c r="E1110" s="13" t="s">
        <v>9133</v>
      </c>
      <c r="F1110" s="3">
        <v>45391</v>
      </c>
      <c r="G1110" s="3">
        <v>45443</v>
      </c>
      <c r="H1110" s="2" t="s">
        <v>2831</v>
      </c>
      <c r="I1110" s="14" t="str">
        <f t="shared" si="72"/>
        <v>12/04/2024</v>
      </c>
      <c r="J1110" s="5">
        <f t="shared" si="75"/>
        <v>481.30841121495325</v>
      </c>
      <c r="K1110" s="5">
        <f t="shared" si="77"/>
        <v>33.691588785046747</v>
      </c>
      <c r="L1110" s="22">
        <v>515</v>
      </c>
      <c r="M1110" s="2" t="s">
        <v>240</v>
      </c>
      <c r="N1110" s="2" t="s">
        <v>241</v>
      </c>
    </row>
    <row r="1111" spans="1:14" ht="53.4" customHeight="1" x14ac:dyDescent="0.4">
      <c r="A1111" s="2" t="s">
        <v>2832</v>
      </c>
      <c r="B1111" s="9" t="str">
        <f t="shared" si="74"/>
        <v>C</v>
      </c>
      <c r="C1111" s="9" t="str">
        <f t="shared" si="76"/>
        <v>1</v>
      </c>
      <c r="D1111" s="11" t="str">
        <f t="shared" si="73"/>
        <v>Suministros</v>
      </c>
      <c r="E1111" s="13" t="s">
        <v>2833</v>
      </c>
      <c r="F1111" s="3">
        <v>45391</v>
      </c>
      <c r="G1111" s="3">
        <v>45664</v>
      </c>
      <c r="H1111" s="2" t="s">
        <v>2834</v>
      </c>
      <c r="I1111" s="14" t="str">
        <f t="shared" si="72"/>
        <v>23/04/2024</v>
      </c>
      <c r="J1111" s="5">
        <f t="shared" si="75"/>
        <v>339.96261682242988</v>
      </c>
      <c r="K1111" s="5">
        <f t="shared" si="77"/>
        <v>23.797383177570111</v>
      </c>
      <c r="L1111" s="22">
        <v>363.76</v>
      </c>
      <c r="M1111" s="2" t="s">
        <v>354</v>
      </c>
      <c r="N1111" s="2" t="s">
        <v>355</v>
      </c>
    </row>
    <row r="1112" spans="1:14" ht="53.4" customHeight="1" x14ac:dyDescent="0.4">
      <c r="A1112" s="2" t="s">
        <v>2835</v>
      </c>
      <c r="B1112" s="9" t="str">
        <f t="shared" si="74"/>
        <v>A</v>
      </c>
      <c r="C1112" s="9" t="str">
        <f t="shared" si="76"/>
        <v>3</v>
      </c>
      <c r="D1112" s="11" t="str">
        <f t="shared" si="73"/>
        <v>Obras</v>
      </c>
      <c r="E1112" s="13" t="s">
        <v>2836</v>
      </c>
      <c r="F1112" s="3">
        <v>45391</v>
      </c>
      <c r="G1112" s="3">
        <v>45415</v>
      </c>
      <c r="H1112" s="2" t="s">
        <v>2837</v>
      </c>
      <c r="I1112" s="14" t="str">
        <f t="shared" si="72"/>
        <v>23/04/2024</v>
      </c>
      <c r="J1112" s="5">
        <f t="shared" si="75"/>
        <v>12675.299065420561</v>
      </c>
      <c r="K1112" s="5">
        <f t="shared" si="77"/>
        <v>887.2709345794392</v>
      </c>
      <c r="L1112" s="22">
        <v>13562.57</v>
      </c>
      <c r="M1112" s="2" t="s">
        <v>1782</v>
      </c>
      <c r="N1112" s="2" t="s">
        <v>2838</v>
      </c>
    </row>
    <row r="1113" spans="1:14" ht="53.4" customHeight="1" x14ac:dyDescent="0.4">
      <c r="A1113" s="2" t="s">
        <v>2839</v>
      </c>
      <c r="B1113" s="9" t="str">
        <f t="shared" si="74"/>
        <v>A</v>
      </c>
      <c r="C1113" s="9" t="str">
        <f t="shared" si="76"/>
        <v>3</v>
      </c>
      <c r="D1113" s="11" t="str">
        <f t="shared" si="73"/>
        <v>Obras</v>
      </c>
      <c r="E1113" s="13" t="s">
        <v>2840</v>
      </c>
      <c r="F1113" s="3">
        <v>45392</v>
      </c>
      <c r="G1113" s="3">
        <v>45664</v>
      </c>
      <c r="H1113" s="2" t="s">
        <v>2841</v>
      </c>
      <c r="I1113" s="14" t="str">
        <f t="shared" si="72"/>
        <v>11/04/2024</v>
      </c>
      <c r="J1113" s="5">
        <f t="shared" si="75"/>
        <v>841.42056074766356</v>
      </c>
      <c r="K1113" s="5">
        <f t="shared" si="77"/>
        <v>58.899439252336492</v>
      </c>
      <c r="L1113" s="22">
        <v>900.32</v>
      </c>
      <c r="M1113" s="2" t="s">
        <v>102</v>
      </c>
      <c r="N1113" s="2" t="s">
        <v>103</v>
      </c>
    </row>
    <row r="1114" spans="1:14" ht="53.4" customHeight="1" x14ac:dyDescent="0.4">
      <c r="A1114" s="2" t="s">
        <v>2842</v>
      </c>
      <c r="B1114" s="9" t="str">
        <f t="shared" si="74"/>
        <v>C</v>
      </c>
      <c r="C1114" s="9" t="str">
        <f t="shared" si="76"/>
        <v>1</v>
      </c>
      <c r="D1114" s="11" t="str">
        <f t="shared" si="73"/>
        <v>Suministros</v>
      </c>
      <c r="E1114" s="13" t="s">
        <v>2843</v>
      </c>
      <c r="F1114" s="3">
        <v>45392</v>
      </c>
      <c r="G1114" s="3">
        <v>45421</v>
      </c>
      <c r="H1114" s="2" t="s">
        <v>2844</v>
      </c>
      <c r="I1114" s="14" t="str">
        <f t="shared" si="72"/>
        <v>26/04/2024</v>
      </c>
      <c r="J1114" s="5">
        <f t="shared" si="75"/>
        <v>2857.8691588785045</v>
      </c>
      <c r="K1114" s="5">
        <f t="shared" si="77"/>
        <v>200.05084112149552</v>
      </c>
      <c r="L1114" s="22">
        <v>3057.92</v>
      </c>
      <c r="M1114" s="2" t="s">
        <v>518</v>
      </c>
      <c r="N1114" s="2" t="s">
        <v>519</v>
      </c>
    </row>
    <row r="1115" spans="1:14" ht="53.4" customHeight="1" x14ac:dyDescent="0.4">
      <c r="A1115" s="2" t="s">
        <v>2845</v>
      </c>
      <c r="B1115" s="9" t="str">
        <f t="shared" si="74"/>
        <v>C</v>
      </c>
      <c r="C1115" s="9" t="str">
        <f t="shared" si="76"/>
        <v>1</v>
      </c>
      <c r="D1115" s="11" t="str">
        <f t="shared" si="73"/>
        <v>Suministros</v>
      </c>
      <c r="E1115" s="13" t="s">
        <v>2846</v>
      </c>
      <c r="F1115" s="3">
        <v>45392</v>
      </c>
      <c r="G1115" s="3">
        <v>45518</v>
      </c>
      <c r="H1115" s="2" t="s">
        <v>2847</v>
      </c>
      <c r="I1115" s="14" t="str">
        <f t="shared" si="72"/>
        <v>11/04/2024</v>
      </c>
      <c r="J1115" s="5">
        <f t="shared" si="75"/>
        <v>2331</v>
      </c>
      <c r="K1115" s="5">
        <f t="shared" si="77"/>
        <v>163.17000000000007</v>
      </c>
      <c r="L1115" s="22">
        <v>2494.17</v>
      </c>
      <c r="M1115" s="2" t="s">
        <v>2530</v>
      </c>
      <c r="N1115" s="2" t="s">
        <v>2651</v>
      </c>
    </row>
    <row r="1116" spans="1:14" ht="53.4" customHeight="1" x14ac:dyDescent="0.4">
      <c r="A1116" s="2" t="s">
        <v>2848</v>
      </c>
      <c r="B1116" s="9" t="str">
        <f t="shared" si="74"/>
        <v>E</v>
      </c>
      <c r="C1116" s="9" t="str">
        <f t="shared" si="76"/>
        <v>2</v>
      </c>
      <c r="D1116" s="11" t="str">
        <f t="shared" si="73"/>
        <v>Servicios</v>
      </c>
      <c r="E1116" s="13" t="s">
        <v>2849</v>
      </c>
      <c r="F1116" s="3">
        <v>45392</v>
      </c>
      <c r="G1116" s="3">
        <v>45664</v>
      </c>
      <c r="H1116" s="2" t="s">
        <v>2850</v>
      </c>
      <c r="I1116" s="14" t="str">
        <f t="shared" si="72"/>
        <v>29/04/2024</v>
      </c>
      <c r="J1116" s="5">
        <v>1176</v>
      </c>
      <c r="K1116" s="5">
        <f t="shared" si="77"/>
        <v>0</v>
      </c>
      <c r="L1116" s="22">
        <v>1176</v>
      </c>
      <c r="M1116" s="2" t="s">
        <v>55</v>
      </c>
      <c r="N1116" s="2" t="s">
        <v>56</v>
      </c>
    </row>
    <row r="1117" spans="1:14" ht="53.4" customHeight="1" x14ac:dyDescent="0.4">
      <c r="A1117" s="2" t="s">
        <v>2851</v>
      </c>
      <c r="B1117" s="9" t="str">
        <f t="shared" si="74"/>
        <v>C</v>
      </c>
      <c r="C1117" s="9" t="str">
        <f t="shared" si="76"/>
        <v>1</v>
      </c>
      <c r="D1117" s="11" t="str">
        <f t="shared" si="73"/>
        <v>Suministros</v>
      </c>
      <c r="E1117" s="13" t="s">
        <v>2852</v>
      </c>
      <c r="F1117" s="3">
        <v>45392</v>
      </c>
      <c r="G1117" s="3">
        <v>45664</v>
      </c>
      <c r="H1117" s="2" t="s">
        <v>2853</v>
      </c>
      <c r="I1117" s="14" t="str">
        <f t="shared" si="72"/>
        <v>19/04/2024</v>
      </c>
      <c r="J1117" s="5">
        <f t="shared" si="75"/>
        <v>36.523364485981304</v>
      </c>
      <c r="K1117" s="5">
        <f t="shared" si="77"/>
        <v>2.5566355140186943</v>
      </c>
      <c r="L1117" s="22">
        <v>39.08</v>
      </c>
      <c r="M1117" s="2" t="s">
        <v>518</v>
      </c>
      <c r="N1117" s="2" t="s">
        <v>519</v>
      </c>
    </row>
    <row r="1118" spans="1:14" ht="53.4" customHeight="1" x14ac:dyDescent="0.4">
      <c r="A1118" s="2" t="s">
        <v>2854</v>
      </c>
      <c r="B1118" s="9" t="str">
        <f t="shared" si="74"/>
        <v>E</v>
      </c>
      <c r="C1118" s="9" t="str">
        <f t="shared" si="76"/>
        <v>2</v>
      </c>
      <c r="D1118" s="11" t="str">
        <f t="shared" si="73"/>
        <v>Servicios</v>
      </c>
      <c r="E1118" s="13" t="s">
        <v>2855</v>
      </c>
      <c r="F1118" s="3">
        <v>45392</v>
      </c>
      <c r="G1118" s="3">
        <v>45426</v>
      </c>
      <c r="H1118" s="2" t="s">
        <v>2856</v>
      </c>
      <c r="I1118" s="14" t="str">
        <f t="shared" si="72"/>
        <v>26/04/2024</v>
      </c>
      <c r="J1118" s="5">
        <f t="shared" si="75"/>
        <v>226.21495327102804</v>
      </c>
      <c r="K1118" s="5">
        <f t="shared" si="77"/>
        <v>15.835046728971975</v>
      </c>
      <c r="L1118" s="22">
        <v>242.05</v>
      </c>
      <c r="M1118" s="2" t="s">
        <v>600</v>
      </c>
      <c r="N1118" s="2" t="s">
        <v>601</v>
      </c>
    </row>
    <row r="1119" spans="1:14" ht="53.4" customHeight="1" x14ac:dyDescent="0.4">
      <c r="A1119" s="2" t="s">
        <v>2857</v>
      </c>
      <c r="B1119" s="9" t="str">
        <f t="shared" si="74"/>
        <v>C</v>
      </c>
      <c r="C1119" s="9" t="str">
        <f t="shared" si="76"/>
        <v>1</v>
      </c>
      <c r="D1119" s="11" t="str">
        <f t="shared" si="73"/>
        <v>Suministros</v>
      </c>
      <c r="E1119" s="13" t="s">
        <v>2858</v>
      </c>
      <c r="F1119" s="3">
        <v>45392</v>
      </c>
      <c r="G1119" s="3">
        <v>45580</v>
      </c>
      <c r="H1119" s="2" t="s">
        <v>2859</v>
      </c>
      <c r="I1119" s="14" t="str">
        <f t="shared" si="72"/>
        <v>28/08/2024</v>
      </c>
      <c r="J1119" s="5">
        <f t="shared" si="75"/>
        <v>1114</v>
      </c>
      <c r="K1119" s="5">
        <f t="shared" si="77"/>
        <v>77.980000000000018</v>
      </c>
      <c r="L1119" s="22">
        <v>1191.98</v>
      </c>
      <c r="M1119" s="2" t="s">
        <v>151</v>
      </c>
      <c r="N1119" s="2" t="s">
        <v>152</v>
      </c>
    </row>
    <row r="1120" spans="1:14" ht="53.4" customHeight="1" x14ac:dyDescent="0.4">
      <c r="A1120" s="2" t="s">
        <v>2860</v>
      </c>
      <c r="B1120" s="9" t="str">
        <f t="shared" si="74"/>
        <v>C</v>
      </c>
      <c r="C1120" s="9" t="str">
        <f t="shared" si="76"/>
        <v>1</v>
      </c>
      <c r="D1120" s="11" t="str">
        <f t="shared" si="73"/>
        <v>Suministros</v>
      </c>
      <c r="E1120" s="13" t="s">
        <v>2861</v>
      </c>
      <c r="F1120" s="3">
        <v>45392</v>
      </c>
      <c r="G1120" s="3">
        <v>45492</v>
      </c>
      <c r="H1120" s="2" t="s">
        <v>2862</v>
      </c>
      <c r="I1120" s="14" t="str">
        <f t="shared" ref="I1120:I1182" si="78">RIGHT(H1120,10)</f>
        <v>30/04/2024</v>
      </c>
      <c r="J1120" s="5">
        <f t="shared" si="75"/>
        <v>2658.8224299065419</v>
      </c>
      <c r="K1120" s="5">
        <f t="shared" si="77"/>
        <v>186.1175700934582</v>
      </c>
      <c r="L1120" s="22">
        <v>2844.94</v>
      </c>
      <c r="M1120" s="2" t="s">
        <v>299</v>
      </c>
      <c r="N1120" s="2" t="s">
        <v>300</v>
      </c>
    </row>
    <row r="1121" spans="1:14" ht="53.4" customHeight="1" x14ac:dyDescent="0.4">
      <c r="A1121" s="2" t="s">
        <v>2863</v>
      </c>
      <c r="B1121" s="9" t="str">
        <f t="shared" si="74"/>
        <v>C</v>
      </c>
      <c r="C1121" s="9" t="str">
        <f t="shared" si="76"/>
        <v>1</v>
      </c>
      <c r="D1121" s="11" t="str">
        <f t="shared" ref="D1121:D1183" si="79">MID(E1121, FIND(" ",E1121,FIND(" ",E1121)+1)+1, FIND(" ",E1121,FIND(" ",E1121,FIND(" ",E1121)+1)+1) - FIND(" ",E1121,FIND(" ",E1121)+1) - 1)</f>
        <v>Suministros</v>
      </c>
      <c r="E1121" s="13" t="s">
        <v>2864</v>
      </c>
      <c r="F1121" s="3">
        <v>45392</v>
      </c>
      <c r="G1121" s="3" t="s">
        <v>6</v>
      </c>
      <c r="H1121" s="2" t="s">
        <v>2865</v>
      </c>
      <c r="I1121" s="14" t="str">
        <f t="shared" si="78"/>
        <v>24/04/2024</v>
      </c>
      <c r="J1121" s="5">
        <f t="shared" si="75"/>
        <v>74.719626168224295</v>
      </c>
      <c r="K1121" s="5">
        <f t="shared" si="77"/>
        <v>5.230373831775708</v>
      </c>
      <c r="L1121" s="22">
        <v>79.95</v>
      </c>
      <c r="M1121" s="2" t="s">
        <v>412</v>
      </c>
      <c r="N1121" s="2" t="s">
        <v>413</v>
      </c>
    </row>
    <row r="1122" spans="1:14" ht="53.4" customHeight="1" x14ac:dyDescent="0.4">
      <c r="A1122" s="2" t="s">
        <v>2866</v>
      </c>
      <c r="B1122" s="9" t="str">
        <f t="shared" si="74"/>
        <v>E</v>
      </c>
      <c r="C1122" s="9" t="str">
        <f t="shared" si="76"/>
        <v>2</v>
      </c>
      <c r="D1122" s="11" t="str">
        <f t="shared" si="79"/>
        <v>Servicios</v>
      </c>
      <c r="E1122" s="13" t="s">
        <v>2867</v>
      </c>
      <c r="F1122" s="3">
        <v>45392</v>
      </c>
      <c r="G1122" s="3">
        <v>45460</v>
      </c>
      <c r="H1122" s="2" t="s">
        <v>2868</v>
      </c>
      <c r="I1122" s="14" t="str">
        <f t="shared" si="78"/>
        <v>12/04/2024</v>
      </c>
      <c r="J1122" s="5">
        <f t="shared" si="75"/>
        <v>12500</v>
      </c>
      <c r="K1122" s="5">
        <f t="shared" si="77"/>
        <v>875</v>
      </c>
      <c r="L1122" s="22">
        <v>13375</v>
      </c>
      <c r="M1122" s="2" t="s">
        <v>2610</v>
      </c>
      <c r="N1122" s="2" t="s">
        <v>9283</v>
      </c>
    </row>
    <row r="1123" spans="1:14" ht="53.4" customHeight="1" x14ac:dyDescent="0.4">
      <c r="A1123" s="2" t="s">
        <v>2869</v>
      </c>
      <c r="B1123" s="9" t="str">
        <f t="shared" si="74"/>
        <v>C</v>
      </c>
      <c r="C1123" s="9" t="str">
        <f t="shared" si="76"/>
        <v>1</v>
      </c>
      <c r="D1123" s="11" t="str">
        <f t="shared" si="79"/>
        <v>Suministros</v>
      </c>
      <c r="E1123" s="13" t="s">
        <v>2870</v>
      </c>
      <c r="F1123" s="3">
        <v>45392</v>
      </c>
      <c r="G1123" s="3">
        <v>45470</v>
      </c>
      <c r="H1123" s="2" t="s">
        <v>2871</v>
      </c>
      <c r="I1123" s="14" t="str">
        <f t="shared" si="78"/>
        <v>19/06/2024</v>
      </c>
      <c r="J1123" s="5">
        <f t="shared" si="75"/>
        <v>3692.5514018691588</v>
      </c>
      <c r="K1123" s="5">
        <f t="shared" si="77"/>
        <v>258.47859813084142</v>
      </c>
      <c r="L1123" s="22">
        <v>3951.03</v>
      </c>
      <c r="M1123" s="2" t="s">
        <v>275</v>
      </c>
      <c r="N1123" s="2" t="s">
        <v>276</v>
      </c>
    </row>
    <row r="1124" spans="1:14" ht="53.4" customHeight="1" x14ac:dyDescent="0.4">
      <c r="A1124" s="2" t="s">
        <v>2872</v>
      </c>
      <c r="B1124" s="9" t="str">
        <f t="shared" si="74"/>
        <v>C</v>
      </c>
      <c r="C1124" s="9" t="str">
        <f t="shared" si="76"/>
        <v>1</v>
      </c>
      <c r="D1124" s="11" t="str">
        <f t="shared" si="79"/>
        <v>Suministros</v>
      </c>
      <c r="E1124" s="13" t="s">
        <v>2873</v>
      </c>
      <c r="F1124" s="3">
        <v>45393</v>
      </c>
      <c r="G1124" s="3">
        <v>45503</v>
      </c>
      <c r="H1124" s="2" t="s">
        <v>2874</v>
      </c>
      <c r="I1124" s="14" t="str">
        <f t="shared" si="78"/>
        <v>29/04/2024</v>
      </c>
      <c r="J1124" s="5">
        <f t="shared" si="75"/>
        <v>420.50467289719626</v>
      </c>
      <c r="K1124" s="5">
        <f t="shared" si="77"/>
        <v>29.43532710280374</v>
      </c>
      <c r="L1124" s="22">
        <v>449.94</v>
      </c>
      <c r="M1124" s="2" t="s">
        <v>1367</v>
      </c>
      <c r="N1124" s="2" t="s">
        <v>1368</v>
      </c>
    </row>
    <row r="1125" spans="1:14" ht="53.4" customHeight="1" x14ac:dyDescent="0.4">
      <c r="A1125" s="2" t="s">
        <v>2875</v>
      </c>
      <c r="B1125" s="9" t="str">
        <f t="shared" si="74"/>
        <v>C</v>
      </c>
      <c r="C1125" s="9" t="str">
        <f t="shared" si="76"/>
        <v>1</v>
      </c>
      <c r="D1125" s="11" t="str">
        <f t="shared" si="79"/>
        <v>Suministros</v>
      </c>
      <c r="E1125" s="13" t="s">
        <v>2876</v>
      </c>
      <c r="F1125" s="3">
        <v>45393</v>
      </c>
      <c r="G1125" s="3">
        <v>45469</v>
      </c>
      <c r="H1125" s="2" t="s">
        <v>2877</v>
      </c>
      <c r="I1125" s="14" t="str">
        <f t="shared" si="78"/>
        <v>19/06/2024</v>
      </c>
      <c r="J1125" s="5">
        <f t="shared" si="75"/>
        <v>926.85046728971963</v>
      </c>
      <c r="K1125" s="5">
        <f t="shared" si="77"/>
        <v>64.879532710280387</v>
      </c>
      <c r="L1125" s="22">
        <v>991.73</v>
      </c>
      <c r="M1125" s="2" t="s">
        <v>275</v>
      </c>
      <c r="N1125" s="2" t="s">
        <v>276</v>
      </c>
    </row>
    <row r="1126" spans="1:14" ht="53.4" customHeight="1" x14ac:dyDescent="0.4">
      <c r="A1126" s="2" t="s">
        <v>2878</v>
      </c>
      <c r="B1126" s="9" t="str">
        <f t="shared" si="74"/>
        <v>C</v>
      </c>
      <c r="C1126" s="9" t="str">
        <f t="shared" si="76"/>
        <v>1</v>
      </c>
      <c r="D1126" s="11" t="str">
        <f t="shared" si="79"/>
        <v>Suministros</v>
      </c>
      <c r="E1126" s="13" t="s">
        <v>2879</v>
      </c>
      <c r="F1126" s="3">
        <v>45393</v>
      </c>
      <c r="G1126" s="3">
        <v>45421</v>
      </c>
      <c r="H1126" s="2" t="s">
        <v>2880</v>
      </c>
      <c r="I1126" s="14" t="str">
        <f t="shared" si="78"/>
        <v>07/05/2024</v>
      </c>
      <c r="J1126" s="5">
        <f t="shared" si="75"/>
        <v>4.2056074766355138</v>
      </c>
      <c r="K1126" s="5">
        <f t="shared" si="77"/>
        <v>0.29439252336448618</v>
      </c>
      <c r="L1126" s="22">
        <v>4.5</v>
      </c>
      <c r="M1126" s="2" t="s">
        <v>2881</v>
      </c>
      <c r="N1126" s="2" t="s">
        <v>2882</v>
      </c>
    </row>
    <row r="1127" spans="1:14" ht="53.4" customHeight="1" x14ac:dyDescent="0.4">
      <c r="A1127" s="2" t="s">
        <v>2883</v>
      </c>
      <c r="B1127" s="9" t="str">
        <f t="shared" si="74"/>
        <v>E</v>
      </c>
      <c r="C1127" s="9" t="str">
        <f t="shared" si="76"/>
        <v>2</v>
      </c>
      <c r="D1127" s="11" t="str">
        <f t="shared" si="79"/>
        <v>Servicios</v>
      </c>
      <c r="E1127" s="13" t="s">
        <v>2884</v>
      </c>
      <c r="F1127" s="3">
        <v>45393</v>
      </c>
      <c r="G1127" s="3">
        <v>45461</v>
      </c>
      <c r="H1127" s="2" t="s">
        <v>2885</v>
      </c>
      <c r="I1127" s="14" t="str">
        <f t="shared" si="78"/>
        <v>30/04/2024</v>
      </c>
      <c r="J1127" s="5">
        <f t="shared" si="75"/>
        <v>1916.467289719626</v>
      </c>
      <c r="K1127" s="5">
        <f t="shared" si="77"/>
        <v>134.15271028037387</v>
      </c>
      <c r="L1127" s="22">
        <v>2050.62</v>
      </c>
      <c r="M1127" s="2" t="s">
        <v>1132</v>
      </c>
      <c r="N1127" s="2" t="s">
        <v>1133</v>
      </c>
    </row>
    <row r="1128" spans="1:14" ht="53.4" customHeight="1" x14ac:dyDescent="0.4">
      <c r="A1128" s="2" t="s">
        <v>2886</v>
      </c>
      <c r="B1128" s="9" t="str">
        <f t="shared" si="74"/>
        <v>E</v>
      </c>
      <c r="C1128" s="9" t="str">
        <f t="shared" si="76"/>
        <v>2</v>
      </c>
      <c r="D1128" s="11" t="str">
        <f t="shared" si="79"/>
        <v>Servicios</v>
      </c>
      <c r="E1128" s="13" t="s">
        <v>2887</v>
      </c>
      <c r="F1128" s="3">
        <v>45393</v>
      </c>
      <c r="G1128" s="3">
        <v>45524</v>
      </c>
      <c r="H1128" s="2" t="s">
        <v>2888</v>
      </c>
      <c r="I1128" s="14" t="str">
        <f t="shared" si="78"/>
        <v>29/04/2024</v>
      </c>
      <c r="J1128" s="5">
        <f t="shared" si="75"/>
        <v>700.93457943925227</v>
      </c>
      <c r="K1128" s="5">
        <f t="shared" si="77"/>
        <v>49.065420560747725</v>
      </c>
      <c r="L1128" s="22">
        <v>750</v>
      </c>
      <c r="M1128" s="2" t="s">
        <v>902</v>
      </c>
      <c r="N1128" s="2" t="s">
        <v>903</v>
      </c>
    </row>
    <row r="1129" spans="1:14" ht="53.4" customHeight="1" x14ac:dyDescent="0.4">
      <c r="A1129" s="2" t="s">
        <v>2889</v>
      </c>
      <c r="B1129" s="9" t="str">
        <f t="shared" si="74"/>
        <v>E</v>
      </c>
      <c r="C1129" s="9" t="str">
        <f t="shared" si="76"/>
        <v>2</v>
      </c>
      <c r="D1129" s="11" t="str">
        <f t="shared" si="79"/>
        <v>Servicios</v>
      </c>
      <c r="E1129" s="13" t="s">
        <v>2890</v>
      </c>
      <c r="F1129" s="3">
        <v>45393</v>
      </c>
      <c r="G1129" s="3">
        <v>45664</v>
      </c>
      <c r="H1129" s="2" t="s">
        <v>2891</v>
      </c>
      <c r="I1129" s="14" t="str">
        <f t="shared" si="78"/>
        <v>16/07/2024</v>
      </c>
      <c r="J1129" s="5">
        <f t="shared" si="75"/>
        <v>560.74766355140184</v>
      </c>
      <c r="K1129" s="5">
        <f t="shared" si="77"/>
        <v>39.252336448598157</v>
      </c>
      <c r="L1129" s="22">
        <v>600</v>
      </c>
      <c r="M1129" s="2" t="s">
        <v>766</v>
      </c>
      <c r="N1129" s="2" t="s">
        <v>767</v>
      </c>
    </row>
    <row r="1130" spans="1:14" ht="53.4" customHeight="1" x14ac:dyDescent="0.4">
      <c r="A1130" s="2" t="s">
        <v>2892</v>
      </c>
      <c r="B1130" s="9" t="str">
        <f t="shared" si="74"/>
        <v>E</v>
      </c>
      <c r="C1130" s="9" t="str">
        <f t="shared" si="76"/>
        <v>2</v>
      </c>
      <c r="D1130" s="11" t="str">
        <f t="shared" si="79"/>
        <v>Servicios</v>
      </c>
      <c r="E1130" s="13" t="s">
        <v>2893</v>
      </c>
      <c r="F1130" s="3">
        <v>45393</v>
      </c>
      <c r="G1130" s="3">
        <v>45443</v>
      </c>
      <c r="H1130" s="2" t="s">
        <v>2894</v>
      </c>
      <c r="I1130" s="14" t="str">
        <f t="shared" si="78"/>
        <v>12/04/2024</v>
      </c>
      <c r="J1130" s="5">
        <f t="shared" si="75"/>
        <v>300</v>
      </c>
      <c r="K1130" s="5">
        <f t="shared" si="77"/>
        <v>21</v>
      </c>
      <c r="L1130" s="22">
        <v>321</v>
      </c>
      <c r="M1130" s="2" t="s">
        <v>2004</v>
      </c>
      <c r="N1130" s="2" t="s">
        <v>2005</v>
      </c>
    </row>
    <row r="1131" spans="1:14" ht="53.4" customHeight="1" x14ac:dyDescent="0.4">
      <c r="A1131" s="2" t="s">
        <v>2895</v>
      </c>
      <c r="B1131" s="9" t="str">
        <f t="shared" si="74"/>
        <v>C</v>
      </c>
      <c r="C1131" s="9" t="str">
        <f t="shared" si="76"/>
        <v>1</v>
      </c>
      <c r="D1131" s="11" t="str">
        <f t="shared" si="79"/>
        <v>Suministros</v>
      </c>
      <c r="E1131" s="13" t="s">
        <v>9408</v>
      </c>
      <c r="F1131" s="3">
        <v>45393</v>
      </c>
      <c r="G1131" s="3">
        <v>45664</v>
      </c>
      <c r="H1131" s="2" t="s">
        <v>2896</v>
      </c>
      <c r="I1131" s="14" t="str">
        <f t="shared" si="78"/>
        <v>12/04/2024</v>
      </c>
      <c r="J1131" s="5">
        <f t="shared" si="75"/>
        <v>607.5046728971962</v>
      </c>
      <c r="K1131" s="5">
        <f t="shared" si="77"/>
        <v>42.525327102803772</v>
      </c>
      <c r="L1131" s="22">
        <v>650.03</v>
      </c>
      <c r="M1131" s="2" t="s">
        <v>1103</v>
      </c>
      <c r="N1131" s="2" t="s">
        <v>2897</v>
      </c>
    </row>
    <row r="1132" spans="1:14" ht="53.4" customHeight="1" x14ac:dyDescent="0.4">
      <c r="A1132" s="2" t="s">
        <v>2898</v>
      </c>
      <c r="B1132" s="9" t="str">
        <f t="shared" si="74"/>
        <v>C</v>
      </c>
      <c r="C1132" s="9" t="str">
        <f t="shared" si="76"/>
        <v>1</v>
      </c>
      <c r="D1132" s="11" t="str">
        <f t="shared" si="79"/>
        <v>Suministros</v>
      </c>
      <c r="E1132" s="13" t="s">
        <v>2899</v>
      </c>
      <c r="F1132" s="3">
        <v>45393</v>
      </c>
      <c r="G1132" s="3">
        <v>45547</v>
      </c>
      <c r="H1132" s="2" t="s">
        <v>2900</v>
      </c>
      <c r="I1132" s="14" t="str">
        <f t="shared" si="78"/>
        <v>08/05/2024</v>
      </c>
      <c r="J1132" s="5">
        <f t="shared" si="75"/>
        <v>551.02803738317755</v>
      </c>
      <c r="K1132" s="5">
        <f t="shared" si="77"/>
        <v>38.571962616822475</v>
      </c>
      <c r="L1132" s="22">
        <v>589.6</v>
      </c>
      <c r="M1132" s="2" t="s">
        <v>313</v>
      </c>
      <c r="N1132" s="2" t="s">
        <v>314</v>
      </c>
    </row>
    <row r="1133" spans="1:14" ht="53.4" customHeight="1" x14ac:dyDescent="0.4">
      <c r="A1133" s="2" t="s">
        <v>2901</v>
      </c>
      <c r="B1133" s="9" t="str">
        <f t="shared" si="74"/>
        <v>E</v>
      </c>
      <c r="C1133" s="9" t="str">
        <f t="shared" si="76"/>
        <v>2</v>
      </c>
      <c r="D1133" s="11" t="str">
        <f t="shared" si="79"/>
        <v>Servicios</v>
      </c>
      <c r="E1133" s="13" t="s">
        <v>2902</v>
      </c>
      <c r="F1133" s="3">
        <v>45393</v>
      </c>
      <c r="G1133" s="3">
        <v>45443</v>
      </c>
      <c r="H1133" s="2" t="s">
        <v>2903</v>
      </c>
      <c r="I1133" s="14" t="str">
        <f t="shared" si="78"/>
        <v>12/04/2024</v>
      </c>
      <c r="J1133" s="5">
        <f t="shared" si="75"/>
        <v>300</v>
      </c>
      <c r="K1133" s="5">
        <f t="shared" si="77"/>
        <v>21</v>
      </c>
      <c r="L1133" s="22">
        <v>321</v>
      </c>
      <c r="M1133" s="2" t="s">
        <v>2004</v>
      </c>
      <c r="N1133" s="2" t="s">
        <v>2005</v>
      </c>
    </row>
    <row r="1134" spans="1:14" ht="53.4" customHeight="1" x14ac:dyDescent="0.4">
      <c r="A1134" s="2" t="s">
        <v>2904</v>
      </c>
      <c r="B1134" s="9" t="str">
        <f t="shared" si="74"/>
        <v>C</v>
      </c>
      <c r="C1134" s="9" t="str">
        <f t="shared" si="76"/>
        <v>1</v>
      </c>
      <c r="D1134" s="11" t="str">
        <f t="shared" si="79"/>
        <v>Suministros</v>
      </c>
      <c r="E1134" s="13" t="s">
        <v>2905</v>
      </c>
      <c r="F1134" s="3">
        <v>45393</v>
      </c>
      <c r="G1134" s="3">
        <v>45478</v>
      </c>
      <c r="H1134" s="2" t="s">
        <v>2906</v>
      </c>
      <c r="I1134" s="14" t="str">
        <f t="shared" si="78"/>
        <v>14/05/2024</v>
      </c>
      <c r="J1134" s="5">
        <f t="shared" si="75"/>
        <v>13461</v>
      </c>
      <c r="K1134" s="5">
        <f t="shared" si="77"/>
        <v>942.27000000000044</v>
      </c>
      <c r="L1134" s="22">
        <v>14403.27</v>
      </c>
      <c r="M1134" s="2" t="s">
        <v>2907</v>
      </c>
      <c r="N1134" s="2" t="s">
        <v>2908</v>
      </c>
    </row>
    <row r="1135" spans="1:14" ht="53.4" customHeight="1" x14ac:dyDescent="0.4">
      <c r="A1135" s="2" t="s">
        <v>2909</v>
      </c>
      <c r="B1135" s="9" t="str">
        <f t="shared" si="74"/>
        <v>E</v>
      </c>
      <c r="C1135" s="9" t="str">
        <f t="shared" si="76"/>
        <v>2</v>
      </c>
      <c r="D1135" s="11" t="str">
        <f t="shared" si="79"/>
        <v>Servicios</v>
      </c>
      <c r="E1135" s="13" t="s">
        <v>2910</v>
      </c>
      <c r="F1135" s="3">
        <v>45393</v>
      </c>
      <c r="G1135" s="3">
        <v>45664</v>
      </c>
      <c r="H1135" s="2" t="s">
        <v>2911</v>
      </c>
      <c r="I1135" s="14" t="str">
        <f t="shared" si="78"/>
        <v>02/05/2024</v>
      </c>
      <c r="J1135" s="5">
        <f t="shared" si="75"/>
        <v>428.803738317757</v>
      </c>
      <c r="K1135" s="5">
        <f t="shared" si="77"/>
        <v>30.016261682242998</v>
      </c>
      <c r="L1135" s="22">
        <v>458.82</v>
      </c>
      <c r="M1135" s="2" t="s">
        <v>29</v>
      </c>
      <c r="N1135" s="2" t="s">
        <v>30</v>
      </c>
    </row>
    <row r="1136" spans="1:14" ht="53.4" customHeight="1" x14ac:dyDescent="0.4">
      <c r="A1136" s="2" t="s">
        <v>2912</v>
      </c>
      <c r="B1136" s="9" t="str">
        <f t="shared" si="74"/>
        <v>C</v>
      </c>
      <c r="C1136" s="9" t="str">
        <f t="shared" si="76"/>
        <v>1</v>
      </c>
      <c r="D1136" s="11" t="str">
        <f t="shared" si="79"/>
        <v>Suministros</v>
      </c>
      <c r="E1136" s="13" t="s">
        <v>2913</v>
      </c>
      <c r="F1136" s="3">
        <v>45393</v>
      </c>
      <c r="G1136" s="3">
        <v>45546</v>
      </c>
      <c r="H1136" s="2" t="s">
        <v>2914</v>
      </c>
      <c r="I1136" s="14" t="str">
        <f t="shared" si="78"/>
        <v>07/05/2024</v>
      </c>
      <c r="J1136" s="5">
        <f t="shared" si="75"/>
        <v>22.906542056074766</v>
      </c>
      <c r="K1136" s="5">
        <f t="shared" si="77"/>
        <v>1.6034579439252354</v>
      </c>
      <c r="L1136" s="22">
        <v>24.51</v>
      </c>
      <c r="M1136" s="2" t="s">
        <v>138</v>
      </c>
      <c r="N1136" s="2" t="s">
        <v>214</v>
      </c>
    </row>
    <row r="1137" spans="1:14" ht="53.4" customHeight="1" x14ac:dyDescent="0.4">
      <c r="A1137" s="2" t="s">
        <v>2915</v>
      </c>
      <c r="B1137" s="9" t="str">
        <f t="shared" ref="B1137:B1198" si="80">IF(D1137="Obras","A",IF(D1137="Servicios","E",IF(D1137="Suministros","C","Z")))</f>
        <v>E</v>
      </c>
      <c r="C1137" s="9" t="str">
        <f t="shared" si="76"/>
        <v>2</v>
      </c>
      <c r="D1137" s="11" t="str">
        <f t="shared" si="79"/>
        <v>Servicios</v>
      </c>
      <c r="E1137" s="13" t="s">
        <v>2916</v>
      </c>
      <c r="F1137" s="3">
        <v>45393</v>
      </c>
      <c r="G1137" s="3">
        <v>45510</v>
      </c>
      <c r="H1137" s="2" t="s">
        <v>2917</v>
      </c>
      <c r="I1137" s="14" t="str">
        <f t="shared" si="78"/>
        <v>29/07/2024</v>
      </c>
      <c r="J1137" s="5">
        <f t="shared" ref="J1137:J1198" si="81">L1137/(1+0.07)</f>
        <v>813.08411214953264</v>
      </c>
      <c r="K1137" s="5">
        <f t="shared" si="77"/>
        <v>56.915887850467357</v>
      </c>
      <c r="L1137" s="22">
        <v>870</v>
      </c>
      <c r="M1137" s="2" t="s">
        <v>754</v>
      </c>
      <c r="N1137" s="2" t="s">
        <v>755</v>
      </c>
    </row>
    <row r="1138" spans="1:14" ht="53.4" customHeight="1" x14ac:dyDescent="0.4">
      <c r="A1138" s="2" t="s">
        <v>2918</v>
      </c>
      <c r="B1138" s="9" t="str">
        <f t="shared" si="80"/>
        <v>E</v>
      </c>
      <c r="C1138" s="9" t="str">
        <f t="shared" si="76"/>
        <v>2</v>
      </c>
      <c r="D1138" s="11" t="str">
        <f t="shared" si="79"/>
        <v>Servicios</v>
      </c>
      <c r="E1138" s="13" t="s">
        <v>2919</v>
      </c>
      <c r="F1138" s="3">
        <v>45393</v>
      </c>
      <c r="G1138" s="3">
        <v>45664</v>
      </c>
      <c r="H1138" s="2" t="s">
        <v>2920</v>
      </c>
      <c r="I1138" s="14" t="str">
        <f t="shared" si="78"/>
        <v>02/05/2024</v>
      </c>
      <c r="J1138" s="5">
        <f t="shared" si="81"/>
        <v>179.99999999999997</v>
      </c>
      <c r="K1138" s="5">
        <f t="shared" si="77"/>
        <v>12.600000000000023</v>
      </c>
      <c r="L1138" s="22">
        <v>192.6</v>
      </c>
      <c r="M1138" s="2" t="s">
        <v>2004</v>
      </c>
      <c r="N1138" s="2" t="s">
        <v>2921</v>
      </c>
    </row>
    <row r="1139" spans="1:14" ht="53.4" customHeight="1" x14ac:dyDescent="0.4">
      <c r="A1139" s="2" t="s">
        <v>2922</v>
      </c>
      <c r="B1139" s="9" t="str">
        <f t="shared" si="80"/>
        <v>E</v>
      </c>
      <c r="C1139" s="9" t="str">
        <f t="shared" si="76"/>
        <v>2</v>
      </c>
      <c r="D1139" s="11" t="str">
        <f t="shared" si="79"/>
        <v>Servicios</v>
      </c>
      <c r="E1139" s="13" t="s">
        <v>2923</v>
      </c>
      <c r="F1139" s="3">
        <v>45394</v>
      </c>
      <c r="G1139" s="3">
        <v>45443</v>
      </c>
      <c r="H1139" s="2" t="s">
        <v>2924</v>
      </c>
      <c r="I1139" s="14" t="str">
        <f t="shared" si="78"/>
        <v>30/04/2024</v>
      </c>
      <c r="J1139" s="5">
        <f t="shared" si="81"/>
        <v>1420.5607476635514</v>
      </c>
      <c r="K1139" s="5">
        <f t="shared" si="77"/>
        <v>99.43925233644859</v>
      </c>
      <c r="L1139" s="22">
        <v>1520</v>
      </c>
      <c r="M1139" s="2" t="s">
        <v>1215</v>
      </c>
      <c r="N1139" s="2" t="s">
        <v>1216</v>
      </c>
    </row>
    <row r="1140" spans="1:14" ht="53.4" customHeight="1" x14ac:dyDescent="0.4">
      <c r="A1140" s="2" t="s">
        <v>2925</v>
      </c>
      <c r="B1140" s="9" t="str">
        <f t="shared" si="80"/>
        <v>E</v>
      </c>
      <c r="C1140" s="9" t="str">
        <f t="shared" si="76"/>
        <v>2</v>
      </c>
      <c r="D1140" s="11" t="str">
        <f t="shared" si="79"/>
        <v>Servicios</v>
      </c>
      <c r="E1140" s="13" t="s">
        <v>2926</v>
      </c>
      <c r="F1140" s="3">
        <v>45394</v>
      </c>
      <c r="G1140" s="3">
        <v>45471</v>
      </c>
      <c r="H1140" s="2" t="s">
        <v>2927</v>
      </c>
      <c r="I1140" s="14" t="str">
        <f t="shared" si="78"/>
        <v>26/04/2024</v>
      </c>
      <c r="J1140" s="5">
        <f t="shared" si="81"/>
        <v>3000</v>
      </c>
      <c r="K1140" s="5">
        <f t="shared" si="77"/>
        <v>210</v>
      </c>
      <c r="L1140" s="22">
        <v>3210</v>
      </c>
      <c r="M1140" s="2" t="s">
        <v>2928</v>
      </c>
      <c r="N1140" s="2" t="s">
        <v>2929</v>
      </c>
    </row>
    <row r="1141" spans="1:14" ht="53.4" customHeight="1" x14ac:dyDescent="0.4">
      <c r="A1141" s="2" t="s">
        <v>2930</v>
      </c>
      <c r="B1141" s="9" t="str">
        <f t="shared" si="80"/>
        <v>C</v>
      </c>
      <c r="C1141" s="9" t="str">
        <f t="shared" si="76"/>
        <v>1</v>
      </c>
      <c r="D1141" s="11" t="str">
        <f t="shared" si="79"/>
        <v>Suministros</v>
      </c>
      <c r="E1141" s="13" t="s">
        <v>2931</v>
      </c>
      <c r="F1141" s="3">
        <v>45395</v>
      </c>
      <c r="G1141" s="3">
        <v>45636</v>
      </c>
      <c r="H1141" s="2" t="s">
        <v>2932</v>
      </c>
      <c r="I1141" s="14" t="str">
        <f t="shared" si="78"/>
        <v>27/07/2024</v>
      </c>
      <c r="J1141" s="5">
        <f t="shared" si="81"/>
        <v>196.26168224299064</v>
      </c>
      <c r="K1141" s="5">
        <f t="shared" si="77"/>
        <v>13.738317757009355</v>
      </c>
      <c r="L1141" s="22">
        <v>210</v>
      </c>
      <c r="M1141" s="2" t="s">
        <v>254</v>
      </c>
      <c r="N1141" s="2" t="s">
        <v>255</v>
      </c>
    </row>
    <row r="1142" spans="1:14" ht="53.4" customHeight="1" x14ac:dyDescent="0.4">
      <c r="A1142" s="2" t="s">
        <v>2933</v>
      </c>
      <c r="B1142" s="9" t="str">
        <f t="shared" si="80"/>
        <v>E</v>
      </c>
      <c r="C1142" s="9" t="str">
        <f t="shared" si="76"/>
        <v>2</v>
      </c>
      <c r="D1142" s="11" t="str">
        <f t="shared" si="79"/>
        <v>Servicios</v>
      </c>
      <c r="E1142" s="13" t="s">
        <v>2934</v>
      </c>
      <c r="F1142" s="3">
        <v>45396</v>
      </c>
      <c r="G1142" s="3" t="s">
        <v>6</v>
      </c>
      <c r="H1142" s="2" t="s">
        <v>2935</v>
      </c>
      <c r="I1142" s="14" t="str">
        <f t="shared" si="78"/>
        <v>25/04/2024</v>
      </c>
      <c r="J1142" s="5">
        <f t="shared" si="81"/>
        <v>2336.4485981308408</v>
      </c>
      <c r="K1142" s="5">
        <f t="shared" si="77"/>
        <v>163.55140186915924</v>
      </c>
      <c r="L1142" s="22">
        <v>2500</v>
      </c>
      <c r="M1142" s="2" t="s">
        <v>2936</v>
      </c>
      <c r="N1142" s="2" t="s">
        <v>2937</v>
      </c>
    </row>
    <row r="1143" spans="1:14" ht="53.4" customHeight="1" x14ac:dyDescent="0.4">
      <c r="A1143" s="2" t="s">
        <v>2938</v>
      </c>
      <c r="B1143" s="9" t="str">
        <f t="shared" si="80"/>
        <v>A</v>
      </c>
      <c r="C1143" s="9" t="str">
        <f t="shared" si="76"/>
        <v>3</v>
      </c>
      <c r="D1143" s="11" t="str">
        <f t="shared" si="79"/>
        <v>Obras</v>
      </c>
      <c r="E1143" s="13" t="s">
        <v>2939</v>
      </c>
      <c r="F1143" s="3">
        <v>45397</v>
      </c>
      <c r="G1143" s="3">
        <v>45664</v>
      </c>
      <c r="H1143" s="2" t="s">
        <v>2940</v>
      </c>
      <c r="I1143" s="14" t="str">
        <f t="shared" si="78"/>
        <v>23/04/2024</v>
      </c>
      <c r="J1143" s="5">
        <f t="shared" si="81"/>
        <v>3377.2149532710278</v>
      </c>
      <c r="K1143" s="5">
        <f t="shared" si="77"/>
        <v>236.40504672897214</v>
      </c>
      <c r="L1143" s="22">
        <v>3613.62</v>
      </c>
      <c r="M1143" s="2" t="s">
        <v>426</v>
      </c>
      <c r="N1143" s="2" t="s">
        <v>427</v>
      </c>
    </row>
    <row r="1144" spans="1:14" ht="53.4" customHeight="1" x14ac:dyDescent="0.4">
      <c r="A1144" s="2" t="s">
        <v>2941</v>
      </c>
      <c r="B1144" s="9" t="str">
        <f t="shared" si="80"/>
        <v>E</v>
      </c>
      <c r="C1144" s="9" t="str">
        <f t="shared" si="76"/>
        <v>2</v>
      </c>
      <c r="D1144" s="11" t="str">
        <f t="shared" si="79"/>
        <v>Servicios</v>
      </c>
      <c r="E1144" s="13" t="s">
        <v>2942</v>
      </c>
      <c r="F1144" s="3">
        <v>45397</v>
      </c>
      <c r="G1144" s="3">
        <v>45664</v>
      </c>
      <c r="H1144" s="2" t="s">
        <v>2943</v>
      </c>
      <c r="I1144" s="14" t="str">
        <f t="shared" si="78"/>
        <v>23/04/2024</v>
      </c>
      <c r="J1144" s="5">
        <f t="shared" si="81"/>
        <v>6069.9813084112147</v>
      </c>
      <c r="K1144" s="5">
        <f t="shared" si="77"/>
        <v>424.89869158878537</v>
      </c>
      <c r="L1144" s="22">
        <v>6494.88</v>
      </c>
      <c r="M1144" s="2" t="s">
        <v>1069</v>
      </c>
      <c r="N1144" s="2" t="s">
        <v>1070</v>
      </c>
    </row>
    <row r="1145" spans="1:14" ht="53.4" customHeight="1" x14ac:dyDescent="0.4">
      <c r="A1145" s="2" t="s">
        <v>2944</v>
      </c>
      <c r="B1145" s="9" t="str">
        <f t="shared" si="80"/>
        <v>E</v>
      </c>
      <c r="C1145" s="9" t="str">
        <f t="shared" si="76"/>
        <v>2</v>
      </c>
      <c r="D1145" s="11" t="str">
        <f t="shared" si="79"/>
        <v>Servicios</v>
      </c>
      <c r="E1145" s="13" t="s">
        <v>2945</v>
      </c>
      <c r="F1145" s="3">
        <v>45397</v>
      </c>
      <c r="G1145" s="3" t="s">
        <v>6</v>
      </c>
      <c r="H1145" s="2" t="s">
        <v>2946</v>
      </c>
      <c r="I1145" s="14" t="str">
        <f t="shared" si="78"/>
        <v>26/04/2024</v>
      </c>
      <c r="J1145" s="5">
        <f t="shared" si="81"/>
        <v>2077.6728971962616</v>
      </c>
      <c r="K1145" s="5">
        <f t="shared" si="77"/>
        <v>145.43710280373853</v>
      </c>
      <c r="L1145" s="22">
        <v>2223.11</v>
      </c>
      <c r="M1145" s="2" t="s">
        <v>29</v>
      </c>
      <c r="N1145" s="2" t="s">
        <v>30</v>
      </c>
    </row>
    <row r="1146" spans="1:14" ht="53.4" customHeight="1" x14ac:dyDescent="0.4">
      <c r="A1146" s="2" t="s">
        <v>2947</v>
      </c>
      <c r="B1146" s="9" t="str">
        <f t="shared" si="80"/>
        <v>E</v>
      </c>
      <c r="C1146" s="9" t="str">
        <f t="shared" si="76"/>
        <v>2</v>
      </c>
      <c r="D1146" s="11" t="str">
        <f t="shared" si="79"/>
        <v>Servicios</v>
      </c>
      <c r="E1146" s="13" t="s">
        <v>2948</v>
      </c>
      <c r="F1146" s="3">
        <v>45397</v>
      </c>
      <c r="G1146" s="3">
        <v>45664</v>
      </c>
      <c r="H1146" s="2" t="s">
        <v>2949</v>
      </c>
      <c r="I1146" s="14" t="str">
        <f t="shared" si="78"/>
        <v>26/04/2024</v>
      </c>
      <c r="J1146" s="5">
        <f t="shared" si="81"/>
        <v>200</v>
      </c>
      <c r="K1146" s="5">
        <f t="shared" si="77"/>
        <v>14</v>
      </c>
      <c r="L1146" s="22">
        <v>214</v>
      </c>
      <c r="M1146" s="2" t="s">
        <v>1440</v>
      </c>
      <c r="N1146" s="2" t="s">
        <v>1441</v>
      </c>
    </row>
    <row r="1147" spans="1:14" ht="53.4" customHeight="1" x14ac:dyDescent="0.4">
      <c r="A1147" s="2" t="s">
        <v>2950</v>
      </c>
      <c r="B1147" s="9" t="str">
        <f t="shared" si="80"/>
        <v>E</v>
      </c>
      <c r="C1147" s="9" t="str">
        <f t="shared" si="76"/>
        <v>2</v>
      </c>
      <c r="D1147" s="11" t="str">
        <f t="shared" si="79"/>
        <v>Servicios</v>
      </c>
      <c r="E1147" s="13" t="s">
        <v>2951</v>
      </c>
      <c r="F1147" s="3">
        <v>45397</v>
      </c>
      <c r="G1147" s="3">
        <v>45447</v>
      </c>
      <c r="H1147" s="2" t="s">
        <v>2952</v>
      </c>
      <c r="I1147" s="14" t="str">
        <f t="shared" si="78"/>
        <v>30/04/2024</v>
      </c>
      <c r="J1147" s="5">
        <f t="shared" si="81"/>
        <v>3200</v>
      </c>
      <c r="K1147" s="5">
        <f t="shared" si="77"/>
        <v>224</v>
      </c>
      <c r="L1147" s="22">
        <v>3424</v>
      </c>
      <c r="M1147" s="2" t="s">
        <v>910</v>
      </c>
      <c r="N1147" s="2" t="s">
        <v>911</v>
      </c>
    </row>
    <row r="1148" spans="1:14" ht="53.4" customHeight="1" x14ac:dyDescent="0.4">
      <c r="A1148" s="2" t="s">
        <v>2953</v>
      </c>
      <c r="B1148" s="9" t="str">
        <f t="shared" si="80"/>
        <v>E</v>
      </c>
      <c r="C1148" s="9" t="str">
        <f t="shared" si="76"/>
        <v>2</v>
      </c>
      <c r="D1148" s="11" t="str">
        <f t="shared" si="79"/>
        <v>Servicios</v>
      </c>
      <c r="E1148" s="13" t="s">
        <v>2954</v>
      </c>
      <c r="F1148" s="3">
        <v>45397</v>
      </c>
      <c r="G1148" s="3">
        <v>45664</v>
      </c>
      <c r="H1148" s="2" t="s">
        <v>2955</v>
      </c>
      <c r="I1148" s="14" t="str">
        <f t="shared" si="78"/>
        <v>17/04/2024</v>
      </c>
      <c r="J1148" s="5">
        <f t="shared" si="81"/>
        <v>1056.4018691588783</v>
      </c>
      <c r="K1148" s="5">
        <f t="shared" si="77"/>
        <v>73.948130841121611</v>
      </c>
      <c r="L1148" s="22">
        <v>1130.3499999999999</v>
      </c>
      <c r="M1148" s="2" t="s">
        <v>258</v>
      </c>
      <c r="N1148" s="2" t="s">
        <v>259</v>
      </c>
    </row>
    <row r="1149" spans="1:14" ht="53.4" customHeight="1" x14ac:dyDescent="0.4">
      <c r="A1149" s="2" t="s">
        <v>2957</v>
      </c>
      <c r="B1149" s="9" t="str">
        <f t="shared" si="80"/>
        <v>A</v>
      </c>
      <c r="C1149" s="9" t="str">
        <f t="shared" si="76"/>
        <v>3</v>
      </c>
      <c r="D1149" s="11" t="str">
        <f t="shared" si="79"/>
        <v>Obras</v>
      </c>
      <c r="E1149" s="13" t="s">
        <v>2958</v>
      </c>
      <c r="F1149" s="3">
        <v>45397</v>
      </c>
      <c r="G1149" s="3">
        <v>45664</v>
      </c>
      <c r="H1149" s="2" t="s">
        <v>2959</v>
      </c>
      <c r="I1149" s="14" t="str">
        <f t="shared" si="78"/>
        <v>23/04/2024</v>
      </c>
      <c r="J1149" s="5">
        <f t="shared" si="81"/>
        <v>1314.9532710280373</v>
      </c>
      <c r="K1149" s="5">
        <f t="shared" si="77"/>
        <v>92.046728971962693</v>
      </c>
      <c r="L1149" s="22">
        <v>1407</v>
      </c>
      <c r="M1149" s="2" t="s">
        <v>490</v>
      </c>
      <c r="N1149" s="2" t="s">
        <v>491</v>
      </c>
    </row>
    <row r="1150" spans="1:14" ht="53.4" customHeight="1" x14ac:dyDescent="0.4">
      <c r="A1150" s="2" t="s">
        <v>2960</v>
      </c>
      <c r="B1150" s="9" t="str">
        <f t="shared" si="80"/>
        <v>C</v>
      </c>
      <c r="C1150" s="9" t="str">
        <f t="shared" si="76"/>
        <v>1</v>
      </c>
      <c r="D1150" s="11" t="str">
        <f t="shared" si="79"/>
        <v>Suministros</v>
      </c>
      <c r="E1150" s="13" t="s">
        <v>2961</v>
      </c>
      <c r="F1150" s="3">
        <v>45397</v>
      </c>
      <c r="G1150" s="3">
        <v>45664</v>
      </c>
      <c r="H1150" s="2" t="s">
        <v>2962</v>
      </c>
      <c r="I1150" s="14" t="str">
        <f t="shared" si="78"/>
        <v>26/04/2024</v>
      </c>
      <c r="J1150" s="5">
        <f t="shared" si="81"/>
        <v>163.78504672897196</v>
      </c>
      <c r="K1150" s="5">
        <f t="shared" si="77"/>
        <v>11.464953271028037</v>
      </c>
      <c r="L1150" s="22">
        <v>175.25</v>
      </c>
      <c r="M1150" s="2" t="s">
        <v>71</v>
      </c>
      <c r="N1150" s="2" t="s">
        <v>72</v>
      </c>
    </row>
    <row r="1151" spans="1:14" ht="53.4" customHeight="1" x14ac:dyDescent="0.4">
      <c r="A1151" s="2" t="s">
        <v>2963</v>
      </c>
      <c r="B1151" s="9" t="str">
        <f t="shared" si="80"/>
        <v>C</v>
      </c>
      <c r="C1151" s="9" t="str">
        <f t="shared" si="76"/>
        <v>1</v>
      </c>
      <c r="D1151" s="11" t="str">
        <f t="shared" si="79"/>
        <v>Suministros</v>
      </c>
      <c r="E1151" s="13" t="s">
        <v>2964</v>
      </c>
      <c r="F1151" s="3">
        <v>45397</v>
      </c>
      <c r="G1151" s="3">
        <v>45664</v>
      </c>
      <c r="H1151" s="2" t="s">
        <v>2965</v>
      </c>
      <c r="I1151" s="14" t="str">
        <f t="shared" si="78"/>
        <v>08/05/2024</v>
      </c>
      <c r="J1151" s="5">
        <f t="shared" si="81"/>
        <v>828.00934579439252</v>
      </c>
      <c r="K1151" s="5">
        <f t="shared" si="77"/>
        <v>57.960654205607511</v>
      </c>
      <c r="L1151" s="22">
        <v>885.97</v>
      </c>
      <c r="M1151" s="2" t="s">
        <v>1782</v>
      </c>
      <c r="N1151" s="2" t="s">
        <v>2838</v>
      </c>
    </row>
    <row r="1152" spans="1:14" ht="53.4" customHeight="1" x14ac:dyDescent="0.4">
      <c r="A1152" s="2" t="s">
        <v>2966</v>
      </c>
      <c r="B1152" s="9" t="str">
        <f t="shared" si="80"/>
        <v>C</v>
      </c>
      <c r="C1152" s="9" t="str">
        <f t="shared" si="76"/>
        <v>1</v>
      </c>
      <c r="D1152" s="11" t="str">
        <f t="shared" si="79"/>
        <v>Suministros</v>
      </c>
      <c r="E1152" s="13" t="s">
        <v>2967</v>
      </c>
      <c r="F1152" s="3">
        <v>45397</v>
      </c>
      <c r="G1152" s="3" t="s">
        <v>6</v>
      </c>
      <c r="H1152" s="2" t="s">
        <v>2968</v>
      </c>
      <c r="I1152" s="14" t="str">
        <f t="shared" si="78"/>
        <v>26/04/2024</v>
      </c>
      <c r="J1152" s="5">
        <f t="shared" si="81"/>
        <v>185.4859813084112</v>
      </c>
      <c r="K1152" s="5">
        <f t="shared" si="77"/>
        <v>12.984018691588801</v>
      </c>
      <c r="L1152" s="22">
        <v>198.47</v>
      </c>
      <c r="M1152" s="2" t="s">
        <v>25</v>
      </c>
      <c r="N1152" s="2" t="s">
        <v>87</v>
      </c>
    </row>
    <row r="1153" spans="1:14" ht="53.4" customHeight="1" x14ac:dyDescent="0.4">
      <c r="A1153" s="2" t="s">
        <v>2969</v>
      </c>
      <c r="B1153" s="9" t="str">
        <f t="shared" si="80"/>
        <v>E</v>
      </c>
      <c r="C1153" s="9" t="str">
        <f t="shared" si="76"/>
        <v>2</v>
      </c>
      <c r="D1153" s="11" t="str">
        <f t="shared" si="79"/>
        <v>Servicios</v>
      </c>
      <c r="E1153" s="13" t="s">
        <v>2970</v>
      </c>
      <c r="F1153" s="3">
        <v>45398</v>
      </c>
      <c r="G1153" s="3" t="s">
        <v>6</v>
      </c>
      <c r="H1153" s="2" t="s">
        <v>2971</v>
      </c>
      <c r="I1153" s="14" t="str">
        <f t="shared" si="78"/>
        <v>13/05/2024</v>
      </c>
      <c r="J1153" s="5">
        <f t="shared" si="81"/>
        <v>1339.9999999999998</v>
      </c>
      <c r="K1153" s="5">
        <f t="shared" si="77"/>
        <v>93.800000000000182</v>
      </c>
      <c r="L1153" s="22">
        <v>1433.8</v>
      </c>
      <c r="M1153" s="2" t="s">
        <v>2972</v>
      </c>
      <c r="N1153" s="2" t="s">
        <v>2973</v>
      </c>
    </row>
    <row r="1154" spans="1:14" ht="53.4" customHeight="1" x14ac:dyDescent="0.4">
      <c r="A1154" s="2" t="s">
        <v>2974</v>
      </c>
      <c r="B1154" s="9" t="str">
        <f t="shared" si="80"/>
        <v>C</v>
      </c>
      <c r="C1154" s="9" t="str">
        <f t="shared" ref="C1154:C1217" si="82">IF(D1154="Obras","3",IF(D1154="Servicios","2",IF(D1154="Suministros","1","REVISAR")))</f>
        <v>1</v>
      </c>
      <c r="D1154" s="11" t="str">
        <f t="shared" si="79"/>
        <v>Suministros</v>
      </c>
      <c r="E1154" s="13" t="s">
        <v>2975</v>
      </c>
      <c r="F1154" s="3">
        <v>45398</v>
      </c>
      <c r="G1154" s="3">
        <v>45471</v>
      </c>
      <c r="H1154" s="2" t="s">
        <v>2976</v>
      </c>
      <c r="I1154" s="14" t="str">
        <f t="shared" si="78"/>
        <v>08/05/2024</v>
      </c>
      <c r="J1154" s="5">
        <f t="shared" si="81"/>
        <v>6156.7476635514022</v>
      </c>
      <c r="K1154" s="5">
        <f t="shared" ref="K1154:K1216" si="83">L1154-J1154</f>
        <v>430.97233644859807</v>
      </c>
      <c r="L1154" s="22">
        <v>6587.72</v>
      </c>
      <c r="M1154" s="2" t="s">
        <v>2977</v>
      </c>
      <c r="N1154" s="2" t="s">
        <v>2978</v>
      </c>
    </row>
    <row r="1155" spans="1:14" ht="53.4" customHeight="1" x14ac:dyDescent="0.4">
      <c r="A1155" s="2" t="s">
        <v>2979</v>
      </c>
      <c r="B1155" s="9" t="str">
        <f t="shared" si="80"/>
        <v>E</v>
      </c>
      <c r="C1155" s="9" t="str">
        <f t="shared" si="82"/>
        <v>2</v>
      </c>
      <c r="D1155" s="11" t="str">
        <f t="shared" si="79"/>
        <v>Servicios</v>
      </c>
      <c r="E1155" s="13" t="s">
        <v>2980</v>
      </c>
      <c r="F1155" s="3">
        <v>45398</v>
      </c>
      <c r="G1155" s="3">
        <v>45664</v>
      </c>
      <c r="H1155" s="2" t="s">
        <v>2981</v>
      </c>
      <c r="I1155" s="14" t="str">
        <f t="shared" si="78"/>
        <v>23/04/2024</v>
      </c>
      <c r="J1155" s="5">
        <f t="shared" si="81"/>
        <v>6200</v>
      </c>
      <c r="K1155" s="5">
        <f t="shared" si="83"/>
        <v>434</v>
      </c>
      <c r="L1155" s="22">
        <v>6634</v>
      </c>
      <c r="M1155" s="2" t="s">
        <v>2982</v>
      </c>
      <c r="N1155" s="2" t="s">
        <v>2983</v>
      </c>
    </row>
    <row r="1156" spans="1:14" ht="53.4" customHeight="1" x14ac:dyDescent="0.4">
      <c r="A1156" s="2" t="s">
        <v>2984</v>
      </c>
      <c r="B1156" s="9" t="str">
        <f t="shared" si="80"/>
        <v>E</v>
      </c>
      <c r="C1156" s="9" t="str">
        <f t="shared" si="82"/>
        <v>2</v>
      </c>
      <c r="D1156" s="11" t="str">
        <f t="shared" si="79"/>
        <v>Servicios</v>
      </c>
      <c r="E1156" s="13" t="s">
        <v>2985</v>
      </c>
      <c r="F1156" s="3">
        <v>45398</v>
      </c>
      <c r="G1156" s="3">
        <v>45435</v>
      </c>
      <c r="H1156" s="2" t="s">
        <v>2986</v>
      </c>
      <c r="I1156" s="14" t="str">
        <f t="shared" si="78"/>
        <v>08/05/2024</v>
      </c>
      <c r="J1156" s="5">
        <f t="shared" si="81"/>
        <v>179.43925233644859</v>
      </c>
      <c r="K1156" s="5">
        <f t="shared" si="83"/>
        <v>12.56074766355141</v>
      </c>
      <c r="L1156" s="22">
        <v>192</v>
      </c>
      <c r="M1156" s="2" t="s">
        <v>754</v>
      </c>
      <c r="N1156" s="2" t="s">
        <v>755</v>
      </c>
    </row>
    <row r="1157" spans="1:14" ht="53.4" customHeight="1" x14ac:dyDescent="0.4">
      <c r="A1157" s="2" t="s">
        <v>2987</v>
      </c>
      <c r="B1157" s="9" t="str">
        <f t="shared" si="80"/>
        <v>E</v>
      </c>
      <c r="C1157" s="9" t="str">
        <f t="shared" si="82"/>
        <v>2</v>
      </c>
      <c r="D1157" s="11" t="str">
        <f t="shared" si="79"/>
        <v>Servicios</v>
      </c>
      <c r="E1157" s="13" t="s">
        <v>2988</v>
      </c>
      <c r="F1157" s="3">
        <v>45398</v>
      </c>
      <c r="G1157" s="3">
        <v>45664</v>
      </c>
      <c r="H1157" s="2" t="s">
        <v>2989</v>
      </c>
      <c r="I1157" s="14" t="str">
        <f t="shared" si="78"/>
        <v>23/04/2024</v>
      </c>
      <c r="J1157" s="5">
        <f t="shared" si="81"/>
        <v>327.10280373831773</v>
      </c>
      <c r="K1157" s="5">
        <f t="shared" si="83"/>
        <v>22.897196261682268</v>
      </c>
      <c r="L1157" s="22">
        <v>350</v>
      </c>
      <c r="M1157" s="2" t="s">
        <v>408</v>
      </c>
      <c r="N1157" s="2" t="s">
        <v>409</v>
      </c>
    </row>
    <row r="1158" spans="1:14" ht="53.4" customHeight="1" x14ac:dyDescent="0.4">
      <c r="A1158" s="2" t="s">
        <v>2990</v>
      </c>
      <c r="B1158" s="9" t="str">
        <f t="shared" si="80"/>
        <v>E</v>
      </c>
      <c r="C1158" s="9" t="str">
        <f t="shared" si="82"/>
        <v>2</v>
      </c>
      <c r="D1158" s="11" t="str">
        <f t="shared" si="79"/>
        <v>Servicios</v>
      </c>
      <c r="E1158" s="13" t="s">
        <v>2991</v>
      </c>
      <c r="F1158" s="3">
        <v>45398</v>
      </c>
      <c r="G1158" s="3">
        <v>45475</v>
      </c>
      <c r="H1158" s="2" t="s">
        <v>2992</v>
      </c>
      <c r="I1158" s="14" t="str">
        <f t="shared" si="78"/>
        <v>17/04/2024</v>
      </c>
      <c r="J1158" s="5">
        <f t="shared" si="81"/>
        <v>3100</v>
      </c>
      <c r="K1158" s="5">
        <f t="shared" si="83"/>
        <v>217</v>
      </c>
      <c r="L1158" s="22">
        <v>3317</v>
      </c>
      <c r="M1158" s="2" t="s">
        <v>2993</v>
      </c>
      <c r="N1158" s="2" t="s">
        <v>2994</v>
      </c>
    </row>
    <row r="1159" spans="1:14" ht="53.4" customHeight="1" x14ac:dyDescent="0.4">
      <c r="A1159" s="2" t="s">
        <v>2995</v>
      </c>
      <c r="B1159" s="9" t="str">
        <f t="shared" si="80"/>
        <v>C</v>
      </c>
      <c r="C1159" s="9" t="str">
        <f t="shared" si="82"/>
        <v>1</v>
      </c>
      <c r="D1159" s="11" t="str">
        <f t="shared" si="79"/>
        <v>Suministros</v>
      </c>
      <c r="E1159" s="13" t="s">
        <v>2996</v>
      </c>
      <c r="F1159" s="3">
        <v>45398</v>
      </c>
      <c r="G1159" s="3">
        <v>45664</v>
      </c>
      <c r="H1159" s="2" t="s">
        <v>2997</v>
      </c>
      <c r="I1159" s="14" t="str">
        <f t="shared" si="78"/>
        <v>26/04/2024</v>
      </c>
      <c r="J1159" s="5">
        <f t="shared" si="81"/>
        <v>277.09345794392522</v>
      </c>
      <c r="K1159" s="5">
        <f t="shared" si="83"/>
        <v>19.396542056074793</v>
      </c>
      <c r="L1159" s="22">
        <v>296.49</v>
      </c>
      <c r="M1159" s="2" t="s">
        <v>83</v>
      </c>
      <c r="N1159" s="2" t="s">
        <v>84</v>
      </c>
    </row>
    <row r="1160" spans="1:14" ht="53.4" customHeight="1" x14ac:dyDescent="0.4">
      <c r="A1160" s="2" t="s">
        <v>2998</v>
      </c>
      <c r="B1160" s="9" t="str">
        <f t="shared" si="80"/>
        <v>C</v>
      </c>
      <c r="C1160" s="9" t="str">
        <f t="shared" si="82"/>
        <v>1</v>
      </c>
      <c r="D1160" s="11" t="str">
        <f t="shared" si="79"/>
        <v>Suministros</v>
      </c>
      <c r="E1160" s="13" t="s">
        <v>2999</v>
      </c>
      <c r="F1160" s="3">
        <v>45398</v>
      </c>
      <c r="G1160" s="3">
        <v>45664</v>
      </c>
      <c r="H1160" s="2" t="s">
        <v>3000</v>
      </c>
      <c r="I1160" s="14" t="str">
        <f t="shared" si="78"/>
        <v>17/04/2024</v>
      </c>
      <c r="J1160" s="5">
        <f t="shared" si="81"/>
        <v>329.93457943925227</v>
      </c>
      <c r="K1160" s="5">
        <f t="shared" si="83"/>
        <v>23.095420560747698</v>
      </c>
      <c r="L1160" s="22">
        <v>353.03</v>
      </c>
      <c r="M1160" s="2" t="s">
        <v>83</v>
      </c>
      <c r="N1160" s="2" t="s">
        <v>84</v>
      </c>
    </row>
    <row r="1161" spans="1:14" ht="53.4" customHeight="1" x14ac:dyDescent="0.4">
      <c r="A1161" s="2" t="s">
        <v>3001</v>
      </c>
      <c r="B1161" s="9" t="str">
        <f t="shared" si="80"/>
        <v>C</v>
      </c>
      <c r="C1161" s="9" t="str">
        <f t="shared" si="82"/>
        <v>1</v>
      </c>
      <c r="D1161" s="11" t="str">
        <f t="shared" si="79"/>
        <v>Suministros</v>
      </c>
      <c r="E1161" s="13" t="s">
        <v>3002</v>
      </c>
      <c r="F1161" s="3">
        <v>45398</v>
      </c>
      <c r="G1161" s="3">
        <v>45531</v>
      </c>
      <c r="H1161" s="2" t="s">
        <v>3003</v>
      </c>
      <c r="I1161" s="14" t="str">
        <f t="shared" si="78"/>
        <v>30/04/2024</v>
      </c>
      <c r="J1161" s="5">
        <f t="shared" si="81"/>
        <v>1709.2616822429907</v>
      </c>
      <c r="K1161" s="5">
        <f t="shared" si="83"/>
        <v>119.64831775700941</v>
      </c>
      <c r="L1161" s="22">
        <v>1828.91</v>
      </c>
      <c r="M1161" s="2" t="s">
        <v>3004</v>
      </c>
      <c r="N1161" s="2" t="s">
        <v>9331</v>
      </c>
    </row>
    <row r="1162" spans="1:14" ht="53.4" customHeight="1" x14ac:dyDescent="0.4">
      <c r="A1162" s="2" t="s">
        <v>3005</v>
      </c>
      <c r="B1162" s="9" t="str">
        <f t="shared" si="80"/>
        <v>C</v>
      </c>
      <c r="C1162" s="9" t="str">
        <f t="shared" si="82"/>
        <v>1</v>
      </c>
      <c r="D1162" s="11" t="str">
        <f t="shared" si="79"/>
        <v>Suministros</v>
      </c>
      <c r="E1162" s="13" t="s">
        <v>3006</v>
      </c>
      <c r="F1162" s="3">
        <v>45398</v>
      </c>
      <c r="G1162" s="3">
        <v>45433</v>
      </c>
      <c r="H1162" s="2" t="s">
        <v>3007</v>
      </c>
      <c r="I1162" s="14" t="str">
        <f t="shared" si="78"/>
        <v>17/04/2024</v>
      </c>
      <c r="J1162" s="5">
        <f t="shared" si="81"/>
        <v>1484.4766355140187</v>
      </c>
      <c r="K1162" s="5">
        <f t="shared" si="83"/>
        <v>103.91336448598145</v>
      </c>
      <c r="L1162" s="22">
        <v>1588.39</v>
      </c>
      <c r="M1162" s="2" t="s">
        <v>127</v>
      </c>
      <c r="N1162" s="2" t="s">
        <v>128</v>
      </c>
    </row>
    <row r="1163" spans="1:14" ht="53.4" customHeight="1" x14ac:dyDescent="0.4">
      <c r="A1163" s="2" t="s">
        <v>3008</v>
      </c>
      <c r="B1163" s="9" t="str">
        <f t="shared" si="80"/>
        <v>E</v>
      </c>
      <c r="C1163" s="9" t="str">
        <f t="shared" si="82"/>
        <v>2</v>
      </c>
      <c r="D1163" s="11" t="str">
        <f t="shared" si="79"/>
        <v>Servicios</v>
      </c>
      <c r="E1163" s="13" t="s">
        <v>3009</v>
      </c>
      <c r="F1163" s="3">
        <v>45398</v>
      </c>
      <c r="G1163" s="3">
        <v>45433</v>
      </c>
      <c r="H1163" s="2" t="s">
        <v>3010</v>
      </c>
      <c r="I1163" s="14" t="str">
        <f t="shared" si="78"/>
        <v>17/04/2024</v>
      </c>
      <c r="J1163" s="5">
        <f t="shared" si="81"/>
        <v>140.18691588785046</v>
      </c>
      <c r="K1163" s="5">
        <f t="shared" si="83"/>
        <v>9.8130841121495394</v>
      </c>
      <c r="L1163" s="22">
        <v>150</v>
      </c>
      <c r="M1163" s="2" t="s">
        <v>181</v>
      </c>
      <c r="N1163" s="2" t="s">
        <v>182</v>
      </c>
    </row>
    <row r="1164" spans="1:14" ht="53.4" customHeight="1" x14ac:dyDescent="0.4">
      <c r="A1164" s="2" t="s">
        <v>3011</v>
      </c>
      <c r="B1164" s="9" t="str">
        <f t="shared" si="80"/>
        <v>E</v>
      </c>
      <c r="C1164" s="9" t="str">
        <f t="shared" si="82"/>
        <v>2</v>
      </c>
      <c r="D1164" s="11" t="str">
        <f t="shared" si="79"/>
        <v>Servicios</v>
      </c>
      <c r="E1164" s="13" t="s">
        <v>3012</v>
      </c>
      <c r="F1164" s="3">
        <v>45398</v>
      </c>
      <c r="G1164" s="3">
        <v>45471</v>
      </c>
      <c r="H1164" s="2" t="s">
        <v>3013</v>
      </c>
      <c r="I1164" s="14" t="str">
        <f t="shared" si="78"/>
        <v>26/04/2024</v>
      </c>
      <c r="J1164" s="5">
        <f t="shared" si="81"/>
        <v>999.99999999999989</v>
      </c>
      <c r="K1164" s="5">
        <f t="shared" si="83"/>
        <v>70.000000000000114</v>
      </c>
      <c r="L1164" s="22">
        <v>1070</v>
      </c>
      <c r="M1164" s="2" t="s">
        <v>3014</v>
      </c>
      <c r="N1164" s="2" t="s">
        <v>3015</v>
      </c>
    </row>
    <row r="1165" spans="1:14" ht="53.4" customHeight="1" x14ac:dyDescent="0.4">
      <c r="A1165" s="2" t="s">
        <v>3016</v>
      </c>
      <c r="B1165" s="9" t="str">
        <f t="shared" si="80"/>
        <v>C</v>
      </c>
      <c r="C1165" s="9" t="str">
        <f t="shared" si="82"/>
        <v>1</v>
      </c>
      <c r="D1165" s="11" t="str">
        <f t="shared" si="79"/>
        <v>Suministros</v>
      </c>
      <c r="E1165" s="13" t="s">
        <v>3017</v>
      </c>
      <c r="F1165" s="3">
        <v>45398</v>
      </c>
      <c r="G1165" s="3">
        <v>45439</v>
      </c>
      <c r="H1165" s="2" t="s">
        <v>3018</v>
      </c>
      <c r="I1165" s="14" t="str">
        <f t="shared" si="78"/>
        <v>21/05/2024</v>
      </c>
      <c r="J1165" s="5">
        <f t="shared" si="81"/>
        <v>247.84112149532709</v>
      </c>
      <c r="K1165" s="5">
        <f t="shared" si="83"/>
        <v>17.348878504672911</v>
      </c>
      <c r="L1165" s="22">
        <v>265.19</v>
      </c>
      <c r="M1165" s="2" t="s">
        <v>83</v>
      </c>
      <c r="N1165" s="2" t="s">
        <v>84</v>
      </c>
    </row>
    <row r="1166" spans="1:14" ht="53.4" customHeight="1" x14ac:dyDescent="0.4">
      <c r="A1166" s="2" t="s">
        <v>3019</v>
      </c>
      <c r="B1166" s="9" t="str">
        <f t="shared" si="80"/>
        <v>E</v>
      </c>
      <c r="C1166" s="9" t="str">
        <f t="shared" si="82"/>
        <v>2</v>
      </c>
      <c r="D1166" s="11" t="str">
        <f t="shared" si="79"/>
        <v>Servicios</v>
      </c>
      <c r="E1166" s="13" t="s">
        <v>3020</v>
      </c>
      <c r="F1166" s="3">
        <v>45398</v>
      </c>
      <c r="G1166" s="3">
        <v>45664</v>
      </c>
      <c r="H1166" s="2" t="s">
        <v>3021</v>
      </c>
      <c r="I1166" s="14" t="str">
        <f t="shared" si="78"/>
        <v>18/04/2024</v>
      </c>
      <c r="J1166" s="5">
        <f t="shared" si="81"/>
        <v>808.59813084112147</v>
      </c>
      <c r="K1166" s="5">
        <f t="shared" si="83"/>
        <v>56.601869158878571</v>
      </c>
      <c r="L1166" s="22">
        <v>865.2</v>
      </c>
      <c r="M1166" s="2" t="s">
        <v>600</v>
      </c>
      <c r="N1166" s="2" t="s">
        <v>601</v>
      </c>
    </row>
    <row r="1167" spans="1:14" ht="53.4" customHeight="1" x14ac:dyDescent="0.4">
      <c r="A1167" s="2" t="s">
        <v>3022</v>
      </c>
      <c r="B1167" s="9" t="str">
        <f t="shared" si="80"/>
        <v>E</v>
      </c>
      <c r="C1167" s="9" t="str">
        <f t="shared" si="82"/>
        <v>2</v>
      </c>
      <c r="D1167" s="11" t="str">
        <f t="shared" si="79"/>
        <v>Servicios</v>
      </c>
      <c r="E1167" s="13" t="s">
        <v>3023</v>
      </c>
      <c r="F1167" s="3">
        <v>45398</v>
      </c>
      <c r="G1167" s="3">
        <v>45510</v>
      </c>
      <c r="H1167" s="2" t="s">
        <v>3024</v>
      </c>
      <c r="I1167" s="14" t="str">
        <f t="shared" si="78"/>
        <v>17/04/2024</v>
      </c>
      <c r="J1167" s="5">
        <f t="shared" si="81"/>
        <v>162.62616822429905</v>
      </c>
      <c r="K1167" s="5">
        <f t="shared" si="83"/>
        <v>11.383831775700941</v>
      </c>
      <c r="L1167" s="22">
        <v>174.01</v>
      </c>
      <c r="M1167" s="2" t="s">
        <v>1340</v>
      </c>
      <c r="N1167" s="2" t="s">
        <v>1341</v>
      </c>
    </row>
    <row r="1168" spans="1:14" ht="53.4" customHeight="1" x14ac:dyDescent="0.4">
      <c r="A1168" s="2" t="s">
        <v>3025</v>
      </c>
      <c r="B1168" s="9" t="str">
        <f t="shared" si="80"/>
        <v>E</v>
      </c>
      <c r="C1168" s="9" t="str">
        <f t="shared" si="82"/>
        <v>2</v>
      </c>
      <c r="D1168" s="11" t="str">
        <f t="shared" si="79"/>
        <v>Servicios</v>
      </c>
      <c r="E1168" s="13" t="s">
        <v>3026</v>
      </c>
      <c r="F1168" s="3">
        <v>45398</v>
      </c>
      <c r="G1168" s="3">
        <v>45483</v>
      </c>
      <c r="H1168" s="2" t="s">
        <v>3027</v>
      </c>
      <c r="I1168" s="14" t="str">
        <f t="shared" si="78"/>
        <v>18/04/2024</v>
      </c>
      <c r="J1168" s="5">
        <f t="shared" si="81"/>
        <v>999.99999999999989</v>
      </c>
      <c r="K1168" s="5">
        <f t="shared" si="83"/>
        <v>70.000000000000114</v>
      </c>
      <c r="L1168" s="22">
        <v>1070</v>
      </c>
      <c r="M1168" s="2" t="s">
        <v>1440</v>
      </c>
      <c r="N1168" s="2" t="s">
        <v>1441</v>
      </c>
    </row>
    <row r="1169" spans="1:14" ht="53.4" customHeight="1" x14ac:dyDescent="0.4">
      <c r="A1169" s="2" t="s">
        <v>3028</v>
      </c>
      <c r="B1169" s="9" t="str">
        <f t="shared" si="80"/>
        <v>C</v>
      </c>
      <c r="C1169" s="9" t="str">
        <f t="shared" si="82"/>
        <v>1</v>
      </c>
      <c r="D1169" s="11" t="str">
        <f t="shared" si="79"/>
        <v>Suministros</v>
      </c>
      <c r="E1169" s="13" t="s">
        <v>3029</v>
      </c>
      <c r="F1169" s="3">
        <v>45398</v>
      </c>
      <c r="G1169" s="3">
        <v>45476</v>
      </c>
      <c r="H1169" s="2" t="s">
        <v>3030</v>
      </c>
      <c r="I1169" s="14" t="str">
        <f t="shared" si="78"/>
        <v>18/04/2024</v>
      </c>
      <c r="J1169" s="5">
        <f t="shared" si="81"/>
        <v>803.99999999999989</v>
      </c>
      <c r="K1169" s="5">
        <f t="shared" si="83"/>
        <v>56.280000000000086</v>
      </c>
      <c r="L1169" s="22">
        <v>860.28</v>
      </c>
      <c r="M1169" s="2" t="s">
        <v>151</v>
      </c>
      <c r="N1169" s="2" t="s">
        <v>152</v>
      </c>
    </row>
    <row r="1170" spans="1:14" ht="53.4" customHeight="1" x14ac:dyDescent="0.4">
      <c r="A1170" s="2" t="s">
        <v>3031</v>
      </c>
      <c r="B1170" s="9" t="str">
        <f t="shared" si="80"/>
        <v>C</v>
      </c>
      <c r="C1170" s="9" t="str">
        <f t="shared" si="82"/>
        <v>1</v>
      </c>
      <c r="D1170" s="11" t="str">
        <f t="shared" si="79"/>
        <v>Suministros</v>
      </c>
      <c r="E1170" s="13" t="s">
        <v>3032</v>
      </c>
      <c r="F1170" s="3">
        <v>45398</v>
      </c>
      <c r="G1170" s="3">
        <v>45664</v>
      </c>
      <c r="H1170" s="2" t="s">
        <v>3033</v>
      </c>
      <c r="I1170" s="14" t="str">
        <f t="shared" si="78"/>
        <v>18/04/2024</v>
      </c>
      <c r="J1170" s="5">
        <f t="shared" si="81"/>
        <v>487.1121495327103</v>
      </c>
      <c r="K1170" s="5">
        <f t="shared" si="83"/>
        <v>34.097850467289732</v>
      </c>
      <c r="L1170" s="22">
        <v>521.21</v>
      </c>
      <c r="M1170" s="2" t="s">
        <v>71</v>
      </c>
      <c r="N1170" s="2" t="s">
        <v>72</v>
      </c>
    </row>
    <row r="1171" spans="1:14" ht="53.4" customHeight="1" x14ac:dyDescent="0.4">
      <c r="A1171" s="2" t="s">
        <v>3034</v>
      </c>
      <c r="B1171" s="9" t="str">
        <f t="shared" si="80"/>
        <v>E</v>
      </c>
      <c r="C1171" s="9" t="str">
        <f t="shared" si="82"/>
        <v>2</v>
      </c>
      <c r="D1171" s="11" t="str">
        <f t="shared" si="79"/>
        <v>Servicios</v>
      </c>
      <c r="E1171" s="13" t="s">
        <v>3035</v>
      </c>
      <c r="F1171" s="3">
        <v>45398</v>
      </c>
      <c r="G1171" s="3">
        <v>45429</v>
      </c>
      <c r="H1171" s="2" t="s">
        <v>3036</v>
      </c>
      <c r="I1171" s="14" t="str">
        <f t="shared" si="78"/>
        <v>13/05/2024</v>
      </c>
      <c r="J1171" s="5">
        <f t="shared" si="81"/>
        <v>568.80373831775694</v>
      </c>
      <c r="K1171" s="5">
        <f t="shared" si="83"/>
        <v>39.816261682243066</v>
      </c>
      <c r="L1171" s="22">
        <v>608.62</v>
      </c>
      <c r="M1171" s="2" t="s">
        <v>258</v>
      </c>
      <c r="N1171" s="2" t="s">
        <v>259</v>
      </c>
    </row>
    <row r="1172" spans="1:14" ht="53.4" customHeight="1" x14ac:dyDescent="0.4">
      <c r="A1172" s="2" t="s">
        <v>3037</v>
      </c>
      <c r="B1172" s="9" t="str">
        <f t="shared" si="80"/>
        <v>E</v>
      </c>
      <c r="C1172" s="9" t="str">
        <f t="shared" si="82"/>
        <v>2</v>
      </c>
      <c r="D1172" s="11" t="str">
        <f t="shared" si="79"/>
        <v>Servicios</v>
      </c>
      <c r="E1172" s="13" t="s">
        <v>3038</v>
      </c>
      <c r="F1172" s="3">
        <v>45398</v>
      </c>
      <c r="G1172" s="3">
        <v>45664</v>
      </c>
      <c r="H1172" s="2" t="s">
        <v>3039</v>
      </c>
      <c r="I1172" s="14" t="str">
        <f t="shared" si="78"/>
        <v>24/04/2024</v>
      </c>
      <c r="J1172" s="5">
        <f t="shared" si="81"/>
        <v>11210.757009345794</v>
      </c>
      <c r="K1172" s="5">
        <f t="shared" si="83"/>
        <v>784.75299065420586</v>
      </c>
      <c r="L1172" s="22">
        <v>11995.51</v>
      </c>
      <c r="M1172" s="2" t="s">
        <v>102</v>
      </c>
      <c r="N1172" s="2" t="s">
        <v>103</v>
      </c>
    </row>
    <row r="1173" spans="1:14" ht="53.4" customHeight="1" x14ac:dyDescent="0.4">
      <c r="A1173" s="2" t="s">
        <v>3040</v>
      </c>
      <c r="B1173" s="9" t="str">
        <f t="shared" si="80"/>
        <v>E</v>
      </c>
      <c r="C1173" s="9" t="str">
        <f t="shared" si="82"/>
        <v>2</v>
      </c>
      <c r="D1173" s="11" t="str">
        <f t="shared" si="79"/>
        <v>Servicios</v>
      </c>
      <c r="E1173" s="13" t="s">
        <v>3041</v>
      </c>
      <c r="F1173" s="3">
        <v>45399</v>
      </c>
      <c r="G1173" s="3">
        <v>45463</v>
      </c>
      <c r="H1173" s="2" t="s">
        <v>3042</v>
      </c>
      <c r="I1173" s="14" t="str">
        <f t="shared" si="78"/>
        <v>17/04/2024</v>
      </c>
      <c r="J1173" s="5">
        <f t="shared" si="81"/>
        <v>4598.130841121495</v>
      </c>
      <c r="K1173" s="5">
        <f t="shared" si="83"/>
        <v>321.869158878505</v>
      </c>
      <c r="L1173" s="22">
        <v>4920</v>
      </c>
      <c r="M1173" s="2" t="s">
        <v>55</v>
      </c>
      <c r="N1173" s="2" t="s">
        <v>56</v>
      </c>
    </row>
    <row r="1174" spans="1:14" ht="53.4" customHeight="1" x14ac:dyDescent="0.4">
      <c r="A1174" s="2" t="s">
        <v>3043</v>
      </c>
      <c r="B1174" s="9" t="str">
        <f t="shared" si="80"/>
        <v>E</v>
      </c>
      <c r="C1174" s="9" t="str">
        <f t="shared" si="82"/>
        <v>2</v>
      </c>
      <c r="D1174" s="11" t="str">
        <f t="shared" si="79"/>
        <v>Servicios</v>
      </c>
      <c r="E1174" s="13" t="s">
        <v>3044</v>
      </c>
      <c r="F1174" s="3">
        <v>45399</v>
      </c>
      <c r="G1174" s="3">
        <v>45463</v>
      </c>
      <c r="H1174" s="2" t="s">
        <v>3045</v>
      </c>
      <c r="I1174" s="14" t="str">
        <f t="shared" si="78"/>
        <v>17/04/2024</v>
      </c>
      <c r="J1174" s="5">
        <f t="shared" si="81"/>
        <v>4190.6542056074768</v>
      </c>
      <c r="K1174" s="5">
        <f t="shared" si="83"/>
        <v>293.3457943925232</v>
      </c>
      <c r="L1174" s="22">
        <v>4484</v>
      </c>
      <c r="M1174" s="2" t="s">
        <v>55</v>
      </c>
      <c r="N1174" s="2" t="s">
        <v>56</v>
      </c>
    </row>
    <row r="1175" spans="1:14" ht="53.4" customHeight="1" x14ac:dyDescent="0.4">
      <c r="A1175" s="2" t="s">
        <v>3046</v>
      </c>
      <c r="B1175" s="9" t="str">
        <f t="shared" si="80"/>
        <v>C</v>
      </c>
      <c r="C1175" s="9" t="str">
        <f t="shared" si="82"/>
        <v>1</v>
      </c>
      <c r="D1175" s="11" t="str">
        <f t="shared" si="79"/>
        <v>Suministros</v>
      </c>
      <c r="E1175" s="13" t="s">
        <v>3047</v>
      </c>
      <c r="F1175" s="3">
        <v>45399</v>
      </c>
      <c r="G1175" s="3">
        <v>45664</v>
      </c>
      <c r="H1175" s="2" t="s">
        <v>3048</v>
      </c>
      <c r="I1175" s="14" t="str">
        <f t="shared" si="78"/>
        <v>23/04/2024</v>
      </c>
      <c r="J1175" s="5">
        <f t="shared" si="81"/>
        <v>340.42056074766356</v>
      </c>
      <c r="K1175" s="5">
        <f t="shared" si="83"/>
        <v>23.829439252336442</v>
      </c>
      <c r="L1175" s="22">
        <v>364.25</v>
      </c>
      <c r="M1175" s="2" t="s">
        <v>71</v>
      </c>
      <c r="N1175" s="2" t="s">
        <v>72</v>
      </c>
    </row>
    <row r="1176" spans="1:14" ht="53.4" customHeight="1" x14ac:dyDescent="0.4">
      <c r="A1176" s="2" t="s">
        <v>3049</v>
      </c>
      <c r="B1176" s="9" t="str">
        <f t="shared" si="80"/>
        <v>C</v>
      </c>
      <c r="C1176" s="9" t="str">
        <f t="shared" si="82"/>
        <v>1</v>
      </c>
      <c r="D1176" s="11" t="str">
        <f t="shared" si="79"/>
        <v>Suministros</v>
      </c>
      <c r="E1176" s="13" t="s">
        <v>3050</v>
      </c>
      <c r="F1176" s="3">
        <v>45399</v>
      </c>
      <c r="G1176" s="3">
        <v>45664</v>
      </c>
      <c r="H1176" s="2" t="s">
        <v>3051</v>
      </c>
      <c r="I1176" s="14" t="str">
        <f t="shared" si="78"/>
        <v>29/04/2024</v>
      </c>
      <c r="J1176" s="5">
        <f t="shared" si="81"/>
        <v>58.345794392523359</v>
      </c>
      <c r="K1176" s="5">
        <f t="shared" si="83"/>
        <v>4.0842056074766404</v>
      </c>
      <c r="L1176" s="22">
        <v>62.43</v>
      </c>
      <c r="M1176" s="2" t="s">
        <v>3052</v>
      </c>
      <c r="N1176" s="2" t="s">
        <v>9333</v>
      </c>
    </row>
    <row r="1177" spans="1:14" ht="53.4" customHeight="1" x14ac:dyDescent="0.4">
      <c r="A1177" s="2" t="s">
        <v>3053</v>
      </c>
      <c r="B1177" s="9" t="str">
        <f t="shared" si="80"/>
        <v>C</v>
      </c>
      <c r="C1177" s="9" t="str">
        <f t="shared" si="82"/>
        <v>1</v>
      </c>
      <c r="D1177" s="11" t="str">
        <f t="shared" si="79"/>
        <v>Suministros</v>
      </c>
      <c r="E1177" s="13" t="s">
        <v>3054</v>
      </c>
      <c r="F1177" s="3">
        <v>45399</v>
      </c>
      <c r="G1177" s="3">
        <v>45638</v>
      </c>
      <c r="H1177" s="2" t="s">
        <v>3055</v>
      </c>
      <c r="I1177" s="14" t="str">
        <f t="shared" si="78"/>
        <v>10/07/2024</v>
      </c>
      <c r="J1177" s="5">
        <v>2690.64</v>
      </c>
      <c r="K1177" s="5">
        <f t="shared" si="83"/>
        <v>80.720000000000255</v>
      </c>
      <c r="L1177" s="22">
        <v>2771.36</v>
      </c>
      <c r="M1177" s="2" t="s">
        <v>138</v>
      </c>
      <c r="N1177" s="2" t="s">
        <v>9332</v>
      </c>
    </row>
    <row r="1178" spans="1:14" ht="53.4" customHeight="1" x14ac:dyDescent="0.4">
      <c r="A1178" s="2" t="s">
        <v>3056</v>
      </c>
      <c r="B1178" s="9" t="str">
        <f t="shared" si="80"/>
        <v>C</v>
      </c>
      <c r="C1178" s="9" t="str">
        <f t="shared" si="82"/>
        <v>1</v>
      </c>
      <c r="D1178" s="11" t="str">
        <f t="shared" si="79"/>
        <v>Suministros</v>
      </c>
      <c r="E1178" s="13" t="s">
        <v>3057</v>
      </c>
      <c r="F1178" s="3">
        <v>45399</v>
      </c>
      <c r="G1178" s="3">
        <v>45664</v>
      </c>
      <c r="H1178" s="2" t="s">
        <v>3058</v>
      </c>
      <c r="I1178" s="14" t="str">
        <f t="shared" si="78"/>
        <v>23/04/2024</v>
      </c>
      <c r="J1178" s="5">
        <f t="shared" si="81"/>
        <v>486.34579439252332</v>
      </c>
      <c r="K1178" s="5">
        <f t="shared" si="83"/>
        <v>34.04420560747667</v>
      </c>
      <c r="L1178" s="22">
        <v>520.39</v>
      </c>
      <c r="M1178" s="2" t="s">
        <v>71</v>
      </c>
      <c r="N1178" s="2" t="s">
        <v>72</v>
      </c>
    </row>
    <row r="1179" spans="1:14" ht="53.4" customHeight="1" x14ac:dyDescent="0.4">
      <c r="A1179" s="2" t="s">
        <v>3059</v>
      </c>
      <c r="B1179" s="9" t="str">
        <f t="shared" si="80"/>
        <v>C</v>
      </c>
      <c r="C1179" s="9" t="str">
        <f t="shared" si="82"/>
        <v>1</v>
      </c>
      <c r="D1179" s="11" t="str">
        <f t="shared" si="79"/>
        <v>Suministros</v>
      </c>
      <c r="E1179" s="13" t="s">
        <v>3060</v>
      </c>
      <c r="F1179" s="3">
        <v>45400</v>
      </c>
      <c r="G1179" s="3">
        <v>45664</v>
      </c>
      <c r="H1179" s="2" t="s">
        <v>3061</v>
      </c>
      <c r="I1179" s="14" t="str">
        <f t="shared" si="78"/>
        <v>24/04/2024</v>
      </c>
      <c r="J1179" s="5">
        <f t="shared" si="81"/>
        <v>1670.9719626168223</v>
      </c>
      <c r="K1179" s="5">
        <f t="shared" si="83"/>
        <v>116.96803738317772</v>
      </c>
      <c r="L1179" s="22">
        <v>1787.94</v>
      </c>
      <c r="M1179" s="2" t="s">
        <v>1155</v>
      </c>
      <c r="N1179" s="2" t="s">
        <v>1156</v>
      </c>
    </row>
    <row r="1180" spans="1:14" ht="53.4" customHeight="1" x14ac:dyDescent="0.4">
      <c r="A1180" s="2" t="s">
        <v>3062</v>
      </c>
      <c r="B1180" s="9" t="str">
        <f t="shared" si="80"/>
        <v>A</v>
      </c>
      <c r="C1180" s="9" t="str">
        <f t="shared" si="82"/>
        <v>3</v>
      </c>
      <c r="D1180" s="11" t="str">
        <f t="shared" si="79"/>
        <v>Obras</v>
      </c>
      <c r="E1180" s="13" t="s">
        <v>3063</v>
      </c>
      <c r="F1180" s="3">
        <v>45400</v>
      </c>
      <c r="G1180" s="3">
        <v>45664</v>
      </c>
      <c r="H1180" s="2" t="s">
        <v>3064</v>
      </c>
      <c r="I1180" s="14" t="str">
        <f t="shared" si="78"/>
        <v>24/04/2024</v>
      </c>
      <c r="J1180" s="5">
        <f t="shared" si="81"/>
        <v>1552.1308411214952</v>
      </c>
      <c r="K1180" s="5">
        <f t="shared" si="83"/>
        <v>108.64915887850475</v>
      </c>
      <c r="L1180" s="22">
        <v>1660.78</v>
      </c>
      <c r="M1180" s="2" t="s">
        <v>550</v>
      </c>
      <c r="N1180" s="2" t="s">
        <v>551</v>
      </c>
    </row>
    <row r="1181" spans="1:14" ht="53.4" customHeight="1" x14ac:dyDescent="0.4">
      <c r="A1181" s="2" t="s">
        <v>3065</v>
      </c>
      <c r="B1181" s="9" t="str">
        <f t="shared" si="80"/>
        <v>E</v>
      </c>
      <c r="C1181" s="9" t="str">
        <f t="shared" si="82"/>
        <v>2</v>
      </c>
      <c r="D1181" s="11" t="str">
        <f t="shared" si="79"/>
        <v>Servicios</v>
      </c>
      <c r="E1181" s="13" t="s">
        <v>9270</v>
      </c>
      <c r="F1181" s="3">
        <v>45400</v>
      </c>
      <c r="G1181" s="3">
        <v>45505</v>
      </c>
      <c r="H1181" s="2" t="s">
        <v>3066</v>
      </c>
      <c r="I1181" s="14" t="str">
        <f t="shared" si="78"/>
        <v>23/04/2024</v>
      </c>
      <c r="J1181" s="5">
        <f t="shared" si="81"/>
        <v>3384.4953271028035</v>
      </c>
      <c r="K1181" s="5">
        <f t="shared" si="83"/>
        <v>236.9146728971964</v>
      </c>
      <c r="L1181" s="22">
        <v>3621.41</v>
      </c>
      <c r="M1181" s="2" t="s">
        <v>143</v>
      </c>
      <c r="N1181" s="2" t="s">
        <v>144</v>
      </c>
    </row>
    <row r="1182" spans="1:14" ht="53.4" customHeight="1" x14ac:dyDescent="0.4">
      <c r="A1182" s="2" t="s">
        <v>3067</v>
      </c>
      <c r="B1182" s="9" t="str">
        <f t="shared" si="80"/>
        <v>E</v>
      </c>
      <c r="C1182" s="9" t="str">
        <f t="shared" si="82"/>
        <v>2</v>
      </c>
      <c r="D1182" s="11" t="str">
        <f t="shared" si="79"/>
        <v>Servicios</v>
      </c>
      <c r="E1182" s="13" t="s">
        <v>3068</v>
      </c>
      <c r="F1182" s="3">
        <v>45400</v>
      </c>
      <c r="G1182" s="3">
        <v>45523</v>
      </c>
      <c r="H1182" s="2" t="s">
        <v>3069</v>
      </c>
      <c r="I1182" s="14" t="str">
        <f t="shared" si="78"/>
        <v>29/07/2024</v>
      </c>
      <c r="J1182" s="5">
        <f t="shared" si="81"/>
        <v>233.64485981308411</v>
      </c>
      <c r="K1182" s="5">
        <f t="shared" si="83"/>
        <v>16.355140186915889</v>
      </c>
      <c r="L1182" s="22">
        <v>250</v>
      </c>
      <c r="M1182" s="2" t="s">
        <v>3070</v>
      </c>
      <c r="N1182" s="2" t="s">
        <v>3071</v>
      </c>
    </row>
    <row r="1183" spans="1:14" ht="53.4" customHeight="1" x14ac:dyDescent="0.4">
      <c r="A1183" s="2" t="s">
        <v>3072</v>
      </c>
      <c r="B1183" s="9" t="str">
        <f t="shared" si="80"/>
        <v>E</v>
      </c>
      <c r="C1183" s="9" t="str">
        <f t="shared" si="82"/>
        <v>2</v>
      </c>
      <c r="D1183" s="11" t="str">
        <f t="shared" si="79"/>
        <v>Servicios</v>
      </c>
      <c r="E1183" s="13" t="s">
        <v>3073</v>
      </c>
      <c r="F1183" s="3">
        <v>45400</v>
      </c>
      <c r="G1183" s="3" t="s">
        <v>6</v>
      </c>
      <c r="H1183" s="2" t="s">
        <v>3074</v>
      </c>
      <c r="I1183" s="14" t="str">
        <f t="shared" ref="I1183:I1244" si="84">RIGHT(H1183,10)</f>
        <v>19/04/2024</v>
      </c>
      <c r="J1183" s="5">
        <f t="shared" si="81"/>
        <v>112.14953271028037</v>
      </c>
      <c r="K1183" s="5">
        <f t="shared" si="83"/>
        <v>7.8504672897196315</v>
      </c>
      <c r="L1183" s="22">
        <v>120</v>
      </c>
      <c r="M1183" s="2" t="s">
        <v>181</v>
      </c>
      <c r="N1183" s="2" t="s">
        <v>182</v>
      </c>
    </row>
    <row r="1184" spans="1:14" ht="53.4" customHeight="1" x14ac:dyDescent="0.4">
      <c r="A1184" s="2" t="s">
        <v>3075</v>
      </c>
      <c r="B1184" s="9" t="str">
        <f t="shared" si="80"/>
        <v>C</v>
      </c>
      <c r="C1184" s="9" t="str">
        <f t="shared" si="82"/>
        <v>1</v>
      </c>
      <c r="D1184" s="11" t="str">
        <f t="shared" ref="D1184:D1245" si="85">MID(E1184, FIND(" ",E1184,FIND(" ",E1184)+1)+1, FIND(" ",E1184,FIND(" ",E1184,FIND(" ",E1184)+1)+1) - FIND(" ",E1184,FIND(" ",E1184)+1) - 1)</f>
        <v>Suministros</v>
      </c>
      <c r="E1184" s="13" t="s">
        <v>3076</v>
      </c>
      <c r="F1184" s="3">
        <v>45400</v>
      </c>
      <c r="G1184" s="3">
        <v>45490</v>
      </c>
      <c r="H1184" s="2" t="s">
        <v>3077</v>
      </c>
      <c r="I1184" s="14" t="str">
        <f t="shared" si="84"/>
        <v>14/06/2024</v>
      </c>
      <c r="J1184" s="5">
        <f t="shared" si="81"/>
        <v>1646.2990654205605</v>
      </c>
      <c r="K1184" s="5">
        <f t="shared" si="83"/>
        <v>115.24093457943945</v>
      </c>
      <c r="L1184" s="22">
        <v>1761.54</v>
      </c>
      <c r="M1184" s="2" t="s">
        <v>1090</v>
      </c>
      <c r="N1184" s="2" t="s">
        <v>1091</v>
      </c>
    </row>
    <row r="1185" spans="1:14" ht="53.4" customHeight="1" x14ac:dyDescent="0.4">
      <c r="A1185" s="2" t="s">
        <v>3078</v>
      </c>
      <c r="B1185" s="9" t="str">
        <f t="shared" si="80"/>
        <v>C</v>
      </c>
      <c r="C1185" s="9" t="str">
        <f t="shared" si="82"/>
        <v>1</v>
      </c>
      <c r="D1185" s="11" t="str">
        <f t="shared" si="85"/>
        <v>Suministros</v>
      </c>
      <c r="E1185" s="13" t="s">
        <v>3079</v>
      </c>
      <c r="F1185" s="3">
        <v>45400</v>
      </c>
      <c r="G1185" s="3">
        <v>45425</v>
      </c>
      <c r="H1185" s="2" t="s">
        <v>3080</v>
      </c>
      <c r="I1185" s="14" t="str">
        <f t="shared" si="84"/>
        <v>23/04/2024</v>
      </c>
      <c r="J1185" s="5">
        <f t="shared" si="81"/>
        <v>54.457943925233643</v>
      </c>
      <c r="K1185" s="5">
        <f t="shared" si="83"/>
        <v>3.8120560747663603</v>
      </c>
      <c r="L1185" s="22">
        <v>58.27</v>
      </c>
      <c r="M1185" s="2" t="s">
        <v>1007</v>
      </c>
      <c r="N1185" s="2" t="s">
        <v>1008</v>
      </c>
    </row>
    <row r="1186" spans="1:14" ht="53.4" customHeight="1" x14ac:dyDescent="0.4">
      <c r="A1186" s="2" t="s">
        <v>3081</v>
      </c>
      <c r="B1186" s="9" t="str">
        <f t="shared" si="80"/>
        <v>E</v>
      </c>
      <c r="C1186" s="9" t="str">
        <f t="shared" si="82"/>
        <v>2</v>
      </c>
      <c r="D1186" s="11" t="str">
        <f t="shared" si="85"/>
        <v>Servicios</v>
      </c>
      <c r="E1186" s="13" t="s">
        <v>3082</v>
      </c>
      <c r="F1186" s="3">
        <v>45400</v>
      </c>
      <c r="G1186" s="3">
        <v>45432</v>
      </c>
      <c r="H1186" s="2" t="s">
        <v>3083</v>
      </c>
      <c r="I1186" s="14" t="str">
        <f t="shared" si="84"/>
        <v>13/05/2024</v>
      </c>
      <c r="J1186" s="5">
        <f t="shared" si="81"/>
        <v>383.17757009345792</v>
      </c>
      <c r="K1186" s="5">
        <f t="shared" si="83"/>
        <v>26.822429906542084</v>
      </c>
      <c r="L1186" s="22">
        <v>410</v>
      </c>
      <c r="M1186" s="2" t="s">
        <v>1537</v>
      </c>
      <c r="N1186" s="2" t="s">
        <v>1538</v>
      </c>
    </row>
    <row r="1187" spans="1:14" ht="53.4" customHeight="1" x14ac:dyDescent="0.4">
      <c r="A1187" s="2" t="s">
        <v>3084</v>
      </c>
      <c r="B1187" s="9" t="str">
        <f t="shared" si="80"/>
        <v>C</v>
      </c>
      <c r="C1187" s="9" t="str">
        <f t="shared" si="82"/>
        <v>1</v>
      </c>
      <c r="D1187" s="11" t="str">
        <f t="shared" si="85"/>
        <v>Suministros</v>
      </c>
      <c r="E1187" s="13" t="s">
        <v>3085</v>
      </c>
      <c r="F1187" s="3">
        <v>45400</v>
      </c>
      <c r="G1187" s="3">
        <v>45425</v>
      </c>
      <c r="H1187" s="2" t="s">
        <v>3086</v>
      </c>
      <c r="I1187" s="14" t="str">
        <f t="shared" si="84"/>
        <v>23/04/2024</v>
      </c>
      <c r="J1187" s="5">
        <f t="shared" si="81"/>
        <v>402.67289719626166</v>
      </c>
      <c r="K1187" s="5">
        <f t="shared" si="83"/>
        <v>28.187102803738355</v>
      </c>
      <c r="L1187" s="22">
        <v>430.86</v>
      </c>
      <c r="M1187" s="2" t="s">
        <v>83</v>
      </c>
      <c r="N1187" s="2" t="s">
        <v>84</v>
      </c>
    </row>
    <row r="1188" spans="1:14" ht="53.4" customHeight="1" x14ac:dyDescent="0.4">
      <c r="A1188" s="2" t="s">
        <v>3087</v>
      </c>
      <c r="B1188" s="9" t="str">
        <f t="shared" si="80"/>
        <v>C</v>
      </c>
      <c r="C1188" s="9" t="str">
        <f t="shared" si="82"/>
        <v>1</v>
      </c>
      <c r="D1188" s="11" t="str">
        <f t="shared" si="85"/>
        <v>Suministros</v>
      </c>
      <c r="E1188" s="13" t="s">
        <v>3088</v>
      </c>
      <c r="F1188" s="3">
        <v>45400</v>
      </c>
      <c r="G1188" s="3">
        <v>45481</v>
      </c>
      <c r="H1188" s="2" t="s">
        <v>3089</v>
      </c>
      <c r="I1188" s="14" t="str">
        <f t="shared" si="84"/>
        <v>08/05/2024</v>
      </c>
      <c r="J1188" s="5">
        <f t="shared" si="81"/>
        <v>471.02803738317755</v>
      </c>
      <c r="K1188" s="5">
        <f t="shared" si="83"/>
        <v>32.971962616822452</v>
      </c>
      <c r="L1188" s="22">
        <v>504</v>
      </c>
      <c r="M1188" s="2" t="s">
        <v>2162</v>
      </c>
      <c r="N1188" s="2" t="s">
        <v>3090</v>
      </c>
    </row>
    <row r="1189" spans="1:14" ht="53.4" customHeight="1" x14ac:dyDescent="0.4">
      <c r="A1189" s="2" t="s">
        <v>3091</v>
      </c>
      <c r="B1189" s="9" t="str">
        <f t="shared" si="80"/>
        <v>C</v>
      </c>
      <c r="C1189" s="9" t="str">
        <f t="shared" si="82"/>
        <v>1</v>
      </c>
      <c r="D1189" s="11" t="str">
        <f t="shared" si="85"/>
        <v>Suministros</v>
      </c>
      <c r="E1189" s="13" t="s">
        <v>3092</v>
      </c>
      <c r="F1189" s="3">
        <v>45400</v>
      </c>
      <c r="G1189" s="3">
        <v>45476</v>
      </c>
      <c r="H1189" s="2" t="s">
        <v>3093</v>
      </c>
      <c r="I1189" s="14" t="str">
        <f t="shared" si="84"/>
        <v>22/04/2024</v>
      </c>
      <c r="J1189" s="5">
        <f t="shared" si="81"/>
        <v>2370.5233644859813</v>
      </c>
      <c r="K1189" s="5">
        <f t="shared" si="83"/>
        <v>165.93663551401869</v>
      </c>
      <c r="L1189" s="22">
        <v>2536.46</v>
      </c>
      <c r="M1189" s="2" t="s">
        <v>151</v>
      </c>
      <c r="N1189" s="2" t="s">
        <v>152</v>
      </c>
    </row>
    <row r="1190" spans="1:14" ht="53.4" customHeight="1" x14ac:dyDescent="0.4">
      <c r="A1190" s="2" t="s">
        <v>3094</v>
      </c>
      <c r="B1190" s="9" t="str">
        <f t="shared" si="80"/>
        <v>E</v>
      </c>
      <c r="C1190" s="9" t="str">
        <f t="shared" si="82"/>
        <v>2</v>
      </c>
      <c r="D1190" s="11" t="str">
        <f t="shared" si="85"/>
        <v>Servicios</v>
      </c>
      <c r="E1190" s="13" t="s">
        <v>3095</v>
      </c>
      <c r="F1190" s="3">
        <v>45400</v>
      </c>
      <c r="G1190" s="3">
        <v>45664</v>
      </c>
      <c r="H1190" s="2" t="s">
        <v>3096</v>
      </c>
      <c r="I1190" s="14" t="str">
        <f t="shared" si="84"/>
        <v>24/04/2024</v>
      </c>
      <c r="J1190" s="5">
        <f t="shared" si="81"/>
        <v>1479.8971962616822</v>
      </c>
      <c r="K1190" s="5">
        <f t="shared" si="83"/>
        <v>103.5928037383178</v>
      </c>
      <c r="L1190" s="22">
        <v>1583.49</v>
      </c>
      <c r="M1190" s="2" t="s">
        <v>3097</v>
      </c>
      <c r="N1190" s="2" t="s">
        <v>3098</v>
      </c>
    </row>
    <row r="1191" spans="1:14" ht="53.4" customHeight="1" x14ac:dyDescent="0.4">
      <c r="A1191" s="2" t="s">
        <v>3099</v>
      </c>
      <c r="B1191" s="9" t="str">
        <f t="shared" si="80"/>
        <v>C</v>
      </c>
      <c r="C1191" s="9" t="str">
        <f t="shared" si="82"/>
        <v>1</v>
      </c>
      <c r="D1191" s="11" t="str">
        <f t="shared" si="85"/>
        <v>Suministros</v>
      </c>
      <c r="E1191" s="13" t="s">
        <v>3100</v>
      </c>
      <c r="F1191" s="3">
        <v>45401</v>
      </c>
      <c r="G1191" s="3">
        <v>45426</v>
      </c>
      <c r="H1191" s="2" t="s">
        <v>3101</v>
      </c>
      <c r="I1191" s="14" t="str">
        <f t="shared" si="84"/>
        <v>23/04/2024</v>
      </c>
      <c r="J1191" s="5">
        <f t="shared" si="81"/>
        <v>97.299065420560737</v>
      </c>
      <c r="K1191" s="5">
        <f t="shared" si="83"/>
        <v>6.8109345794392624</v>
      </c>
      <c r="L1191" s="22">
        <v>104.11</v>
      </c>
      <c r="M1191" s="2" t="s">
        <v>835</v>
      </c>
      <c r="N1191" s="2" t="s">
        <v>836</v>
      </c>
    </row>
    <row r="1192" spans="1:14" ht="53.4" customHeight="1" x14ac:dyDescent="0.4">
      <c r="A1192" s="2" t="s">
        <v>3102</v>
      </c>
      <c r="B1192" s="9" t="str">
        <f t="shared" si="80"/>
        <v>C</v>
      </c>
      <c r="C1192" s="9" t="str">
        <f t="shared" si="82"/>
        <v>1</v>
      </c>
      <c r="D1192" s="11" t="str">
        <f t="shared" si="85"/>
        <v>Suministros</v>
      </c>
      <c r="E1192" s="13" t="s">
        <v>3103</v>
      </c>
      <c r="F1192" s="3">
        <v>45401</v>
      </c>
      <c r="G1192" s="3">
        <v>45425</v>
      </c>
      <c r="H1192" s="2" t="s">
        <v>3104</v>
      </c>
      <c r="I1192" s="14" t="str">
        <f t="shared" si="84"/>
        <v>23/04/2024</v>
      </c>
      <c r="J1192" s="5">
        <f t="shared" si="81"/>
        <v>45.158878504672892</v>
      </c>
      <c r="K1192" s="5">
        <f t="shared" si="83"/>
        <v>3.1611214953271087</v>
      </c>
      <c r="L1192" s="22">
        <v>48.32</v>
      </c>
      <c r="M1192" s="2" t="s">
        <v>151</v>
      </c>
      <c r="N1192" s="2" t="s">
        <v>152</v>
      </c>
    </row>
    <row r="1193" spans="1:14" ht="53.4" customHeight="1" x14ac:dyDescent="0.4">
      <c r="A1193" s="2" t="s">
        <v>3105</v>
      </c>
      <c r="B1193" s="9" t="str">
        <f t="shared" si="80"/>
        <v>C</v>
      </c>
      <c r="C1193" s="9" t="str">
        <f t="shared" si="82"/>
        <v>1</v>
      </c>
      <c r="D1193" s="11" t="str">
        <f t="shared" si="85"/>
        <v>Suministros</v>
      </c>
      <c r="E1193" s="13" t="s">
        <v>3106</v>
      </c>
      <c r="F1193" s="3">
        <v>45401</v>
      </c>
      <c r="G1193" s="3">
        <v>45425</v>
      </c>
      <c r="H1193" s="2" t="s">
        <v>3107</v>
      </c>
      <c r="I1193" s="14" t="str">
        <f t="shared" si="84"/>
        <v>26/04/2024</v>
      </c>
      <c r="J1193" s="5">
        <f t="shared" si="81"/>
        <v>133</v>
      </c>
      <c r="K1193" s="5">
        <f t="shared" si="83"/>
        <v>9.3100000000000023</v>
      </c>
      <c r="L1193" s="22">
        <v>142.31</v>
      </c>
      <c r="M1193" s="2" t="s">
        <v>151</v>
      </c>
      <c r="N1193" s="2" t="s">
        <v>152</v>
      </c>
    </row>
    <row r="1194" spans="1:14" ht="53.4" customHeight="1" x14ac:dyDescent="0.4">
      <c r="A1194" s="2" t="s">
        <v>3108</v>
      </c>
      <c r="B1194" s="9" t="str">
        <f t="shared" si="80"/>
        <v>C</v>
      </c>
      <c r="C1194" s="9" t="str">
        <f t="shared" si="82"/>
        <v>1</v>
      </c>
      <c r="D1194" s="11" t="str">
        <f t="shared" si="85"/>
        <v>Suministros</v>
      </c>
      <c r="E1194" s="13" t="s">
        <v>3109</v>
      </c>
      <c r="F1194" s="3">
        <v>45401</v>
      </c>
      <c r="G1194" s="3">
        <v>45664</v>
      </c>
      <c r="H1194" s="2" t="s">
        <v>3110</v>
      </c>
      <c r="I1194" s="14" t="str">
        <f t="shared" si="84"/>
        <v>23/04/2024</v>
      </c>
      <c r="J1194" s="5">
        <f t="shared" si="81"/>
        <v>111.04672897196261</v>
      </c>
      <c r="K1194" s="5">
        <f t="shared" si="83"/>
        <v>7.7732710280373851</v>
      </c>
      <c r="L1194" s="22">
        <v>118.82</v>
      </c>
      <c r="M1194" s="2" t="s">
        <v>83</v>
      </c>
      <c r="N1194" s="2" t="s">
        <v>84</v>
      </c>
    </row>
    <row r="1195" spans="1:14" ht="53.4" customHeight="1" x14ac:dyDescent="0.4">
      <c r="A1195" s="2" t="s">
        <v>3111</v>
      </c>
      <c r="B1195" s="9" t="str">
        <f t="shared" si="80"/>
        <v>C</v>
      </c>
      <c r="C1195" s="9" t="str">
        <f t="shared" si="82"/>
        <v>1</v>
      </c>
      <c r="D1195" s="11" t="str">
        <f t="shared" si="85"/>
        <v>Suministros</v>
      </c>
      <c r="E1195" s="13" t="s">
        <v>3112</v>
      </c>
      <c r="F1195" s="3">
        <v>45401</v>
      </c>
      <c r="G1195" s="3">
        <v>45664</v>
      </c>
      <c r="H1195" s="2" t="s">
        <v>3113</v>
      </c>
      <c r="I1195" s="14" t="str">
        <f t="shared" si="84"/>
        <v>22/11/2024</v>
      </c>
      <c r="J1195" s="5">
        <f t="shared" si="81"/>
        <v>354.20560747663552</v>
      </c>
      <c r="K1195" s="5">
        <f t="shared" si="83"/>
        <v>24.794392523364479</v>
      </c>
      <c r="L1195" s="22">
        <v>379</v>
      </c>
      <c r="M1195" s="2" t="s">
        <v>1264</v>
      </c>
      <c r="N1195" s="2" t="s">
        <v>1265</v>
      </c>
    </row>
    <row r="1196" spans="1:14" ht="53.4" customHeight="1" x14ac:dyDescent="0.4">
      <c r="A1196" s="2" t="s">
        <v>3114</v>
      </c>
      <c r="B1196" s="9" t="str">
        <f t="shared" si="80"/>
        <v>C</v>
      </c>
      <c r="C1196" s="9" t="str">
        <f t="shared" si="82"/>
        <v>1</v>
      </c>
      <c r="D1196" s="11" t="str">
        <f t="shared" si="85"/>
        <v>Suministros</v>
      </c>
      <c r="E1196" s="13" t="s">
        <v>3115</v>
      </c>
      <c r="F1196" s="3">
        <v>45401</v>
      </c>
      <c r="G1196" s="3">
        <v>45664</v>
      </c>
      <c r="H1196" s="2" t="s">
        <v>3116</v>
      </c>
      <c r="I1196" s="14" t="str">
        <f t="shared" si="84"/>
        <v>23/04/2024</v>
      </c>
      <c r="J1196" s="5">
        <f t="shared" si="81"/>
        <v>186.78504672897196</v>
      </c>
      <c r="K1196" s="5">
        <f t="shared" si="83"/>
        <v>13.07495327102805</v>
      </c>
      <c r="L1196" s="22">
        <v>199.86</v>
      </c>
      <c r="M1196" s="2" t="s">
        <v>83</v>
      </c>
      <c r="N1196" s="2" t="s">
        <v>84</v>
      </c>
    </row>
    <row r="1197" spans="1:14" ht="53.4" customHeight="1" x14ac:dyDescent="0.4">
      <c r="A1197" s="2" t="s">
        <v>3117</v>
      </c>
      <c r="B1197" s="9" t="str">
        <f t="shared" si="80"/>
        <v>C</v>
      </c>
      <c r="C1197" s="9" t="str">
        <f t="shared" si="82"/>
        <v>1</v>
      </c>
      <c r="D1197" s="11" t="str">
        <f t="shared" si="85"/>
        <v>Suministros</v>
      </c>
      <c r="E1197" s="13" t="s">
        <v>3118</v>
      </c>
      <c r="F1197" s="3">
        <v>45401</v>
      </c>
      <c r="G1197" s="3">
        <v>45492</v>
      </c>
      <c r="H1197" s="2" t="s">
        <v>3119</v>
      </c>
      <c r="I1197" s="14" t="str">
        <f t="shared" si="84"/>
        <v>16/05/2024</v>
      </c>
      <c r="J1197" s="5">
        <f t="shared" si="81"/>
        <v>290.17757009345792</v>
      </c>
      <c r="K1197" s="5">
        <f t="shared" si="83"/>
        <v>20.312429906542093</v>
      </c>
      <c r="L1197" s="22">
        <v>310.49</v>
      </c>
      <c r="M1197" s="2" t="s">
        <v>336</v>
      </c>
      <c r="N1197" s="2" t="s">
        <v>337</v>
      </c>
    </row>
    <row r="1198" spans="1:14" ht="53.4" customHeight="1" x14ac:dyDescent="0.4">
      <c r="A1198" s="2" t="s">
        <v>3120</v>
      </c>
      <c r="B1198" s="9" t="str">
        <f t="shared" si="80"/>
        <v>C</v>
      </c>
      <c r="C1198" s="9" t="str">
        <f t="shared" si="82"/>
        <v>1</v>
      </c>
      <c r="D1198" s="11" t="str">
        <f t="shared" si="85"/>
        <v>Suministros</v>
      </c>
      <c r="E1198" s="13" t="s">
        <v>3121</v>
      </c>
      <c r="F1198" s="3">
        <v>45401</v>
      </c>
      <c r="G1198" s="3">
        <v>45460</v>
      </c>
      <c r="H1198" s="2" t="s">
        <v>3122</v>
      </c>
      <c r="I1198" s="14" t="str">
        <f t="shared" si="84"/>
        <v>20/05/2024</v>
      </c>
      <c r="J1198" s="5">
        <f t="shared" si="81"/>
        <v>266.60747663551399</v>
      </c>
      <c r="K1198" s="5">
        <f t="shared" si="83"/>
        <v>18.662523364485992</v>
      </c>
      <c r="L1198" s="22">
        <v>285.27</v>
      </c>
      <c r="M1198" s="2" t="s">
        <v>336</v>
      </c>
      <c r="N1198" s="2" t="s">
        <v>337</v>
      </c>
    </row>
    <row r="1199" spans="1:14" ht="53.4" customHeight="1" x14ac:dyDescent="0.4">
      <c r="A1199" s="2" t="s">
        <v>3123</v>
      </c>
      <c r="B1199" s="9" t="str">
        <f t="shared" ref="B1199:B1230" si="86">IF(D1199="Obras","A",IF(D1199="Servicios","E",IF(D1199="Suministros","C","Z")))</f>
        <v>C</v>
      </c>
      <c r="C1199" s="9" t="str">
        <f t="shared" si="82"/>
        <v>1</v>
      </c>
      <c r="D1199" s="11" t="str">
        <f t="shared" si="85"/>
        <v>Suministros</v>
      </c>
      <c r="E1199" s="13" t="s">
        <v>3124</v>
      </c>
      <c r="F1199" s="3">
        <v>45401</v>
      </c>
      <c r="G1199" s="3">
        <v>45447</v>
      </c>
      <c r="H1199" s="2" t="s">
        <v>3125</v>
      </c>
      <c r="I1199" s="14" t="str">
        <f t="shared" si="84"/>
        <v>23/04/2024</v>
      </c>
      <c r="J1199" s="5">
        <f t="shared" ref="J1199:J1261" si="87">L1199/(1+0.07)</f>
        <v>229.99999999999997</v>
      </c>
      <c r="K1199" s="5">
        <f t="shared" si="83"/>
        <v>16.100000000000023</v>
      </c>
      <c r="L1199" s="22">
        <v>246.1</v>
      </c>
      <c r="M1199" s="2" t="s">
        <v>37</v>
      </c>
      <c r="N1199" s="2" t="s">
        <v>38</v>
      </c>
    </row>
    <row r="1200" spans="1:14" ht="53.4" customHeight="1" x14ac:dyDescent="0.4">
      <c r="A1200" s="2" t="s">
        <v>3126</v>
      </c>
      <c r="B1200" s="9" t="str">
        <f t="shared" si="86"/>
        <v>C</v>
      </c>
      <c r="C1200" s="9" t="str">
        <f t="shared" si="82"/>
        <v>1</v>
      </c>
      <c r="D1200" s="11" t="str">
        <f t="shared" si="85"/>
        <v>Suministros</v>
      </c>
      <c r="E1200" s="13" t="s">
        <v>9337</v>
      </c>
      <c r="F1200" s="3">
        <v>45401</v>
      </c>
      <c r="G1200" s="3">
        <v>45429</v>
      </c>
      <c r="H1200" s="2" t="s">
        <v>3127</v>
      </c>
      <c r="I1200" s="14" t="str">
        <f t="shared" si="84"/>
        <v>23/04/2024</v>
      </c>
      <c r="J1200" s="5">
        <f t="shared" si="87"/>
        <v>857.36448598130835</v>
      </c>
      <c r="K1200" s="5">
        <f t="shared" si="83"/>
        <v>60.015514018691647</v>
      </c>
      <c r="L1200" s="22">
        <v>917.38</v>
      </c>
      <c r="M1200" s="2" t="s">
        <v>879</v>
      </c>
      <c r="N1200" s="2" t="s">
        <v>9090</v>
      </c>
    </row>
    <row r="1201" spans="1:14" ht="53.4" customHeight="1" x14ac:dyDescent="0.4">
      <c r="A1201" s="2" t="s">
        <v>3128</v>
      </c>
      <c r="B1201" s="9" t="str">
        <f t="shared" si="86"/>
        <v>E</v>
      </c>
      <c r="C1201" s="9" t="str">
        <f t="shared" si="82"/>
        <v>2</v>
      </c>
      <c r="D1201" s="11" t="str">
        <f t="shared" si="85"/>
        <v>Servicios</v>
      </c>
      <c r="E1201" s="13" t="s">
        <v>3129</v>
      </c>
      <c r="F1201" s="3">
        <v>45403</v>
      </c>
      <c r="G1201" s="3" t="s">
        <v>6</v>
      </c>
      <c r="H1201" s="2" t="s">
        <v>3130</v>
      </c>
      <c r="I1201" s="14" t="str">
        <f t="shared" si="84"/>
        <v>23/04/2024</v>
      </c>
      <c r="J1201" s="5">
        <f t="shared" si="87"/>
        <v>4500</v>
      </c>
      <c r="K1201" s="5">
        <f t="shared" si="83"/>
        <v>315</v>
      </c>
      <c r="L1201" s="22">
        <v>4815</v>
      </c>
      <c r="M1201" s="2" t="s">
        <v>2469</v>
      </c>
      <c r="N1201" s="2" t="s">
        <v>2470</v>
      </c>
    </row>
    <row r="1202" spans="1:14" ht="53.4" customHeight="1" x14ac:dyDescent="0.4">
      <c r="A1202" s="2" t="s">
        <v>3131</v>
      </c>
      <c r="B1202" s="9" t="str">
        <f t="shared" si="86"/>
        <v>C</v>
      </c>
      <c r="C1202" s="9" t="str">
        <f t="shared" si="82"/>
        <v>1</v>
      </c>
      <c r="D1202" s="11" t="str">
        <f t="shared" si="85"/>
        <v>Suministros</v>
      </c>
      <c r="E1202" s="13" t="s">
        <v>3132</v>
      </c>
      <c r="F1202" s="3">
        <v>45404</v>
      </c>
      <c r="G1202" s="3">
        <v>45664</v>
      </c>
      <c r="H1202" s="2" t="s">
        <v>3133</v>
      </c>
      <c r="I1202" s="14" t="str">
        <f t="shared" si="84"/>
        <v>23/04/2024</v>
      </c>
      <c r="J1202" s="5">
        <f t="shared" si="87"/>
        <v>148.03738317757009</v>
      </c>
      <c r="K1202" s="5">
        <f t="shared" si="83"/>
        <v>10.362616822429914</v>
      </c>
      <c r="L1202" s="22">
        <v>158.4</v>
      </c>
      <c r="M1202" s="2" t="s">
        <v>33</v>
      </c>
      <c r="N1202" s="2" t="s">
        <v>34</v>
      </c>
    </row>
    <row r="1203" spans="1:14" ht="53.4" customHeight="1" x14ac:dyDescent="0.4">
      <c r="A1203" s="2" t="s">
        <v>3134</v>
      </c>
      <c r="B1203" s="9" t="str">
        <f t="shared" si="86"/>
        <v>C</v>
      </c>
      <c r="C1203" s="9" t="str">
        <f t="shared" si="82"/>
        <v>1</v>
      </c>
      <c r="D1203" s="11" t="str">
        <f t="shared" si="85"/>
        <v>Suministros</v>
      </c>
      <c r="E1203" s="13" t="s">
        <v>3135</v>
      </c>
      <c r="F1203" s="3">
        <v>45404</v>
      </c>
      <c r="G1203" s="3">
        <v>45664</v>
      </c>
      <c r="H1203" s="2" t="s">
        <v>3136</v>
      </c>
      <c r="I1203" s="14" t="str">
        <f t="shared" si="84"/>
        <v>23/04/2024</v>
      </c>
      <c r="J1203" s="5">
        <f t="shared" si="87"/>
        <v>423.92523364485982</v>
      </c>
      <c r="K1203" s="5">
        <f t="shared" si="83"/>
        <v>29.674766355140207</v>
      </c>
      <c r="L1203" s="22">
        <v>453.6</v>
      </c>
      <c r="M1203" s="2" t="s">
        <v>33</v>
      </c>
      <c r="N1203" s="2" t="s">
        <v>34</v>
      </c>
    </row>
    <row r="1204" spans="1:14" ht="53.4" customHeight="1" x14ac:dyDescent="0.4">
      <c r="A1204" s="2" t="s">
        <v>3137</v>
      </c>
      <c r="B1204" s="9" t="str">
        <f t="shared" si="86"/>
        <v>C</v>
      </c>
      <c r="C1204" s="9" t="str">
        <f t="shared" si="82"/>
        <v>1</v>
      </c>
      <c r="D1204" s="11" t="str">
        <f t="shared" si="85"/>
        <v>Suministros</v>
      </c>
      <c r="E1204" s="13" t="s">
        <v>3138</v>
      </c>
      <c r="F1204" s="3">
        <v>45404</v>
      </c>
      <c r="G1204" s="3">
        <v>45481</v>
      </c>
      <c r="H1204" s="2" t="s">
        <v>3139</v>
      </c>
      <c r="I1204" s="14" t="str">
        <f t="shared" si="84"/>
        <v>23/04/2024</v>
      </c>
      <c r="J1204" s="5">
        <f t="shared" si="87"/>
        <v>319.99999999999994</v>
      </c>
      <c r="K1204" s="5">
        <f t="shared" si="83"/>
        <v>22.400000000000034</v>
      </c>
      <c r="L1204" s="22">
        <v>342.4</v>
      </c>
      <c r="M1204" s="2" t="s">
        <v>151</v>
      </c>
      <c r="N1204" s="2" t="s">
        <v>152</v>
      </c>
    </row>
    <row r="1205" spans="1:14" ht="53.4" customHeight="1" x14ac:dyDescent="0.4">
      <c r="A1205" s="2" t="s">
        <v>3140</v>
      </c>
      <c r="B1205" s="9" t="str">
        <f t="shared" si="86"/>
        <v>E</v>
      </c>
      <c r="C1205" s="9" t="str">
        <f t="shared" si="82"/>
        <v>2</v>
      </c>
      <c r="D1205" s="11" t="str">
        <f t="shared" si="85"/>
        <v>Servicios</v>
      </c>
      <c r="E1205" s="13" t="s">
        <v>3141</v>
      </c>
      <c r="F1205" s="3">
        <v>45404</v>
      </c>
      <c r="G1205" s="3">
        <v>45664</v>
      </c>
      <c r="H1205" s="2" t="s">
        <v>3142</v>
      </c>
      <c r="I1205" s="14" t="str">
        <f t="shared" si="84"/>
        <v>23/04/2024</v>
      </c>
      <c r="J1205" s="5">
        <f t="shared" si="87"/>
        <v>359.99999999999994</v>
      </c>
      <c r="K1205" s="5">
        <f t="shared" si="83"/>
        <v>25.200000000000045</v>
      </c>
      <c r="L1205" s="22">
        <v>385.2</v>
      </c>
      <c r="M1205" s="2" t="s">
        <v>2004</v>
      </c>
      <c r="N1205" s="2" t="s">
        <v>2005</v>
      </c>
    </row>
    <row r="1206" spans="1:14" ht="53.4" customHeight="1" x14ac:dyDescent="0.4">
      <c r="A1206" s="2" t="s">
        <v>3143</v>
      </c>
      <c r="B1206" s="9" t="str">
        <f t="shared" si="86"/>
        <v>E</v>
      </c>
      <c r="C1206" s="9" t="str">
        <f t="shared" si="82"/>
        <v>2</v>
      </c>
      <c r="D1206" s="11" t="str">
        <f t="shared" si="85"/>
        <v>Servicios</v>
      </c>
      <c r="E1206" s="13" t="s">
        <v>3144</v>
      </c>
      <c r="F1206" s="3">
        <v>45404</v>
      </c>
      <c r="G1206" s="3">
        <v>45636</v>
      </c>
      <c r="H1206" s="2" t="s">
        <v>3145</v>
      </c>
      <c r="I1206" s="14" t="str">
        <f t="shared" si="84"/>
        <v>30/04/2024</v>
      </c>
      <c r="J1206" s="5">
        <f t="shared" si="87"/>
        <v>318.99999999999994</v>
      </c>
      <c r="K1206" s="5">
        <f t="shared" si="83"/>
        <v>22.330000000000041</v>
      </c>
      <c r="L1206" s="22">
        <v>341.33</v>
      </c>
      <c r="M1206" s="2" t="s">
        <v>464</v>
      </c>
      <c r="N1206" s="2" t="s">
        <v>465</v>
      </c>
    </row>
    <row r="1207" spans="1:14" ht="53.4" customHeight="1" x14ac:dyDescent="0.4">
      <c r="A1207" s="2" t="s">
        <v>3146</v>
      </c>
      <c r="B1207" s="9" t="str">
        <f t="shared" si="86"/>
        <v>C</v>
      </c>
      <c r="C1207" s="9" t="str">
        <f t="shared" si="82"/>
        <v>1</v>
      </c>
      <c r="D1207" s="11" t="str">
        <f t="shared" si="85"/>
        <v>Suministros</v>
      </c>
      <c r="E1207" s="13" t="s">
        <v>3147</v>
      </c>
      <c r="F1207" s="3">
        <v>45404</v>
      </c>
      <c r="G1207" s="3">
        <v>45426</v>
      </c>
      <c r="H1207" s="2" t="s">
        <v>3148</v>
      </c>
      <c r="I1207" s="14" t="str">
        <f t="shared" si="84"/>
        <v>23/04/2024</v>
      </c>
      <c r="J1207" s="5">
        <f t="shared" si="87"/>
        <v>93.570093457943926</v>
      </c>
      <c r="K1207" s="5">
        <f t="shared" si="83"/>
        <v>6.5499065420560783</v>
      </c>
      <c r="L1207" s="22">
        <v>100.12</v>
      </c>
      <c r="M1207" s="2" t="s">
        <v>835</v>
      </c>
      <c r="N1207" s="2" t="s">
        <v>836</v>
      </c>
    </row>
    <row r="1208" spans="1:14" ht="53.4" customHeight="1" x14ac:dyDescent="0.4">
      <c r="A1208" s="2" t="s">
        <v>3149</v>
      </c>
      <c r="B1208" s="9" t="str">
        <f t="shared" si="86"/>
        <v>C</v>
      </c>
      <c r="C1208" s="9" t="str">
        <f t="shared" si="82"/>
        <v>1</v>
      </c>
      <c r="D1208" s="11" t="str">
        <f t="shared" si="85"/>
        <v>Suministros</v>
      </c>
      <c r="E1208" s="13" t="s">
        <v>3150</v>
      </c>
      <c r="F1208" s="3">
        <v>45404</v>
      </c>
      <c r="G1208" s="3">
        <v>45664</v>
      </c>
      <c r="H1208" s="2" t="s">
        <v>3151</v>
      </c>
      <c r="I1208" s="14" t="str">
        <f t="shared" si="84"/>
        <v>13/05/2024</v>
      </c>
      <c r="J1208" s="5">
        <f t="shared" si="87"/>
        <v>34.13084112149533</v>
      </c>
      <c r="K1208" s="5">
        <f t="shared" si="83"/>
        <v>2.3891588785046736</v>
      </c>
      <c r="L1208" s="22">
        <v>36.520000000000003</v>
      </c>
      <c r="M1208" s="2" t="s">
        <v>94</v>
      </c>
      <c r="N1208" s="2" t="s">
        <v>593</v>
      </c>
    </row>
    <row r="1209" spans="1:14" ht="53.4" customHeight="1" x14ac:dyDescent="0.4">
      <c r="A1209" s="2" t="s">
        <v>3152</v>
      </c>
      <c r="B1209" s="9" t="str">
        <f t="shared" si="86"/>
        <v>E</v>
      </c>
      <c r="C1209" s="9" t="str">
        <f t="shared" si="82"/>
        <v>2</v>
      </c>
      <c r="D1209" s="11" t="str">
        <f t="shared" si="85"/>
        <v>Servicios</v>
      </c>
      <c r="E1209" s="13" t="s">
        <v>9134</v>
      </c>
      <c r="F1209" s="3">
        <v>45404</v>
      </c>
      <c r="G1209" s="3">
        <v>45664</v>
      </c>
      <c r="H1209" s="2" t="s">
        <v>3153</v>
      </c>
      <c r="I1209" s="14" t="str">
        <f t="shared" si="84"/>
        <v>23/04/2024</v>
      </c>
      <c r="J1209" s="5">
        <f t="shared" si="87"/>
        <v>413.92523364485976</v>
      </c>
      <c r="K1209" s="5">
        <f t="shared" si="83"/>
        <v>28.974766355140218</v>
      </c>
      <c r="L1209" s="22">
        <v>442.9</v>
      </c>
      <c r="M1209" s="2" t="s">
        <v>240</v>
      </c>
      <c r="N1209" s="2" t="s">
        <v>241</v>
      </c>
    </row>
    <row r="1210" spans="1:14" ht="53.4" customHeight="1" x14ac:dyDescent="0.4">
      <c r="A1210" s="2" t="s">
        <v>3154</v>
      </c>
      <c r="B1210" s="9" t="str">
        <f t="shared" si="86"/>
        <v>C</v>
      </c>
      <c r="C1210" s="9" t="str">
        <f t="shared" si="82"/>
        <v>1</v>
      </c>
      <c r="D1210" s="11" t="str">
        <f t="shared" si="85"/>
        <v>Suministros</v>
      </c>
      <c r="E1210" s="13" t="s">
        <v>3155</v>
      </c>
      <c r="F1210" s="3">
        <v>45404</v>
      </c>
      <c r="G1210" s="3">
        <v>45421</v>
      </c>
      <c r="H1210" s="2" t="s">
        <v>3156</v>
      </c>
      <c r="I1210" s="14" t="str">
        <f t="shared" si="84"/>
        <v>23/04/2024</v>
      </c>
      <c r="J1210" s="5">
        <f t="shared" si="87"/>
        <v>643</v>
      </c>
      <c r="K1210" s="5">
        <f t="shared" si="83"/>
        <v>45.009999999999991</v>
      </c>
      <c r="L1210" s="22">
        <v>688.01</v>
      </c>
      <c r="M1210" s="2" t="s">
        <v>1674</v>
      </c>
      <c r="N1210" s="2" t="s">
        <v>1675</v>
      </c>
    </row>
    <row r="1211" spans="1:14" ht="53.4" customHeight="1" x14ac:dyDescent="0.4">
      <c r="A1211" s="2" t="s">
        <v>3157</v>
      </c>
      <c r="B1211" s="9" t="str">
        <f t="shared" si="86"/>
        <v>C</v>
      </c>
      <c r="C1211" s="9" t="str">
        <f t="shared" si="82"/>
        <v>1</v>
      </c>
      <c r="D1211" s="11" t="str">
        <f t="shared" si="85"/>
        <v>Suministros</v>
      </c>
      <c r="E1211" s="13" t="s">
        <v>3158</v>
      </c>
      <c r="F1211" s="3">
        <v>45404</v>
      </c>
      <c r="G1211" s="3">
        <v>45664</v>
      </c>
      <c r="H1211" s="2" t="s">
        <v>3159</v>
      </c>
      <c r="I1211" s="14" t="str">
        <f t="shared" si="84"/>
        <v>29/04/2024</v>
      </c>
      <c r="J1211" s="5">
        <f t="shared" si="87"/>
        <v>20.943925233644858</v>
      </c>
      <c r="K1211" s="5">
        <f t="shared" si="83"/>
        <v>1.4660747663551419</v>
      </c>
      <c r="L1211" s="22">
        <v>22.41</v>
      </c>
      <c r="M1211" s="2" t="s">
        <v>83</v>
      </c>
      <c r="N1211" s="2" t="s">
        <v>84</v>
      </c>
    </row>
    <row r="1212" spans="1:14" ht="53.4" customHeight="1" x14ac:dyDescent="0.4">
      <c r="A1212" s="2" t="s">
        <v>3160</v>
      </c>
      <c r="B1212" s="9" t="str">
        <f t="shared" si="86"/>
        <v>C</v>
      </c>
      <c r="C1212" s="9" t="str">
        <f t="shared" si="82"/>
        <v>1</v>
      </c>
      <c r="D1212" s="11" t="str">
        <f t="shared" si="85"/>
        <v>Suministros</v>
      </c>
      <c r="E1212" s="13" t="s">
        <v>3161</v>
      </c>
      <c r="F1212" s="3">
        <v>45404</v>
      </c>
      <c r="G1212" s="3">
        <v>45664</v>
      </c>
      <c r="H1212" s="2" t="s">
        <v>3162</v>
      </c>
      <c r="I1212" s="14" t="str">
        <f t="shared" si="84"/>
        <v>23/04/2024</v>
      </c>
      <c r="J1212" s="5">
        <f t="shared" si="87"/>
        <v>171.32710280373831</v>
      </c>
      <c r="K1212" s="5">
        <f t="shared" si="83"/>
        <v>11.99289719626168</v>
      </c>
      <c r="L1212" s="22">
        <v>183.32</v>
      </c>
      <c r="M1212" s="2" t="s">
        <v>90</v>
      </c>
      <c r="N1212" s="2" t="s">
        <v>91</v>
      </c>
    </row>
    <row r="1213" spans="1:14" ht="53.4" customHeight="1" x14ac:dyDescent="0.4">
      <c r="A1213" s="2" t="s">
        <v>3163</v>
      </c>
      <c r="B1213" s="9" t="str">
        <f t="shared" si="86"/>
        <v>E</v>
      </c>
      <c r="C1213" s="9" t="str">
        <f t="shared" si="82"/>
        <v>2</v>
      </c>
      <c r="D1213" s="11" t="str">
        <f t="shared" si="85"/>
        <v>Servicios</v>
      </c>
      <c r="E1213" s="13" t="s">
        <v>3164</v>
      </c>
      <c r="F1213" s="3">
        <v>45404</v>
      </c>
      <c r="G1213" s="3">
        <v>45664</v>
      </c>
      <c r="H1213" s="2" t="s">
        <v>3165</v>
      </c>
      <c r="I1213" s="14" t="str">
        <f t="shared" si="84"/>
        <v>23/04/2024</v>
      </c>
      <c r="J1213" s="5">
        <f t="shared" si="87"/>
        <v>168.22429906542055</v>
      </c>
      <c r="K1213" s="5">
        <f t="shared" si="83"/>
        <v>11.775700934579447</v>
      </c>
      <c r="L1213" s="22">
        <v>180</v>
      </c>
      <c r="M1213" s="2" t="s">
        <v>181</v>
      </c>
      <c r="N1213" s="2" t="s">
        <v>182</v>
      </c>
    </row>
    <row r="1214" spans="1:14" ht="53.4" customHeight="1" x14ac:dyDescent="0.4">
      <c r="A1214" s="2" t="s">
        <v>3166</v>
      </c>
      <c r="B1214" s="9" t="str">
        <f t="shared" si="86"/>
        <v>E</v>
      </c>
      <c r="C1214" s="9" t="str">
        <f t="shared" si="82"/>
        <v>2</v>
      </c>
      <c r="D1214" s="11" t="str">
        <f t="shared" si="85"/>
        <v>Servicios</v>
      </c>
      <c r="E1214" s="13" t="s">
        <v>3167</v>
      </c>
      <c r="F1214" s="3">
        <v>45405</v>
      </c>
      <c r="G1214" s="3">
        <v>45484</v>
      </c>
      <c r="H1214" s="2" t="s">
        <v>3168</v>
      </c>
      <c r="I1214" s="14" t="str">
        <f t="shared" si="84"/>
        <v>20/06/2024</v>
      </c>
      <c r="J1214" s="5">
        <f t="shared" si="87"/>
        <v>3661.4953271028039</v>
      </c>
      <c r="K1214" s="5">
        <f t="shared" si="83"/>
        <v>256.30467289719627</v>
      </c>
      <c r="L1214" s="22">
        <v>3917.8</v>
      </c>
      <c r="M1214" s="2" t="s">
        <v>3169</v>
      </c>
      <c r="N1214" s="2" t="s">
        <v>3170</v>
      </c>
    </row>
    <row r="1215" spans="1:14" ht="53.4" customHeight="1" x14ac:dyDescent="0.4">
      <c r="A1215" s="2" t="s">
        <v>3171</v>
      </c>
      <c r="B1215" s="9" t="str">
        <f t="shared" si="86"/>
        <v>C</v>
      </c>
      <c r="C1215" s="9" t="str">
        <f t="shared" si="82"/>
        <v>1</v>
      </c>
      <c r="D1215" s="11" t="str">
        <f t="shared" si="85"/>
        <v>Suministros</v>
      </c>
      <c r="E1215" s="13" t="s">
        <v>3172</v>
      </c>
      <c r="F1215" s="3">
        <v>45405</v>
      </c>
      <c r="G1215" s="3">
        <v>45664</v>
      </c>
      <c r="H1215" s="2" t="s">
        <v>3173</v>
      </c>
      <c r="I1215" s="14" t="str">
        <f t="shared" si="84"/>
        <v>24/04/2024</v>
      </c>
      <c r="J1215" s="5">
        <f t="shared" si="87"/>
        <v>254.68224299065417</v>
      </c>
      <c r="K1215" s="5">
        <f t="shared" si="83"/>
        <v>17.827757009345817</v>
      </c>
      <c r="L1215" s="22">
        <v>272.51</v>
      </c>
      <c r="M1215" s="2" t="s">
        <v>25</v>
      </c>
      <c r="N1215" s="2" t="s">
        <v>87</v>
      </c>
    </row>
    <row r="1216" spans="1:14" ht="53.4" customHeight="1" x14ac:dyDescent="0.4">
      <c r="A1216" s="2" t="s">
        <v>3174</v>
      </c>
      <c r="B1216" s="9" t="str">
        <f t="shared" si="86"/>
        <v>C</v>
      </c>
      <c r="C1216" s="9" t="str">
        <f t="shared" si="82"/>
        <v>1</v>
      </c>
      <c r="D1216" s="11" t="str">
        <f t="shared" si="85"/>
        <v>Suministros</v>
      </c>
      <c r="E1216" s="13" t="s">
        <v>3175</v>
      </c>
      <c r="F1216" s="3">
        <v>45405</v>
      </c>
      <c r="G1216" s="3">
        <v>45422</v>
      </c>
      <c r="H1216" s="2" t="s">
        <v>3176</v>
      </c>
      <c r="I1216" s="14" t="str">
        <f t="shared" si="84"/>
        <v>23/04/2024</v>
      </c>
      <c r="J1216" s="5">
        <f t="shared" si="87"/>
        <v>172.89719626168224</v>
      </c>
      <c r="K1216" s="5">
        <f t="shared" si="83"/>
        <v>12.10280373831776</v>
      </c>
      <c r="L1216" s="22">
        <v>185</v>
      </c>
      <c r="M1216" s="2" t="s">
        <v>3177</v>
      </c>
      <c r="N1216" s="2" t="s">
        <v>3178</v>
      </c>
    </row>
    <row r="1217" spans="1:14" ht="53.4" customHeight="1" x14ac:dyDescent="0.4">
      <c r="A1217" s="2" t="s">
        <v>3179</v>
      </c>
      <c r="B1217" s="9" t="str">
        <f t="shared" si="86"/>
        <v>E</v>
      </c>
      <c r="C1217" s="9" t="str">
        <f t="shared" si="82"/>
        <v>2</v>
      </c>
      <c r="D1217" s="11" t="str">
        <f t="shared" si="85"/>
        <v>Servicios</v>
      </c>
      <c r="E1217" s="13" t="s">
        <v>9135</v>
      </c>
      <c r="F1217" s="3">
        <v>45405</v>
      </c>
      <c r="G1217" s="3">
        <v>45664</v>
      </c>
      <c r="H1217" s="2" t="s">
        <v>3180</v>
      </c>
      <c r="I1217" s="14" t="str">
        <f t="shared" si="84"/>
        <v>29/04/2024</v>
      </c>
      <c r="J1217" s="5">
        <f t="shared" si="87"/>
        <v>327.28971962616822</v>
      </c>
      <c r="K1217" s="5">
        <f t="shared" ref="K1217:K1280" si="88">L1217-J1217</f>
        <v>22.910280373831768</v>
      </c>
      <c r="L1217" s="22">
        <v>350.2</v>
      </c>
      <c r="M1217" s="2" t="s">
        <v>240</v>
      </c>
      <c r="N1217" s="2" t="s">
        <v>241</v>
      </c>
    </row>
    <row r="1218" spans="1:14" ht="53.4" customHeight="1" x14ac:dyDescent="0.4">
      <c r="A1218" s="2" t="s">
        <v>3181</v>
      </c>
      <c r="B1218" s="9" t="str">
        <f t="shared" si="86"/>
        <v>E</v>
      </c>
      <c r="C1218" s="9" t="str">
        <f t="shared" ref="C1218:C1281" si="89">IF(D1218="Obras","3",IF(D1218="Servicios","2",IF(D1218="Suministros","1","REVISAR")))</f>
        <v>2</v>
      </c>
      <c r="D1218" s="11" t="str">
        <f t="shared" si="85"/>
        <v>Servicios</v>
      </c>
      <c r="E1218" s="13" t="s">
        <v>3182</v>
      </c>
      <c r="F1218" s="3">
        <v>45405</v>
      </c>
      <c r="G1218" s="3">
        <v>45433</v>
      </c>
      <c r="H1218" s="2" t="s">
        <v>3183</v>
      </c>
      <c r="I1218" s="14" t="str">
        <f t="shared" si="84"/>
        <v>13/05/2024</v>
      </c>
      <c r="J1218" s="5">
        <f t="shared" si="87"/>
        <v>910.85046728971963</v>
      </c>
      <c r="K1218" s="5">
        <f t="shared" si="88"/>
        <v>63.759532710280382</v>
      </c>
      <c r="L1218" s="22">
        <v>974.61</v>
      </c>
      <c r="M1218" s="2" t="s">
        <v>1440</v>
      </c>
      <c r="N1218" s="2" t="s">
        <v>9341</v>
      </c>
    </row>
    <row r="1219" spans="1:14" ht="53.4" customHeight="1" x14ac:dyDescent="0.4">
      <c r="A1219" s="2" t="s">
        <v>3184</v>
      </c>
      <c r="B1219" s="9" t="str">
        <f t="shared" si="86"/>
        <v>E</v>
      </c>
      <c r="C1219" s="9" t="str">
        <f t="shared" si="89"/>
        <v>2</v>
      </c>
      <c r="D1219" s="11" t="str">
        <f t="shared" si="85"/>
        <v>Servicios</v>
      </c>
      <c r="E1219" s="13" t="s">
        <v>3185</v>
      </c>
      <c r="F1219" s="3">
        <v>45405</v>
      </c>
      <c r="G1219" s="3">
        <v>45461</v>
      </c>
      <c r="H1219" s="2" t="s">
        <v>3186</v>
      </c>
      <c r="I1219" s="14" t="str">
        <f t="shared" si="84"/>
        <v>25/04/2024</v>
      </c>
      <c r="J1219" s="5">
        <f t="shared" si="87"/>
        <v>2500</v>
      </c>
      <c r="K1219" s="5">
        <f t="shared" si="88"/>
        <v>175</v>
      </c>
      <c r="L1219" s="22">
        <v>2675</v>
      </c>
      <c r="M1219" s="2" t="s">
        <v>2122</v>
      </c>
      <c r="N1219" s="2" t="s">
        <v>3187</v>
      </c>
    </row>
    <row r="1220" spans="1:14" ht="53.4" customHeight="1" x14ac:dyDescent="0.4">
      <c r="A1220" s="2" t="s">
        <v>3188</v>
      </c>
      <c r="B1220" s="9" t="str">
        <f t="shared" si="86"/>
        <v>C</v>
      </c>
      <c r="C1220" s="9" t="str">
        <f t="shared" si="89"/>
        <v>1</v>
      </c>
      <c r="D1220" s="11" t="str">
        <f t="shared" si="85"/>
        <v>Suministros</v>
      </c>
      <c r="E1220" s="13" t="s">
        <v>3189</v>
      </c>
      <c r="F1220" s="3">
        <v>45405</v>
      </c>
      <c r="G1220" s="3">
        <v>45664</v>
      </c>
      <c r="H1220" s="2" t="s">
        <v>3190</v>
      </c>
      <c r="I1220" s="14" t="str">
        <f t="shared" si="84"/>
        <v>08/05/2024</v>
      </c>
      <c r="J1220" s="5">
        <f t="shared" si="87"/>
        <v>34.046728971962615</v>
      </c>
      <c r="K1220" s="5">
        <f t="shared" si="88"/>
        <v>2.3832710280373846</v>
      </c>
      <c r="L1220" s="22">
        <v>36.43</v>
      </c>
      <c r="M1220" s="2" t="s">
        <v>151</v>
      </c>
      <c r="N1220" s="2" t="s">
        <v>152</v>
      </c>
    </row>
    <row r="1221" spans="1:14" ht="53.4" customHeight="1" x14ac:dyDescent="0.4">
      <c r="A1221" s="2" t="s">
        <v>3191</v>
      </c>
      <c r="B1221" s="9" t="str">
        <f t="shared" si="86"/>
        <v>C</v>
      </c>
      <c r="C1221" s="9" t="str">
        <f t="shared" si="89"/>
        <v>1</v>
      </c>
      <c r="D1221" s="11" t="str">
        <f t="shared" si="85"/>
        <v>Suministros</v>
      </c>
      <c r="E1221" s="13" t="s">
        <v>3192</v>
      </c>
      <c r="F1221" s="3">
        <v>45405</v>
      </c>
      <c r="G1221" s="3">
        <v>45481</v>
      </c>
      <c r="H1221" s="2" t="s">
        <v>3193</v>
      </c>
      <c r="I1221" s="14" t="str">
        <f t="shared" si="84"/>
        <v>26/04/2024</v>
      </c>
      <c r="J1221" s="5">
        <f t="shared" si="87"/>
        <v>914.99999999999989</v>
      </c>
      <c r="K1221" s="5">
        <f t="shared" si="88"/>
        <v>64.050000000000068</v>
      </c>
      <c r="L1221" s="22">
        <v>979.05</v>
      </c>
      <c r="M1221" s="2" t="s">
        <v>151</v>
      </c>
      <c r="N1221" s="2" t="s">
        <v>152</v>
      </c>
    </row>
    <row r="1222" spans="1:14" ht="53.4" customHeight="1" x14ac:dyDescent="0.4">
      <c r="A1222" s="2" t="s">
        <v>3194</v>
      </c>
      <c r="B1222" s="9" t="str">
        <f t="shared" si="86"/>
        <v>C</v>
      </c>
      <c r="C1222" s="9" t="str">
        <f t="shared" si="89"/>
        <v>1</v>
      </c>
      <c r="D1222" s="11" t="str">
        <f t="shared" si="85"/>
        <v>Suministros</v>
      </c>
      <c r="E1222" s="13" t="s">
        <v>3195</v>
      </c>
      <c r="F1222" s="3">
        <v>45405</v>
      </c>
      <c r="G1222" s="3">
        <v>45432</v>
      </c>
      <c r="H1222" s="2" t="s">
        <v>3196</v>
      </c>
      <c r="I1222" s="14" t="str">
        <f t="shared" si="84"/>
        <v>30/04/2024</v>
      </c>
      <c r="J1222" s="5">
        <f t="shared" si="87"/>
        <v>294.9158878504673</v>
      </c>
      <c r="K1222" s="5">
        <f t="shared" si="88"/>
        <v>20.644112149532702</v>
      </c>
      <c r="L1222" s="22">
        <v>315.56</v>
      </c>
      <c r="M1222" s="2" t="s">
        <v>3052</v>
      </c>
      <c r="N1222" s="2" t="s">
        <v>9333</v>
      </c>
    </row>
    <row r="1223" spans="1:14" ht="53.4" customHeight="1" x14ac:dyDescent="0.4">
      <c r="A1223" s="2" t="s">
        <v>3197</v>
      </c>
      <c r="B1223" s="9" t="str">
        <f t="shared" si="86"/>
        <v>E</v>
      </c>
      <c r="C1223" s="9" t="str">
        <f t="shared" si="89"/>
        <v>2</v>
      </c>
      <c r="D1223" s="11" t="str">
        <f t="shared" si="85"/>
        <v>Servicios</v>
      </c>
      <c r="E1223" s="13" t="s">
        <v>3198</v>
      </c>
      <c r="F1223" s="3">
        <v>45405</v>
      </c>
      <c r="G1223" s="3">
        <v>45552</v>
      </c>
      <c r="H1223" s="2" t="s">
        <v>3199</v>
      </c>
      <c r="I1223" s="14" t="str">
        <f t="shared" si="84"/>
        <v>25/04/2024</v>
      </c>
      <c r="J1223" s="5">
        <f t="shared" si="87"/>
        <v>1800</v>
      </c>
      <c r="K1223" s="5">
        <f t="shared" si="88"/>
        <v>126</v>
      </c>
      <c r="L1223" s="22">
        <v>1926</v>
      </c>
      <c r="M1223" s="2" t="s">
        <v>3200</v>
      </c>
      <c r="N1223" s="2" t="s">
        <v>3201</v>
      </c>
    </row>
    <row r="1224" spans="1:14" ht="53.4" customHeight="1" x14ac:dyDescent="0.4">
      <c r="A1224" s="2" t="s">
        <v>3202</v>
      </c>
      <c r="B1224" s="9" t="str">
        <f t="shared" si="86"/>
        <v>C</v>
      </c>
      <c r="C1224" s="9" t="str">
        <f t="shared" si="89"/>
        <v>1</v>
      </c>
      <c r="D1224" s="11" t="str">
        <f t="shared" si="85"/>
        <v>Suministros</v>
      </c>
      <c r="E1224" s="13" t="s">
        <v>3203</v>
      </c>
      <c r="F1224" s="3">
        <v>45405</v>
      </c>
      <c r="G1224" s="3">
        <v>45664</v>
      </c>
      <c r="H1224" s="2" t="s">
        <v>3204</v>
      </c>
      <c r="I1224" s="14" t="str">
        <f t="shared" si="84"/>
        <v>29/04/2024</v>
      </c>
      <c r="J1224" s="5">
        <f t="shared" si="87"/>
        <v>45.943925233644855</v>
      </c>
      <c r="K1224" s="5">
        <f t="shared" si="88"/>
        <v>3.2160747663551419</v>
      </c>
      <c r="L1224" s="22">
        <v>49.16</v>
      </c>
      <c r="M1224" s="2" t="s">
        <v>83</v>
      </c>
      <c r="N1224" s="2" t="s">
        <v>84</v>
      </c>
    </row>
    <row r="1225" spans="1:14" ht="53.4" customHeight="1" x14ac:dyDescent="0.4">
      <c r="A1225" s="2" t="s">
        <v>3205</v>
      </c>
      <c r="B1225" s="9" t="str">
        <f t="shared" si="86"/>
        <v>E</v>
      </c>
      <c r="C1225" s="9" t="str">
        <f t="shared" si="89"/>
        <v>2</v>
      </c>
      <c r="D1225" s="11" t="str">
        <f t="shared" si="85"/>
        <v>Servicios</v>
      </c>
      <c r="E1225" s="13" t="s">
        <v>9211</v>
      </c>
      <c r="F1225" s="3">
        <v>45405</v>
      </c>
      <c r="G1225" s="3">
        <v>45664</v>
      </c>
      <c r="H1225" s="2" t="s">
        <v>3206</v>
      </c>
      <c r="I1225" s="14" t="str">
        <f t="shared" si="84"/>
        <v>29/04/2024</v>
      </c>
      <c r="J1225" s="5">
        <f t="shared" si="87"/>
        <v>719.99999999999989</v>
      </c>
      <c r="K1225" s="5">
        <f t="shared" si="88"/>
        <v>50.400000000000091</v>
      </c>
      <c r="L1225" s="22">
        <v>770.4</v>
      </c>
      <c r="M1225" s="2" t="s">
        <v>173</v>
      </c>
      <c r="N1225" s="2" t="s">
        <v>174</v>
      </c>
    </row>
    <row r="1226" spans="1:14" ht="53.4" customHeight="1" x14ac:dyDescent="0.4">
      <c r="A1226" s="2" t="s">
        <v>3207</v>
      </c>
      <c r="B1226" s="9" t="str">
        <f t="shared" si="86"/>
        <v>C</v>
      </c>
      <c r="C1226" s="9" t="str">
        <f t="shared" si="89"/>
        <v>1</v>
      </c>
      <c r="D1226" s="11" t="str">
        <f t="shared" si="85"/>
        <v>Suministros</v>
      </c>
      <c r="E1226" s="13" t="s">
        <v>3208</v>
      </c>
      <c r="F1226" s="3">
        <v>45405</v>
      </c>
      <c r="G1226" s="3">
        <v>45664</v>
      </c>
      <c r="H1226" s="2" t="s">
        <v>3209</v>
      </c>
      <c r="I1226" s="14" t="str">
        <f t="shared" si="84"/>
        <v>08/05/2024</v>
      </c>
      <c r="J1226" s="5">
        <f t="shared" si="87"/>
        <v>3406.5420560747662</v>
      </c>
      <c r="K1226" s="5">
        <f t="shared" si="88"/>
        <v>238.45794392523385</v>
      </c>
      <c r="L1226" s="22">
        <v>3645</v>
      </c>
      <c r="M1226" s="2" t="s">
        <v>2024</v>
      </c>
      <c r="N1226" s="2" t="s">
        <v>2025</v>
      </c>
    </row>
    <row r="1227" spans="1:14" ht="53.4" customHeight="1" x14ac:dyDescent="0.4">
      <c r="A1227" s="2" t="s">
        <v>3210</v>
      </c>
      <c r="B1227" s="9" t="str">
        <f t="shared" si="86"/>
        <v>E</v>
      </c>
      <c r="C1227" s="9" t="str">
        <f t="shared" si="89"/>
        <v>2</v>
      </c>
      <c r="D1227" s="11" t="str">
        <f t="shared" si="85"/>
        <v>Servicios</v>
      </c>
      <c r="E1227" s="13" t="s">
        <v>3211</v>
      </c>
      <c r="F1227" s="3">
        <v>45405</v>
      </c>
      <c r="G1227" s="3">
        <v>45664</v>
      </c>
      <c r="H1227" s="2" t="s">
        <v>3212</v>
      </c>
      <c r="I1227" s="14" t="str">
        <f t="shared" si="84"/>
        <v>25/04/2024</v>
      </c>
      <c r="J1227" s="5">
        <f t="shared" si="87"/>
        <v>233.64485981308411</v>
      </c>
      <c r="K1227" s="5">
        <f t="shared" si="88"/>
        <v>16.355140186915889</v>
      </c>
      <c r="L1227" s="22">
        <v>250</v>
      </c>
      <c r="M1227" s="2" t="s">
        <v>181</v>
      </c>
      <c r="N1227" s="2" t="s">
        <v>182</v>
      </c>
    </row>
    <row r="1228" spans="1:14" ht="53.4" customHeight="1" x14ac:dyDescent="0.4">
      <c r="A1228" s="2" t="s">
        <v>3213</v>
      </c>
      <c r="B1228" s="9" t="str">
        <f t="shared" si="86"/>
        <v>C</v>
      </c>
      <c r="C1228" s="9" t="str">
        <f t="shared" si="89"/>
        <v>1</v>
      </c>
      <c r="D1228" s="11" t="str">
        <f t="shared" si="85"/>
        <v>Suministros</v>
      </c>
      <c r="E1228" s="13" t="s">
        <v>3214</v>
      </c>
      <c r="F1228" s="3">
        <v>45405</v>
      </c>
      <c r="G1228" s="3" t="s">
        <v>6</v>
      </c>
      <c r="H1228" s="2" t="s">
        <v>3215</v>
      </c>
      <c r="I1228" s="14" t="str">
        <f t="shared" si="84"/>
        <v>25/04/2024</v>
      </c>
      <c r="J1228" s="5">
        <f t="shared" si="87"/>
        <v>140.18691588785046</v>
      </c>
      <c r="K1228" s="5">
        <f t="shared" si="88"/>
        <v>9.8130841121495394</v>
      </c>
      <c r="L1228" s="22">
        <v>150</v>
      </c>
      <c r="M1228" s="2" t="s">
        <v>396</v>
      </c>
      <c r="N1228" s="2" t="s">
        <v>397</v>
      </c>
    </row>
    <row r="1229" spans="1:14" ht="53.4" customHeight="1" x14ac:dyDescent="0.4">
      <c r="A1229" s="2" t="s">
        <v>3216</v>
      </c>
      <c r="B1229" s="9" t="str">
        <f t="shared" si="86"/>
        <v>C</v>
      </c>
      <c r="C1229" s="9" t="str">
        <f t="shared" si="89"/>
        <v>1</v>
      </c>
      <c r="D1229" s="11" t="str">
        <f t="shared" si="85"/>
        <v>Suministros</v>
      </c>
      <c r="E1229" s="13" t="s">
        <v>3217</v>
      </c>
      <c r="F1229" s="3">
        <v>45405</v>
      </c>
      <c r="G1229" s="3">
        <v>45664</v>
      </c>
      <c r="H1229" s="2" t="s">
        <v>3218</v>
      </c>
      <c r="I1229" s="14" t="str">
        <f t="shared" si="84"/>
        <v>25/04/2024</v>
      </c>
      <c r="J1229" s="5">
        <f t="shared" si="87"/>
        <v>259.76635514018687</v>
      </c>
      <c r="K1229" s="5">
        <f t="shared" si="88"/>
        <v>18.183644859813114</v>
      </c>
      <c r="L1229" s="22">
        <v>277.95</v>
      </c>
      <c r="M1229" s="2" t="s">
        <v>71</v>
      </c>
      <c r="N1229" s="2" t="s">
        <v>72</v>
      </c>
    </row>
    <row r="1230" spans="1:14" ht="53.4" customHeight="1" x14ac:dyDescent="0.4">
      <c r="A1230" s="2" t="s">
        <v>3219</v>
      </c>
      <c r="B1230" s="9" t="str">
        <f t="shared" si="86"/>
        <v>C</v>
      </c>
      <c r="C1230" s="9" t="str">
        <f t="shared" si="89"/>
        <v>1</v>
      </c>
      <c r="D1230" s="11" t="str">
        <f t="shared" si="85"/>
        <v>Suministros</v>
      </c>
      <c r="E1230" s="13" t="s">
        <v>3220</v>
      </c>
      <c r="F1230" s="3">
        <v>45406</v>
      </c>
      <c r="G1230" s="3">
        <v>45664</v>
      </c>
      <c r="H1230" s="2" t="s">
        <v>3221</v>
      </c>
      <c r="I1230" s="14" t="str">
        <f t="shared" si="84"/>
        <v>30/04/2024</v>
      </c>
      <c r="J1230" s="5">
        <v>4125.82</v>
      </c>
      <c r="K1230" s="5">
        <f t="shared" si="88"/>
        <v>144.38000000000011</v>
      </c>
      <c r="L1230" s="22">
        <v>4270.2</v>
      </c>
      <c r="M1230" s="2" t="s">
        <v>33</v>
      </c>
      <c r="N1230" s="2" t="s">
        <v>34</v>
      </c>
    </row>
    <row r="1231" spans="1:14" ht="53.4" customHeight="1" x14ac:dyDescent="0.4">
      <c r="A1231" s="2" t="s">
        <v>3222</v>
      </c>
      <c r="B1231" s="9" t="str">
        <f t="shared" ref="B1231:B1261" si="90">IF(D1231="Obras","A",IF(D1231="Servicios","E",IF(D1231="Suministros","C","Z")))</f>
        <v>E</v>
      </c>
      <c r="C1231" s="9" t="str">
        <f t="shared" si="89"/>
        <v>2</v>
      </c>
      <c r="D1231" s="11" t="str">
        <f t="shared" si="85"/>
        <v>Servicios</v>
      </c>
      <c r="E1231" s="13" t="s">
        <v>3223</v>
      </c>
      <c r="F1231" s="3">
        <v>45406</v>
      </c>
      <c r="G1231" s="3">
        <v>45533</v>
      </c>
      <c r="H1231" s="2" t="s">
        <v>3224</v>
      </c>
      <c r="I1231" s="14" t="str">
        <f t="shared" si="84"/>
        <v>08/05/2024</v>
      </c>
      <c r="J1231" s="5">
        <f t="shared" si="87"/>
        <v>408</v>
      </c>
      <c r="K1231" s="5">
        <f t="shared" si="88"/>
        <v>28.560000000000002</v>
      </c>
      <c r="L1231" s="22">
        <v>436.56</v>
      </c>
      <c r="M1231" s="2" t="s">
        <v>554</v>
      </c>
      <c r="N1231" s="2" t="s">
        <v>555</v>
      </c>
    </row>
    <row r="1232" spans="1:14" ht="53.4" customHeight="1" x14ac:dyDescent="0.4">
      <c r="A1232" s="2" t="s">
        <v>3225</v>
      </c>
      <c r="B1232" s="9" t="str">
        <f t="shared" si="90"/>
        <v>C</v>
      </c>
      <c r="C1232" s="9" t="str">
        <f t="shared" si="89"/>
        <v>1</v>
      </c>
      <c r="D1232" s="11" t="str">
        <f t="shared" si="85"/>
        <v>Suministros</v>
      </c>
      <c r="E1232" s="13" t="s">
        <v>3226</v>
      </c>
      <c r="F1232" s="3">
        <v>45406</v>
      </c>
      <c r="G1232" s="3">
        <v>45435</v>
      </c>
      <c r="H1232" s="2" t="s">
        <v>3227</v>
      </c>
      <c r="I1232" s="14" t="str">
        <f t="shared" si="84"/>
        <v>08/05/2024</v>
      </c>
      <c r="J1232" s="5">
        <f t="shared" si="87"/>
        <v>1691.1495327102803</v>
      </c>
      <c r="K1232" s="5">
        <f t="shared" si="88"/>
        <v>118.38046728971972</v>
      </c>
      <c r="L1232" s="22">
        <v>1809.53</v>
      </c>
      <c r="M1232" s="2" t="s">
        <v>724</v>
      </c>
      <c r="N1232" s="2" t="s">
        <v>2732</v>
      </c>
    </row>
    <row r="1233" spans="1:14" ht="53.4" customHeight="1" x14ac:dyDescent="0.4">
      <c r="A1233" s="2" t="s">
        <v>3228</v>
      </c>
      <c r="B1233" s="9" t="str">
        <f t="shared" si="90"/>
        <v>C</v>
      </c>
      <c r="C1233" s="9" t="str">
        <f t="shared" si="89"/>
        <v>1</v>
      </c>
      <c r="D1233" s="11" t="str">
        <f t="shared" si="85"/>
        <v>Suministros</v>
      </c>
      <c r="E1233" s="13" t="s">
        <v>3229</v>
      </c>
      <c r="F1233" s="3">
        <v>45406</v>
      </c>
      <c r="G1233" s="3">
        <v>45664</v>
      </c>
      <c r="H1233" s="2" t="s">
        <v>3230</v>
      </c>
      <c r="I1233" s="14" t="str">
        <f t="shared" si="84"/>
        <v>29/04/2024</v>
      </c>
      <c r="J1233" s="5">
        <f t="shared" si="87"/>
        <v>572.97196261682245</v>
      </c>
      <c r="K1233" s="5">
        <f t="shared" si="88"/>
        <v>40.108037383177589</v>
      </c>
      <c r="L1233" s="22">
        <v>613.08000000000004</v>
      </c>
      <c r="M1233" s="2" t="s">
        <v>127</v>
      </c>
      <c r="N1233" s="2" t="s">
        <v>128</v>
      </c>
    </row>
    <row r="1234" spans="1:14" ht="53.4" customHeight="1" x14ac:dyDescent="0.4">
      <c r="A1234" s="2" t="s">
        <v>3231</v>
      </c>
      <c r="B1234" s="9" t="str">
        <f t="shared" si="90"/>
        <v>E</v>
      </c>
      <c r="C1234" s="9" t="str">
        <f t="shared" si="89"/>
        <v>2</v>
      </c>
      <c r="D1234" s="11" t="str">
        <f t="shared" si="85"/>
        <v>Servicios</v>
      </c>
      <c r="E1234" s="13" t="s">
        <v>3232</v>
      </c>
      <c r="F1234" s="3">
        <v>45406</v>
      </c>
      <c r="G1234" s="3">
        <v>45429</v>
      </c>
      <c r="H1234" s="2" t="s">
        <v>3233</v>
      </c>
      <c r="I1234" s="14" t="str">
        <f t="shared" si="84"/>
        <v>29/04/2024</v>
      </c>
      <c r="J1234" s="5">
        <f t="shared" si="87"/>
        <v>415.65420560747663</v>
      </c>
      <c r="K1234" s="5">
        <f t="shared" si="88"/>
        <v>29.095794392523374</v>
      </c>
      <c r="L1234" s="22">
        <v>444.75</v>
      </c>
      <c r="M1234" s="2" t="s">
        <v>170</v>
      </c>
      <c r="N1234" s="2" t="s">
        <v>171</v>
      </c>
    </row>
    <row r="1235" spans="1:14" ht="53.4" customHeight="1" x14ac:dyDescent="0.4">
      <c r="A1235" s="2" t="s">
        <v>3234</v>
      </c>
      <c r="B1235" s="9" t="str">
        <f t="shared" si="90"/>
        <v>C</v>
      </c>
      <c r="C1235" s="9" t="str">
        <f t="shared" si="89"/>
        <v>1</v>
      </c>
      <c r="D1235" s="11" t="str">
        <f t="shared" si="85"/>
        <v>Suministros</v>
      </c>
      <c r="E1235" s="13" t="s">
        <v>3235</v>
      </c>
      <c r="F1235" s="3">
        <v>45406</v>
      </c>
      <c r="G1235" s="3">
        <v>45439</v>
      </c>
      <c r="H1235" s="2" t="s">
        <v>3236</v>
      </c>
      <c r="I1235" s="14" t="str">
        <f t="shared" si="84"/>
        <v>21/05/2024</v>
      </c>
      <c r="J1235" s="5">
        <f t="shared" si="87"/>
        <v>16.551401869158877</v>
      </c>
      <c r="K1235" s="5">
        <f t="shared" si="88"/>
        <v>1.1585981308411242</v>
      </c>
      <c r="L1235" s="22">
        <v>17.71</v>
      </c>
      <c r="M1235" s="2" t="s">
        <v>83</v>
      </c>
      <c r="N1235" s="2" t="s">
        <v>84</v>
      </c>
    </row>
    <row r="1236" spans="1:14" ht="53.4" customHeight="1" x14ac:dyDescent="0.4">
      <c r="A1236" s="2" t="s">
        <v>3237</v>
      </c>
      <c r="B1236" s="9" t="str">
        <f t="shared" si="90"/>
        <v>C</v>
      </c>
      <c r="C1236" s="9" t="str">
        <f t="shared" si="89"/>
        <v>1</v>
      </c>
      <c r="D1236" s="11" t="str">
        <f t="shared" si="85"/>
        <v>Suministros</v>
      </c>
      <c r="E1236" s="13" t="s">
        <v>3238</v>
      </c>
      <c r="F1236" s="3">
        <v>45406</v>
      </c>
      <c r="G1236" s="3">
        <v>45425</v>
      </c>
      <c r="H1236" s="2" t="s">
        <v>3239</v>
      </c>
      <c r="I1236" s="14" t="str">
        <f t="shared" si="84"/>
        <v>30/04/2024</v>
      </c>
      <c r="J1236" s="5">
        <f t="shared" si="87"/>
        <v>63.523364485981304</v>
      </c>
      <c r="K1236" s="5">
        <f t="shared" si="88"/>
        <v>4.4466355140186948</v>
      </c>
      <c r="L1236" s="22">
        <v>67.97</v>
      </c>
      <c r="M1236" s="2" t="s">
        <v>83</v>
      </c>
      <c r="N1236" s="2" t="s">
        <v>84</v>
      </c>
    </row>
    <row r="1237" spans="1:14" ht="53.4" customHeight="1" x14ac:dyDescent="0.4">
      <c r="A1237" s="2" t="s">
        <v>3240</v>
      </c>
      <c r="B1237" s="9" t="str">
        <f t="shared" si="90"/>
        <v>C</v>
      </c>
      <c r="C1237" s="9" t="str">
        <f t="shared" si="89"/>
        <v>1</v>
      </c>
      <c r="D1237" s="11" t="str">
        <f t="shared" si="85"/>
        <v>Suministros</v>
      </c>
      <c r="E1237" s="13" t="s">
        <v>3241</v>
      </c>
      <c r="F1237" s="3">
        <v>45406</v>
      </c>
      <c r="G1237" s="3">
        <v>45546</v>
      </c>
      <c r="H1237" s="2" t="s">
        <v>3242</v>
      </c>
      <c r="I1237" s="14" t="str">
        <f t="shared" si="84"/>
        <v>16/05/2024</v>
      </c>
      <c r="J1237" s="5">
        <f t="shared" si="87"/>
        <v>145.12149532710279</v>
      </c>
      <c r="K1237" s="5">
        <f t="shared" si="88"/>
        <v>10.158504672897209</v>
      </c>
      <c r="L1237" s="22">
        <v>155.28</v>
      </c>
      <c r="M1237" s="2" t="s">
        <v>3243</v>
      </c>
      <c r="N1237" s="2" t="s">
        <v>3244</v>
      </c>
    </row>
    <row r="1238" spans="1:14" ht="53.4" customHeight="1" x14ac:dyDescent="0.4">
      <c r="A1238" s="2" t="s">
        <v>3245</v>
      </c>
      <c r="B1238" s="9" t="str">
        <f t="shared" si="90"/>
        <v>E</v>
      </c>
      <c r="C1238" s="9" t="str">
        <f t="shared" si="89"/>
        <v>2</v>
      </c>
      <c r="D1238" s="11" t="str">
        <f t="shared" si="85"/>
        <v>Servicios</v>
      </c>
      <c r="E1238" s="13" t="s">
        <v>3246</v>
      </c>
      <c r="F1238" s="3">
        <v>45406</v>
      </c>
      <c r="G1238" s="3">
        <v>45467</v>
      </c>
      <c r="H1238" s="2" t="s">
        <v>3247</v>
      </c>
      <c r="I1238" s="14" t="str">
        <f t="shared" si="84"/>
        <v>02/05/2024</v>
      </c>
      <c r="J1238" s="5">
        <f t="shared" si="87"/>
        <v>2759.9999999999995</v>
      </c>
      <c r="K1238" s="5">
        <f t="shared" si="88"/>
        <v>193.20000000000027</v>
      </c>
      <c r="L1238" s="22">
        <v>2953.2</v>
      </c>
      <c r="M1238" s="2" t="s">
        <v>170</v>
      </c>
      <c r="N1238" s="2" t="s">
        <v>171</v>
      </c>
    </row>
    <row r="1239" spans="1:14" ht="53.4" customHeight="1" x14ac:dyDescent="0.4">
      <c r="A1239" s="2" t="s">
        <v>3248</v>
      </c>
      <c r="B1239" s="9" t="str">
        <f t="shared" si="90"/>
        <v>E</v>
      </c>
      <c r="C1239" s="9" t="str">
        <f t="shared" si="89"/>
        <v>2</v>
      </c>
      <c r="D1239" s="11" t="str">
        <f t="shared" si="85"/>
        <v>Servicios</v>
      </c>
      <c r="E1239" s="13" t="s">
        <v>3249</v>
      </c>
      <c r="F1239" s="3">
        <v>45406</v>
      </c>
      <c r="G1239" s="3">
        <v>45464</v>
      </c>
      <c r="H1239" s="2" t="s">
        <v>3250</v>
      </c>
      <c r="I1239" s="14" t="str">
        <f t="shared" si="84"/>
        <v>14/06/2024</v>
      </c>
      <c r="J1239" s="5">
        <f t="shared" si="87"/>
        <v>2333.5046728971961</v>
      </c>
      <c r="K1239" s="5">
        <f t="shared" si="88"/>
        <v>163.34532710280382</v>
      </c>
      <c r="L1239" s="22">
        <v>2496.85</v>
      </c>
      <c r="M1239" s="2" t="s">
        <v>464</v>
      </c>
      <c r="N1239" s="2" t="s">
        <v>465</v>
      </c>
    </row>
    <row r="1240" spans="1:14" ht="53.4" customHeight="1" x14ac:dyDescent="0.4">
      <c r="A1240" s="2" t="s">
        <v>3251</v>
      </c>
      <c r="B1240" s="9" t="str">
        <f t="shared" si="90"/>
        <v>E</v>
      </c>
      <c r="C1240" s="9" t="str">
        <f t="shared" si="89"/>
        <v>2</v>
      </c>
      <c r="D1240" s="11" t="str">
        <f t="shared" si="85"/>
        <v>Servicios</v>
      </c>
      <c r="E1240" s="13" t="s">
        <v>3252</v>
      </c>
      <c r="F1240" s="3">
        <v>45406</v>
      </c>
      <c r="G1240" s="3">
        <v>45467</v>
      </c>
      <c r="H1240" s="2" t="s">
        <v>3253</v>
      </c>
      <c r="I1240" s="14" t="str">
        <f t="shared" si="84"/>
        <v>02/05/2024</v>
      </c>
      <c r="J1240" s="5">
        <f t="shared" si="87"/>
        <v>1835</v>
      </c>
      <c r="K1240" s="5">
        <f t="shared" si="88"/>
        <v>128.45000000000005</v>
      </c>
      <c r="L1240" s="22">
        <v>1963.45</v>
      </c>
      <c r="M1240" s="2" t="s">
        <v>170</v>
      </c>
      <c r="N1240" s="2" t="s">
        <v>171</v>
      </c>
    </row>
    <row r="1241" spans="1:14" ht="53.4" customHeight="1" x14ac:dyDescent="0.4">
      <c r="A1241" s="2" t="s">
        <v>3254</v>
      </c>
      <c r="B1241" s="9" t="str">
        <f t="shared" si="90"/>
        <v>C</v>
      </c>
      <c r="C1241" s="9" t="str">
        <f t="shared" si="89"/>
        <v>1</v>
      </c>
      <c r="D1241" s="11" t="str">
        <f t="shared" si="85"/>
        <v>Suministros</v>
      </c>
      <c r="E1241" s="13" t="s">
        <v>3255</v>
      </c>
      <c r="F1241" s="3">
        <v>45406</v>
      </c>
      <c r="G1241" s="3">
        <v>45509</v>
      </c>
      <c r="H1241" s="2" t="s">
        <v>3256</v>
      </c>
      <c r="I1241" s="14" t="str">
        <f t="shared" si="84"/>
        <v>06/05/2024</v>
      </c>
      <c r="J1241" s="5">
        <f t="shared" si="87"/>
        <v>1377</v>
      </c>
      <c r="K1241" s="5">
        <f t="shared" si="88"/>
        <v>96.3900000000001</v>
      </c>
      <c r="L1241" s="22">
        <v>1473.39</v>
      </c>
      <c r="M1241" s="2" t="s">
        <v>3257</v>
      </c>
      <c r="N1241" s="2" t="s">
        <v>3258</v>
      </c>
    </row>
    <row r="1242" spans="1:14" ht="53.4" customHeight="1" x14ac:dyDescent="0.4">
      <c r="A1242" s="2" t="s">
        <v>3259</v>
      </c>
      <c r="B1242" s="9" t="str">
        <f t="shared" si="90"/>
        <v>C</v>
      </c>
      <c r="C1242" s="9" t="str">
        <f t="shared" si="89"/>
        <v>1</v>
      </c>
      <c r="D1242" s="11" t="str">
        <f t="shared" si="85"/>
        <v>Suministros</v>
      </c>
      <c r="E1242" s="13" t="s">
        <v>3260</v>
      </c>
      <c r="F1242" s="3">
        <v>45406</v>
      </c>
      <c r="G1242" s="3">
        <v>45664</v>
      </c>
      <c r="H1242" s="2" t="s">
        <v>3261</v>
      </c>
      <c r="I1242" s="14" t="str">
        <f t="shared" si="84"/>
        <v>02/05/2024</v>
      </c>
      <c r="J1242" s="5">
        <f t="shared" si="87"/>
        <v>238.65420560747663</v>
      </c>
      <c r="K1242" s="5">
        <f t="shared" si="88"/>
        <v>16.705794392523387</v>
      </c>
      <c r="L1242" s="22">
        <v>255.36</v>
      </c>
      <c r="M1242" s="2" t="s">
        <v>3262</v>
      </c>
      <c r="N1242" s="2" t="s">
        <v>3263</v>
      </c>
    </row>
    <row r="1243" spans="1:14" ht="53.4" customHeight="1" x14ac:dyDescent="0.4">
      <c r="A1243" s="2" t="s">
        <v>3264</v>
      </c>
      <c r="B1243" s="9" t="str">
        <f t="shared" si="90"/>
        <v>A</v>
      </c>
      <c r="C1243" s="9" t="str">
        <f t="shared" si="89"/>
        <v>3</v>
      </c>
      <c r="D1243" s="11" t="str">
        <f t="shared" si="85"/>
        <v>Obras</v>
      </c>
      <c r="E1243" s="13" t="s">
        <v>3265</v>
      </c>
      <c r="F1243" s="3">
        <v>45406</v>
      </c>
      <c r="G1243" s="3">
        <v>45643</v>
      </c>
      <c r="H1243" s="2" t="s">
        <v>3266</v>
      </c>
      <c r="I1243" s="14" t="str">
        <f t="shared" si="84"/>
        <v>09/05/2024</v>
      </c>
      <c r="J1243" s="5">
        <f t="shared" si="87"/>
        <v>2539.6728971962611</v>
      </c>
      <c r="K1243" s="5">
        <f t="shared" si="88"/>
        <v>177.77710280373867</v>
      </c>
      <c r="L1243" s="22">
        <v>2717.45</v>
      </c>
      <c r="M1243" s="2" t="s">
        <v>3267</v>
      </c>
      <c r="N1243" s="2" t="s">
        <v>3268</v>
      </c>
    </row>
    <row r="1244" spans="1:14" ht="53.4" customHeight="1" x14ac:dyDescent="0.4">
      <c r="A1244" s="2" t="s">
        <v>3269</v>
      </c>
      <c r="B1244" s="9" t="str">
        <f t="shared" si="90"/>
        <v>A</v>
      </c>
      <c r="C1244" s="9" t="str">
        <f t="shared" si="89"/>
        <v>3</v>
      </c>
      <c r="D1244" s="11" t="str">
        <f t="shared" si="85"/>
        <v>Obras</v>
      </c>
      <c r="E1244" s="13" t="s">
        <v>3270</v>
      </c>
      <c r="F1244" s="3">
        <v>45406</v>
      </c>
      <c r="G1244" s="3">
        <v>45531</v>
      </c>
      <c r="H1244" s="2" t="s">
        <v>3271</v>
      </c>
      <c r="I1244" s="14" t="str">
        <f t="shared" si="84"/>
        <v>29/04/2024</v>
      </c>
      <c r="J1244" s="5">
        <f t="shared" si="87"/>
        <v>1290.5794392523364</v>
      </c>
      <c r="K1244" s="5">
        <f t="shared" si="88"/>
        <v>90.340560747663631</v>
      </c>
      <c r="L1244" s="22">
        <v>1380.92</v>
      </c>
      <c r="M1244" s="2" t="s">
        <v>102</v>
      </c>
      <c r="N1244" s="2" t="s">
        <v>103</v>
      </c>
    </row>
    <row r="1245" spans="1:14" ht="53.4" customHeight="1" x14ac:dyDescent="0.4">
      <c r="A1245" s="2" t="s">
        <v>3272</v>
      </c>
      <c r="B1245" s="9" t="str">
        <f t="shared" si="90"/>
        <v>E</v>
      </c>
      <c r="C1245" s="9" t="str">
        <f t="shared" si="89"/>
        <v>2</v>
      </c>
      <c r="D1245" s="11" t="str">
        <f t="shared" si="85"/>
        <v>Servicios</v>
      </c>
      <c r="E1245" s="13" t="s">
        <v>3273</v>
      </c>
      <c r="F1245" s="3">
        <v>45407</v>
      </c>
      <c r="G1245" s="3">
        <v>45553</v>
      </c>
      <c r="H1245" s="2" t="s">
        <v>3274</v>
      </c>
      <c r="I1245" s="14" t="str">
        <f t="shared" ref="I1245:I1308" si="91">RIGHT(H1245,10)</f>
        <v>30/04/2024</v>
      </c>
      <c r="J1245" s="5">
        <f t="shared" si="87"/>
        <v>390</v>
      </c>
      <c r="K1245" s="5">
        <f t="shared" si="88"/>
        <v>27.300000000000011</v>
      </c>
      <c r="L1245" s="22">
        <v>417.3</v>
      </c>
      <c r="M1245" s="2" t="s">
        <v>464</v>
      </c>
      <c r="N1245" s="2" t="s">
        <v>465</v>
      </c>
    </row>
    <row r="1246" spans="1:14" ht="53.4" customHeight="1" x14ac:dyDescent="0.4">
      <c r="A1246" s="2" t="s">
        <v>3275</v>
      </c>
      <c r="B1246" s="9" t="str">
        <f t="shared" si="90"/>
        <v>E</v>
      </c>
      <c r="C1246" s="9" t="str">
        <f t="shared" si="89"/>
        <v>2</v>
      </c>
      <c r="D1246" s="11" t="str">
        <f t="shared" ref="D1246:D1309" si="92">MID(E1246, FIND(" ",E1246,FIND(" ",E1246)+1)+1, FIND(" ",E1246,FIND(" ",E1246,FIND(" ",E1246)+1)+1) - FIND(" ",E1246,FIND(" ",E1246)+1) - 1)</f>
        <v>Servicios</v>
      </c>
      <c r="E1246" s="13" t="s">
        <v>3276</v>
      </c>
      <c r="F1246" s="3">
        <v>45407</v>
      </c>
      <c r="G1246" s="3">
        <v>45474</v>
      </c>
      <c r="H1246" s="2" t="s">
        <v>3277</v>
      </c>
      <c r="I1246" s="14" t="str">
        <f t="shared" si="91"/>
        <v>26/06/2024</v>
      </c>
      <c r="J1246" s="5">
        <f t="shared" si="87"/>
        <v>595</v>
      </c>
      <c r="K1246" s="5">
        <f t="shared" si="88"/>
        <v>41.649999999999977</v>
      </c>
      <c r="L1246" s="22">
        <v>636.65</v>
      </c>
      <c r="M1246" s="2" t="s">
        <v>637</v>
      </c>
      <c r="N1246" s="2" t="s">
        <v>638</v>
      </c>
    </row>
    <row r="1247" spans="1:14" ht="53.4" customHeight="1" x14ac:dyDescent="0.4">
      <c r="A1247" s="2" t="s">
        <v>3278</v>
      </c>
      <c r="B1247" s="9" t="str">
        <f t="shared" si="90"/>
        <v>E</v>
      </c>
      <c r="C1247" s="9" t="str">
        <f t="shared" si="89"/>
        <v>2</v>
      </c>
      <c r="D1247" s="11" t="str">
        <f t="shared" si="92"/>
        <v>Servicios</v>
      </c>
      <c r="E1247" s="13" t="s">
        <v>3279</v>
      </c>
      <c r="F1247" s="3">
        <v>45407</v>
      </c>
      <c r="G1247" s="3">
        <v>45594</v>
      </c>
      <c r="H1247" s="2" t="s">
        <v>3280</v>
      </c>
      <c r="I1247" s="14" t="str">
        <f t="shared" si="91"/>
        <v>30/04/2024</v>
      </c>
      <c r="J1247" s="5">
        <f t="shared" si="87"/>
        <v>285.99999999999994</v>
      </c>
      <c r="K1247" s="5">
        <f t="shared" si="88"/>
        <v>20.020000000000039</v>
      </c>
      <c r="L1247" s="22">
        <v>306.02</v>
      </c>
      <c r="M1247" s="2" t="s">
        <v>464</v>
      </c>
      <c r="N1247" s="2" t="s">
        <v>465</v>
      </c>
    </row>
    <row r="1248" spans="1:14" ht="53.4" customHeight="1" x14ac:dyDescent="0.4">
      <c r="A1248" s="2" t="s">
        <v>3281</v>
      </c>
      <c r="B1248" s="9" t="str">
        <f t="shared" si="90"/>
        <v>E</v>
      </c>
      <c r="C1248" s="9" t="str">
        <f t="shared" si="89"/>
        <v>2</v>
      </c>
      <c r="D1248" s="11" t="str">
        <f t="shared" si="92"/>
        <v>Servicios</v>
      </c>
      <c r="E1248" s="13" t="s">
        <v>3282</v>
      </c>
      <c r="F1248" s="3">
        <v>45407</v>
      </c>
      <c r="G1248" s="3">
        <v>45476</v>
      </c>
      <c r="H1248" s="2" t="s">
        <v>3283</v>
      </c>
      <c r="I1248" s="14" t="str">
        <f t="shared" si="91"/>
        <v>26/04/2024</v>
      </c>
      <c r="J1248" s="5">
        <f t="shared" si="87"/>
        <v>234.99999999999997</v>
      </c>
      <c r="K1248" s="5">
        <f t="shared" si="88"/>
        <v>16.450000000000017</v>
      </c>
      <c r="L1248" s="22">
        <v>251.45</v>
      </c>
      <c r="M1248" s="2" t="s">
        <v>151</v>
      </c>
      <c r="N1248" s="2" t="s">
        <v>152</v>
      </c>
    </row>
    <row r="1249" spans="1:14" ht="53.4" customHeight="1" x14ac:dyDescent="0.4">
      <c r="A1249" s="2" t="s">
        <v>3284</v>
      </c>
      <c r="B1249" s="9" t="str">
        <f t="shared" si="90"/>
        <v>E</v>
      </c>
      <c r="C1249" s="9" t="str">
        <f t="shared" si="89"/>
        <v>2</v>
      </c>
      <c r="D1249" s="11" t="str">
        <f t="shared" si="92"/>
        <v>Servicios</v>
      </c>
      <c r="E1249" s="13" t="s">
        <v>3285</v>
      </c>
      <c r="F1249" s="3">
        <v>45407</v>
      </c>
      <c r="G1249" s="3">
        <v>45461</v>
      </c>
      <c r="H1249" s="2" t="s">
        <v>3286</v>
      </c>
      <c r="I1249" s="14" t="str">
        <f t="shared" si="91"/>
        <v>13/06/2024</v>
      </c>
      <c r="J1249" s="5">
        <f t="shared" si="87"/>
        <v>3190</v>
      </c>
      <c r="K1249" s="5">
        <f t="shared" si="88"/>
        <v>223.30000000000018</v>
      </c>
      <c r="L1249" s="22">
        <v>3413.3</v>
      </c>
      <c r="M1249" s="2" t="s">
        <v>3287</v>
      </c>
      <c r="N1249" s="2" t="s">
        <v>3288</v>
      </c>
    </row>
    <row r="1250" spans="1:14" ht="53.4" customHeight="1" x14ac:dyDescent="0.4">
      <c r="A1250" s="2" t="s">
        <v>3289</v>
      </c>
      <c r="B1250" s="9" t="str">
        <f t="shared" si="90"/>
        <v>E</v>
      </c>
      <c r="C1250" s="9" t="str">
        <f t="shared" si="89"/>
        <v>2</v>
      </c>
      <c r="D1250" s="11" t="str">
        <f t="shared" si="92"/>
        <v>Servicios</v>
      </c>
      <c r="E1250" s="13" t="s">
        <v>3290</v>
      </c>
      <c r="F1250" s="3">
        <v>45407</v>
      </c>
      <c r="G1250" s="3">
        <v>45505</v>
      </c>
      <c r="H1250" s="2" t="s">
        <v>3291</v>
      </c>
      <c r="I1250" s="14" t="str">
        <f t="shared" si="91"/>
        <v>03/07/2024</v>
      </c>
      <c r="J1250" s="5">
        <f t="shared" si="87"/>
        <v>550</v>
      </c>
      <c r="K1250" s="5">
        <f t="shared" si="88"/>
        <v>38.5</v>
      </c>
      <c r="L1250" s="22">
        <v>588.5</v>
      </c>
      <c r="M1250" s="2" t="s">
        <v>3292</v>
      </c>
      <c r="N1250" s="2" t="s">
        <v>3293</v>
      </c>
    </row>
    <row r="1251" spans="1:14" ht="53.4" customHeight="1" x14ac:dyDescent="0.4">
      <c r="A1251" s="2" t="s">
        <v>3294</v>
      </c>
      <c r="B1251" s="9" t="str">
        <f t="shared" si="90"/>
        <v>E</v>
      </c>
      <c r="C1251" s="9" t="str">
        <f t="shared" si="89"/>
        <v>2</v>
      </c>
      <c r="D1251" s="11" t="str">
        <f t="shared" si="92"/>
        <v>Servicios</v>
      </c>
      <c r="E1251" s="13" t="s">
        <v>3295</v>
      </c>
      <c r="F1251" s="3">
        <v>45407</v>
      </c>
      <c r="G1251" s="3">
        <v>45454</v>
      </c>
      <c r="H1251" s="2" t="s">
        <v>3296</v>
      </c>
      <c r="I1251" s="14" t="str">
        <f t="shared" si="91"/>
        <v>10/05/2024</v>
      </c>
      <c r="J1251" s="5">
        <f t="shared" si="87"/>
        <v>14800</v>
      </c>
      <c r="K1251" s="5">
        <f t="shared" si="88"/>
        <v>1036</v>
      </c>
      <c r="L1251" s="22">
        <v>15836</v>
      </c>
      <c r="M1251" s="2" t="s">
        <v>2158</v>
      </c>
      <c r="N1251" s="2" t="s">
        <v>3297</v>
      </c>
    </row>
    <row r="1252" spans="1:14" ht="53.4" customHeight="1" x14ac:dyDescent="0.4">
      <c r="A1252" s="2" t="s">
        <v>3298</v>
      </c>
      <c r="B1252" s="9" t="str">
        <f t="shared" si="90"/>
        <v>C</v>
      </c>
      <c r="C1252" s="9" t="str">
        <f t="shared" si="89"/>
        <v>1</v>
      </c>
      <c r="D1252" s="11" t="str">
        <f t="shared" si="92"/>
        <v>Suministros</v>
      </c>
      <c r="E1252" s="13" t="s">
        <v>3299</v>
      </c>
      <c r="F1252" s="3">
        <v>45407</v>
      </c>
      <c r="G1252" s="3">
        <v>45421</v>
      </c>
      <c r="H1252" s="2" t="s">
        <v>3300</v>
      </c>
      <c r="I1252" s="14" t="str">
        <f t="shared" si="91"/>
        <v>30/04/2024</v>
      </c>
      <c r="J1252" s="5">
        <f t="shared" si="87"/>
        <v>247.91588785046727</v>
      </c>
      <c r="K1252" s="5">
        <f t="shared" si="88"/>
        <v>17.35411214953271</v>
      </c>
      <c r="L1252" s="22">
        <v>265.27</v>
      </c>
      <c r="M1252" s="2" t="s">
        <v>518</v>
      </c>
      <c r="N1252" s="2" t="s">
        <v>519</v>
      </c>
    </row>
    <row r="1253" spans="1:14" ht="53.4" customHeight="1" x14ac:dyDescent="0.4">
      <c r="A1253" s="2" t="s">
        <v>3301</v>
      </c>
      <c r="B1253" s="9" t="str">
        <f t="shared" si="90"/>
        <v>E</v>
      </c>
      <c r="C1253" s="9" t="str">
        <f t="shared" si="89"/>
        <v>2</v>
      </c>
      <c r="D1253" s="11" t="str">
        <f t="shared" si="92"/>
        <v>Servicios</v>
      </c>
      <c r="E1253" s="13" t="s">
        <v>3302</v>
      </c>
      <c r="F1253" s="3">
        <v>45407</v>
      </c>
      <c r="G1253" s="3">
        <v>45415</v>
      </c>
      <c r="H1253" s="2" t="s">
        <v>3303</v>
      </c>
      <c r="I1253" s="14" t="str">
        <f t="shared" si="91"/>
        <v>26/04/2024</v>
      </c>
      <c r="J1253" s="5">
        <f t="shared" si="87"/>
        <v>2500</v>
      </c>
      <c r="K1253" s="5">
        <f t="shared" si="88"/>
        <v>175</v>
      </c>
      <c r="L1253" s="22">
        <v>2675</v>
      </c>
      <c r="M1253" s="2" t="s">
        <v>600</v>
      </c>
      <c r="N1253" s="2" t="s">
        <v>601</v>
      </c>
    </row>
    <row r="1254" spans="1:14" ht="53.4" customHeight="1" x14ac:dyDescent="0.4">
      <c r="A1254" s="2" t="s">
        <v>3304</v>
      </c>
      <c r="B1254" s="9" t="str">
        <f t="shared" si="90"/>
        <v>C</v>
      </c>
      <c r="C1254" s="9" t="str">
        <f t="shared" si="89"/>
        <v>1</v>
      </c>
      <c r="D1254" s="11" t="str">
        <f t="shared" si="92"/>
        <v>Suministros</v>
      </c>
      <c r="E1254" s="13" t="s">
        <v>3305</v>
      </c>
      <c r="F1254" s="3">
        <v>45407</v>
      </c>
      <c r="G1254" s="3">
        <v>45488</v>
      </c>
      <c r="H1254" s="2" t="s">
        <v>3306</v>
      </c>
      <c r="I1254" s="14" t="str">
        <f t="shared" si="91"/>
        <v>30/04/2024</v>
      </c>
      <c r="J1254" s="5">
        <f t="shared" si="87"/>
        <v>138.77570093457945</v>
      </c>
      <c r="K1254" s="5">
        <f t="shared" si="88"/>
        <v>9.7142990654205619</v>
      </c>
      <c r="L1254" s="22">
        <v>148.49</v>
      </c>
      <c r="M1254" s="2" t="s">
        <v>412</v>
      </c>
      <c r="N1254" s="2" t="s">
        <v>413</v>
      </c>
    </row>
    <row r="1255" spans="1:14" ht="53.4" customHeight="1" x14ac:dyDescent="0.4">
      <c r="A1255" s="2" t="s">
        <v>3307</v>
      </c>
      <c r="B1255" s="9" t="str">
        <f t="shared" si="90"/>
        <v>C</v>
      </c>
      <c r="C1255" s="9" t="str">
        <f t="shared" si="89"/>
        <v>1</v>
      </c>
      <c r="D1255" s="11" t="str">
        <f t="shared" si="92"/>
        <v>Suministros</v>
      </c>
      <c r="E1255" s="13" t="s">
        <v>3308</v>
      </c>
      <c r="F1255" s="3">
        <v>45407</v>
      </c>
      <c r="G1255" s="3">
        <v>45488</v>
      </c>
      <c r="H1255" s="2" t="s">
        <v>3309</v>
      </c>
      <c r="I1255" s="14" t="str">
        <f t="shared" si="91"/>
        <v>30/04/2024</v>
      </c>
      <c r="J1255" s="5">
        <f t="shared" si="87"/>
        <v>45.056074766355138</v>
      </c>
      <c r="K1255" s="5">
        <f t="shared" si="88"/>
        <v>3.1539252336448627</v>
      </c>
      <c r="L1255" s="22">
        <v>48.21</v>
      </c>
      <c r="M1255" s="2" t="s">
        <v>412</v>
      </c>
      <c r="N1255" s="2" t="s">
        <v>413</v>
      </c>
    </row>
    <row r="1256" spans="1:14" ht="53.4" customHeight="1" x14ac:dyDescent="0.4">
      <c r="A1256" s="2" t="s">
        <v>3310</v>
      </c>
      <c r="B1256" s="9" t="str">
        <f t="shared" si="90"/>
        <v>C</v>
      </c>
      <c r="C1256" s="9" t="str">
        <f t="shared" si="89"/>
        <v>1</v>
      </c>
      <c r="D1256" s="11" t="str">
        <f t="shared" si="92"/>
        <v>Suministros</v>
      </c>
      <c r="E1256" s="13" t="s">
        <v>3311</v>
      </c>
      <c r="F1256" s="3">
        <v>45407</v>
      </c>
      <c r="G1256" s="3">
        <v>45425</v>
      </c>
      <c r="H1256" s="2" t="s">
        <v>3312</v>
      </c>
      <c r="I1256" s="14" t="str">
        <f t="shared" si="91"/>
        <v>02/05/2024</v>
      </c>
      <c r="J1256" s="5">
        <f t="shared" si="87"/>
        <v>174.43925233644859</v>
      </c>
      <c r="K1256" s="5">
        <f t="shared" si="88"/>
        <v>12.210747663551416</v>
      </c>
      <c r="L1256" s="22">
        <v>186.65</v>
      </c>
      <c r="M1256" s="2" t="s">
        <v>83</v>
      </c>
      <c r="N1256" s="2" t="s">
        <v>84</v>
      </c>
    </row>
    <row r="1257" spans="1:14" ht="53.4" customHeight="1" x14ac:dyDescent="0.4">
      <c r="A1257" s="2" t="s">
        <v>3313</v>
      </c>
      <c r="B1257" s="9" t="str">
        <f t="shared" si="90"/>
        <v>C</v>
      </c>
      <c r="C1257" s="9" t="str">
        <f t="shared" si="89"/>
        <v>1</v>
      </c>
      <c r="D1257" s="11" t="str">
        <f t="shared" si="92"/>
        <v>Suministros</v>
      </c>
      <c r="E1257" s="13" t="s">
        <v>3314</v>
      </c>
      <c r="F1257" s="3">
        <v>45407</v>
      </c>
      <c r="G1257" s="3">
        <v>45533</v>
      </c>
      <c r="H1257" s="2" t="s">
        <v>3315</v>
      </c>
      <c r="I1257" s="14" t="str">
        <f t="shared" si="91"/>
        <v>21/05/2024</v>
      </c>
      <c r="J1257" s="5">
        <f t="shared" si="87"/>
        <v>621.84112149532712</v>
      </c>
      <c r="K1257" s="5">
        <f t="shared" si="88"/>
        <v>43.528878504672889</v>
      </c>
      <c r="L1257" s="22">
        <v>665.37</v>
      </c>
      <c r="M1257" s="2" t="s">
        <v>554</v>
      </c>
      <c r="N1257" s="2" t="s">
        <v>555</v>
      </c>
    </row>
    <row r="1258" spans="1:14" ht="53.4" customHeight="1" x14ac:dyDescent="0.4">
      <c r="A1258" s="2" t="s">
        <v>3316</v>
      </c>
      <c r="B1258" s="9" t="str">
        <f t="shared" si="90"/>
        <v>C</v>
      </c>
      <c r="C1258" s="9" t="str">
        <f t="shared" si="89"/>
        <v>1</v>
      </c>
      <c r="D1258" s="11" t="str">
        <f t="shared" si="92"/>
        <v>Suministros</v>
      </c>
      <c r="E1258" s="13" t="s">
        <v>3317</v>
      </c>
      <c r="F1258" s="3">
        <v>45407</v>
      </c>
      <c r="G1258" s="3">
        <v>45426</v>
      </c>
      <c r="H1258" s="2" t="s">
        <v>3318</v>
      </c>
      <c r="I1258" s="14" t="str">
        <f t="shared" si="91"/>
        <v>30/04/2024</v>
      </c>
      <c r="J1258" s="5">
        <f t="shared" si="87"/>
        <v>23.990654205607477</v>
      </c>
      <c r="K1258" s="5">
        <f t="shared" si="88"/>
        <v>1.6793457943925247</v>
      </c>
      <c r="L1258" s="22">
        <v>25.67</v>
      </c>
      <c r="M1258" s="2" t="s">
        <v>835</v>
      </c>
      <c r="N1258" s="2" t="s">
        <v>836</v>
      </c>
    </row>
    <row r="1259" spans="1:14" ht="53.4" customHeight="1" x14ac:dyDescent="0.4">
      <c r="A1259" s="2" t="s">
        <v>3319</v>
      </c>
      <c r="B1259" s="9" t="str">
        <f t="shared" si="90"/>
        <v>C</v>
      </c>
      <c r="C1259" s="9" t="str">
        <f t="shared" si="89"/>
        <v>1</v>
      </c>
      <c r="D1259" s="11" t="str">
        <f t="shared" si="92"/>
        <v>Suministros</v>
      </c>
      <c r="E1259" s="13" t="s">
        <v>3320</v>
      </c>
      <c r="F1259" s="3">
        <v>45407</v>
      </c>
      <c r="G1259" s="3">
        <v>45664</v>
      </c>
      <c r="H1259" s="2" t="s">
        <v>3321</v>
      </c>
      <c r="I1259" s="14" t="str">
        <f t="shared" si="91"/>
        <v>28/05/2024</v>
      </c>
      <c r="J1259" s="5">
        <f t="shared" si="87"/>
        <v>145</v>
      </c>
      <c r="K1259" s="5">
        <f t="shared" si="88"/>
        <v>10.150000000000006</v>
      </c>
      <c r="L1259" s="22">
        <v>155.15</v>
      </c>
      <c r="M1259" s="2" t="s">
        <v>37</v>
      </c>
      <c r="N1259" s="2" t="s">
        <v>3322</v>
      </c>
    </row>
    <row r="1260" spans="1:14" ht="53.4" customHeight="1" x14ac:dyDescent="0.4">
      <c r="A1260" s="2" t="s">
        <v>3323</v>
      </c>
      <c r="B1260" s="9" t="str">
        <f t="shared" si="90"/>
        <v>E</v>
      </c>
      <c r="C1260" s="9" t="str">
        <f t="shared" si="89"/>
        <v>2</v>
      </c>
      <c r="D1260" s="11" t="str">
        <f t="shared" si="92"/>
        <v>Servicios</v>
      </c>
      <c r="E1260" s="13" t="s">
        <v>3324</v>
      </c>
      <c r="F1260" s="3">
        <v>45407</v>
      </c>
      <c r="G1260" s="3">
        <v>45456</v>
      </c>
      <c r="H1260" s="2" t="s">
        <v>3325</v>
      </c>
      <c r="I1260" s="14" t="str">
        <f t="shared" si="91"/>
        <v>26/04/2024</v>
      </c>
      <c r="J1260" s="5">
        <f t="shared" si="87"/>
        <v>1807</v>
      </c>
      <c r="K1260" s="5">
        <f t="shared" si="88"/>
        <v>126.49000000000001</v>
      </c>
      <c r="L1260" s="22">
        <v>1933.49</v>
      </c>
      <c r="M1260" s="2" t="s">
        <v>464</v>
      </c>
      <c r="N1260" s="2" t="s">
        <v>465</v>
      </c>
    </row>
    <row r="1261" spans="1:14" ht="53.4" customHeight="1" x14ac:dyDescent="0.4">
      <c r="A1261" s="2" t="s">
        <v>3326</v>
      </c>
      <c r="B1261" s="9" t="str">
        <f t="shared" si="90"/>
        <v>C</v>
      </c>
      <c r="C1261" s="9" t="str">
        <f t="shared" si="89"/>
        <v>1</v>
      </c>
      <c r="D1261" s="11" t="str">
        <f t="shared" si="92"/>
        <v>Suministros</v>
      </c>
      <c r="E1261" s="13" t="s">
        <v>3327</v>
      </c>
      <c r="F1261" s="3">
        <v>45407</v>
      </c>
      <c r="G1261" s="3">
        <v>45720</v>
      </c>
      <c r="H1261" s="2" t="s">
        <v>3328</v>
      </c>
      <c r="I1261" s="14" t="str">
        <f t="shared" si="91"/>
        <v>24/05/2024</v>
      </c>
      <c r="J1261" s="5">
        <f t="shared" si="87"/>
        <v>68.775700934579433</v>
      </c>
      <c r="K1261" s="5">
        <f t="shared" si="88"/>
        <v>4.8142990654205704</v>
      </c>
      <c r="L1261" s="22">
        <v>73.59</v>
      </c>
      <c r="M1261" s="2" t="s">
        <v>59</v>
      </c>
      <c r="N1261" s="2" t="s">
        <v>60</v>
      </c>
    </row>
    <row r="1262" spans="1:14" ht="53.4" customHeight="1" x14ac:dyDescent="0.4">
      <c r="A1262" s="2" t="s">
        <v>3329</v>
      </c>
      <c r="B1262" s="9" t="str">
        <f t="shared" ref="B1262:B1325" si="93">IF(D1262="Obras","A",IF(D1262="Servicios","E",IF(D1262="Suministros","C","Z")))</f>
        <v>C</v>
      </c>
      <c r="C1262" s="9" t="str">
        <f t="shared" si="89"/>
        <v>1</v>
      </c>
      <c r="D1262" s="11" t="str">
        <f t="shared" si="92"/>
        <v>Suministros</v>
      </c>
      <c r="E1262" s="13" t="s">
        <v>3330</v>
      </c>
      <c r="F1262" s="3">
        <v>45407</v>
      </c>
      <c r="G1262" s="3">
        <v>45720</v>
      </c>
      <c r="H1262" s="2" t="s">
        <v>3331</v>
      </c>
      <c r="I1262" s="14" t="str">
        <f t="shared" si="91"/>
        <v>24/05/2024</v>
      </c>
      <c r="J1262" s="5">
        <f t="shared" ref="J1262:J1325" si="94">L1262/(1+0.07)</f>
        <v>56.54205607476635</v>
      </c>
      <c r="K1262" s="5">
        <f t="shared" si="88"/>
        <v>3.9579439252336499</v>
      </c>
      <c r="L1262" s="22">
        <v>60.5</v>
      </c>
      <c r="M1262" s="2" t="s">
        <v>59</v>
      </c>
      <c r="N1262" s="2" t="s">
        <v>60</v>
      </c>
    </row>
    <row r="1263" spans="1:14" ht="53.4" customHeight="1" x14ac:dyDescent="0.4">
      <c r="A1263" s="2" t="s">
        <v>3332</v>
      </c>
      <c r="B1263" s="9" t="str">
        <f t="shared" si="93"/>
        <v>C</v>
      </c>
      <c r="C1263" s="9" t="str">
        <f t="shared" si="89"/>
        <v>1</v>
      </c>
      <c r="D1263" s="11" t="str">
        <f t="shared" si="92"/>
        <v>Suministros</v>
      </c>
      <c r="E1263" s="13" t="s">
        <v>3333</v>
      </c>
      <c r="F1263" s="3">
        <v>45407</v>
      </c>
      <c r="G1263" s="3">
        <v>45643</v>
      </c>
      <c r="H1263" s="2" t="s">
        <v>3334</v>
      </c>
      <c r="I1263" s="14" t="str">
        <f t="shared" si="91"/>
        <v>24/05/2024</v>
      </c>
      <c r="J1263" s="5">
        <f t="shared" si="94"/>
        <v>537.19626168224295</v>
      </c>
      <c r="K1263" s="5">
        <f t="shared" si="88"/>
        <v>37.603738317757006</v>
      </c>
      <c r="L1263" s="22">
        <v>574.79999999999995</v>
      </c>
      <c r="M1263" s="2" t="s">
        <v>374</v>
      </c>
      <c r="N1263" s="2" t="s">
        <v>375</v>
      </c>
    </row>
    <row r="1264" spans="1:14" ht="53.4" customHeight="1" x14ac:dyDescent="0.4">
      <c r="A1264" s="2" t="s">
        <v>3335</v>
      </c>
      <c r="B1264" s="9" t="str">
        <f t="shared" si="93"/>
        <v>E</v>
      </c>
      <c r="C1264" s="9" t="str">
        <f t="shared" si="89"/>
        <v>2</v>
      </c>
      <c r="D1264" s="11" t="str">
        <f t="shared" si="92"/>
        <v>Servicios</v>
      </c>
      <c r="E1264" s="13" t="s">
        <v>3336</v>
      </c>
      <c r="F1264" s="3">
        <v>45407</v>
      </c>
      <c r="G1264" s="3">
        <v>45491</v>
      </c>
      <c r="H1264" s="2" t="s">
        <v>3337</v>
      </c>
      <c r="I1264" s="14" t="str">
        <f t="shared" si="91"/>
        <v>24/05/2024</v>
      </c>
      <c r="J1264" s="5">
        <f t="shared" si="94"/>
        <v>3200</v>
      </c>
      <c r="K1264" s="5">
        <f t="shared" si="88"/>
        <v>224</v>
      </c>
      <c r="L1264" s="22">
        <v>3424</v>
      </c>
      <c r="M1264" s="2" t="s">
        <v>3338</v>
      </c>
      <c r="N1264" s="2" t="s">
        <v>3339</v>
      </c>
    </row>
    <row r="1265" spans="1:14" ht="53.4" customHeight="1" x14ac:dyDescent="0.4">
      <c r="A1265" s="2" t="s">
        <v>3340</v>
      </c>
      <c r="B1265" s="9" t="str">
        <f t="shared" si="93"/>
        <v>E</v>
      </c>
      <c r="C1265" s="9" t="str">
        <f t="shared" si="89"/>
        <v>2</v>
      </c>
      <c r="D1265" s="11" t="str">
        <f t="shared" si="92"/>
        <v>Servicios</v>
      </c>
      <c r="E1265" s="13" t="s">
        <v>3341</v>
      </c>
      <c r="F1265" s="3">
        <v>45408</v>
      </c>
      <c r="G1265" s="3">
        <v>45443</v>
      </c>
      <c r="H1265" s="2" t="s">
        <v>3342</v>
      </c>
      <c r="I1265" s="14" t="str">
        <f t="shared" si="91"/>
        <v>27/05/2024</v>
      </c>
      <c r="J1265" s="5">
        <f t="shared" si="94"/>
        <v>11719.999999999998</v>
      </c>
      <c r="K1265" s="5">
        <f t="shared" si="88"/>
        <v>820.40000000000146</v>
      </c>
      <c r="L1265" s="22">
        <v>12540.4</v>
      </c>
      <c r="M1265" s="2" t="s">
        <v>3343</v>
      </c>
      <c r="N1265" s="2" t="s">
        <v>3344</v>
      </c>
    </row>
    <row r="1266" spans="1:14" ht="53.4" customHeight="1" x14ac:dyDescent="0.4">
      <c r="A1266" s="2" t="s">
        <v>3345</v>
      </c>
      <c r="B1266" s="9" t="str">
        <f t="shared" si="93"/>
        <v>E</v>
      </c>
      <c r="C1266" s="9" t="str">
        <f t="shared" si="89"/>
        <v>2</v>
      </c>
      <c r="D1266" s="11" t="str">
        <f t="shared" si="92"/>
        <v>Servicios</v>
      </c>
      <c r="E1266" s="13" t="s">
        <v>3346</v>
      </c>
      <c r="F1266" s="3">
        <v>45408</v>
      </c>
      <c r="G1266" s="3">
        <v>45664</v>
      </c>
      <c r="H1266" s="2" t="s">
        <v>3347</v>
      </c>
      <c r="I1266" s="14" t="str">
        <f t="shared" si="91"/>
        <v>08/05/2024</v>
      </c>
      <c r="J1266" s="5">
        <f t="shared" si="94"/>
        <v>499.99999999999994</v>
      </c>
      <c r="K1266" s="5">
        <f t="shared" si="88"/>
        <v>35.000000000000057</v>
      </c>
      <c r="L1266" s="22">
        <v>535</v>
      </c>
      <c r="M1266" s="2" t="s">
        <v>774</v>
      </c>
      <c r="N1266" s="2" t="s">
        <v>775</v>
      </c>
    </row>
    <row r="1267" spans="1:14" ht="53.4" customHeight="1" x14ac:dyDescent="0.4">
      <c r="A1267" s="2" t="s">
        <v>3348</v>
      </c>
      <c r="B1267" s="9" t="str">
        <f t="shared" si="93"/>
        <v>E</v>
      </c>
      <c r="C1267" s="9" t="str">
        <f t="shared" si="89"/>
        <v>2</v>
      </c>
      <c r="D1267" s="11" t="str">
        <f t="shared" si="92"/>
        <v>Servicios</v>
      </c>
      <c r="E1267" s="13" t="s">
        <v>3349</v>
      </c>
      <c r="F1267" s="3">
        <v>45408</v>
      </c>
      <c r="G1267" s="3">
        <v>45456</v>
      </c>
      <c r="H1267" s="2" t="s">
        <v>3350</v>
      </c>
      <c r="I1267" s="14" t="str">
        <f t="shared" si="91"/>
        <v>08/05/2024</v>
      </c>
      <c r="J1267" s="5">
        <f t="shared" si="94"/>
        <v>8250</v>
      </c>
      <c r="K1267" s="5">
        <f t="shared" si="88"/>
        <v>577.5</v>
      </c>
      <c r="L1267" s="22">
        <v>8827.5</v>
      </c>
      <c r="M1267" s="2" t="s">
        <v>3351</v>
      </c>
      <c r="N1267" s="2" t="s">
        <v>3352</v>
      </c>
    </row>
    <row r="1268" spans="1:14" ht="53.4" customHeight="1" x14ac:dyDescent="0.4">
      <c r="A1268" s="2" t="s">
        <v>3353</v>
      </c>
      <c r="B1268" s="9" t="str">
        <f t="shared" si="93"/>
        <v>E</v>
      </c>
      <c r="C1268" s="9" t="str">
        <f t="shared" si="89"/>
        <v>2</v>
      </c>
      <c r="D1268" s="11" t="str">
        <f t="shared" si="92"/>
        <v>Servicios</v>
      </c>
      <c r="E1268" s="13" t="s">
        <v>9136</v>
      </c>
      <c r="F1268" s="3">
        <v>45408</v>
      </c>
      <c r="G1268" s="3">
        <v>45508</v>
      </c>
      <c r="H1268" s="2" t="s">
        <v>3354</v>
      </c>
      <c r="I1268" s="14" t="str">
        <f t="shared" si="91"/>
        <v>30/04/2024</v>
      </c>
      <c r="J1268" s="5">
        <f t="shared" si="94"/>
        <v>38.504672897196265</v>
      </c>
      <c r="K1268" s="5">
        <f t="shared" si="88"/>
        <v>2.6953271028037378</v>
      </c>
      <c r="L1268" s="22">
        <v>41.2</v>
      </c>
      <c r="M1268" s="2" t="s">
        <v>240</v>
      </c>
      <c r="N1268" s="2" t="s">
        <v>241</v>
      </c>
    </row>
    <row r="1269" spans="1:14" ht="53.4" customHeight="1" x14ac:dyDescent="0.4">
      <c r="A1269" s="2" t="s">
        <v>3355</v>
      </c>
      <c r="B1269" s="9" t="str">
        <f t="shared" si="93"/>
        <v>E</v>
      </c>
      <c r="C1269" s="9" t="str">
        <f t="shared" si="89"/>
        <v>2</v>
      </c>
      <c r="D1269" s="11" t="str">
        <f t="shared" si="92"/>
        <v>Servicios</v>
      </c>
      <c r="E1269" s="13" t="s">
        <v>3356</v>
      </c>
      <c r="F1269" s="3">
        <v>45408</v>
      </c>
      <c r="G1269" s="3">
        <v>45443</v>
      </c>
      <c r="H1269" s="2" t="s">
        <v>3357</v>
      </c>
      <c r="I1269" s="14" t="str">
        <f t="shared" si="91"/>
        <v>20/05/2024</v>
      </c>
      <c r="J1269" s="5">
        <f t="shared" si="94"/>
        <v>10467.289719626167</v>
      </c>
      <c r="K1269" s="5">
        <f t="shared" si="88"/>
        <v>732.71028037383257</v>
      </c>
      <c r="L1269" s="22">
        <v>11200</v>
      </c>
      <c r="M1269" s="2" t="s">
        <v>3358</v>
      </c>
      <c r="N1269" s="2" t="s">
        <v>3359</v>
      </c>
    </row>
    <row r="1270" spans="1:14" ht="53.4" customHeight="1" x14ac:dyDescent="0.4">
      <c r="A1270" s="2" t="s">
        <v>3360</v>
      </c>
      <c r="B1270" s="9" t="str">
        <f t="shared" si="93"/>
        <v>E</v>
      </c>
      <c r="C1270" s="9" t="str">
        <f t="shared" si="89"/>
        <v>2</v>
      </c>
      <c r="D1270" s="11" t="str">
        <f t="shared" si="92"/>
        <v>Servicios</v>
      </c>
      <c r="E1270" s="13" t="s">
        <v>3361</v>
      </c>
      <c r="F1270" s="3">
        <v>45408</v>
      </c>
      <c r="G1270" s="3">
        <v>45461</v>
      </c>
      <c r="H1270" s="2" t="s">
        <v>3362</v>
      </c>
      <c r="I1270" s="14" t="str">
        <f t="shared" si="91"/>
        <v>27/05/2024</v>
      </c>
      <c r="J1270" s="5">
        <f t="shared" si="94"/>
        <v>14780</v>
      </c>
      <c r="K1270" s="5">
        <f t="shared" si="88"/>
        <v>1034.6000000000004</v>
      </c>
      <c r="L1270" s="22">
        <v>15814.6</v>
      </c>
      <c r="M1270" s="2" t="s">
        <v>3363</v>
      </c>
      <c r="N1270" s="2" t="s">
        <v>580</v>
      </c>
    </row>
    <row r="1271" spans="1:14" ht="53.4" customHeight="1" x14ac:dyDescent="0.4">
      <c r="A1271" s="2" t="s">
        <v>3364</v>
      </c>
      <c r="B1271" s="9" t="str">
        <f t="shared" si="93"/>
        <v>E</v>
      </c>
      <c r="C1271" s="9" t="str">
        <f t="shared" si="89"/>
        <v>2</v>
      </c>
      <c r="D1271" s="11" t="str">
        <f t="shared" si="92"/>
        <v>Servicios</v>
      </c>
      <c r="E1271" s="13" t="s">
        <v>3365</v>
      </c>
      <c r="F1271" s="3">
        <v>45408</v>
      </c>
      <c r="G1271" s="3">
        <v>45664</v>
      </c>
      <c r="H1271" s="2" t="s">
        <v>3366</v>
      </c>
      <c r="I1271" s="14" t="str">
        <f t="shared" si="91"/>
        <v>20/09/2024</v>
      </c>
      <c r="J1271" s="5">
        <f t="shared" si="94"/>
        <v>7943.925233644859</v>
      </c>
      <c r="K1271" s="5">
        <f t="shared" si="88"/>
        <v>556.07476635514104</v>
      </c>
      <c r="L1271" s="22">
        <v>8500</v>
      </c>
      <c r="M1271" s="2" t="s">
        <v>3358</v>
      </c>
      <c r="N1271" s="2" t="s">
        <v>3359</v>
      </c>
    </row>
    <row r="1272" spans="1:14" ht="53.4" customHeight="1" x14ac:dyDescent="0.4">
      <c r="A1272" s="2" t="s">
        <v>3367</v>
      </c>
      <c r="B1272" s="9" t="str">
        <f t="shared" si="93"/>
        <v>A</v>
      </c>
      <c r="C1272" s="9" t="str">
        <f t="shared" si="89"/>
        <v>3</v>
      </c>
      <c r="D1272" s="11" t="str">
        <f t="shared" si="92"/>
        <v>Obras</v>
      </c>
      <c r="E1272" s="13" t="s">
        <v>3368</v>
      </c>
      <c r="F1272" s="3">
        <v>45408</v>
      </c>
      <c r="G1272" s="3">
        <v>45664</v>
      </c>
      <c r="H1272" s="2" t="s">
        <v>3369</v>
      </c>
      <c r="I1272" s="14" t="str">
        <f t="shared" si="91"/>
        <v>09/05/2024</v>
      </c>
      <c r="J1272" s="5">
        <f t="shared" si="94"/>
        <v>444.28037383177565</v>
      </c>
      <c r="K1272" s="5">
        <f t="shared" si="88"/>
        <v>31.099626168224347</v>
      </c>
      <c r="L1272" s="22">
        <v>475.38</v>
      </c>
      <c r="M1272" s="2" t="s">
        <v>426</v>
      </c>
      <c r="N1272" s="2" t="s">
        <v>427</v>
      </c>
    </row>
    <row r="1273" spans="1:14" ht="53.4" customHeight="1" x14ac:dyDescent="0.4">
      <c r="A1273" s="2" t="s">
        <v>3370</v>
      </c>
      <c r="B1273" s="9" t="str">
        <f t="shared" si="93"/>
        <v>C</v>
      </c>
      <c r="C1273" s="9" t="str">
        <f t="shared" si="89"/>
        <v>1</v>
      </c>
      <c r="D1273" s="11" t="str">
        <f t="shared" si="92"/>
        <v>Suministros</v>
      </c>
      <c r="E1273" s="13" t="s">
        <v>3371</v>
      </c>
      <c r="F1273" s="3">
        <v>45408</v>
      </c>
      <c r="G1273" s="3">
        <v>45425</v>
      </c>
      <c r="H1273" s="2" t="s">
        <v>3372</v>
      </c>
      <c r="I1273" s="14" t="str">
        <f t="shared" si="91"/>
        <v>30/04/2024</v>
      </c>
      <c r="J1273" s="5">
        <f t="shared" si="94"/>
        <v>86.299065420560751</v>
      </c>
      <c r="K1273" s="5">
        <f t="shared" si="88"/>
        <v>6.0409345794392522</v>
      </c>
      <c r="L1273" s="22">
        <v>92.34</v>
      </c>
      <c r="M1273" s="2" t="s">
        <v>83</v>
      </c>
      <c r="N1273" s="2" t="s">
        <v>84</v>
      </c>
    </row>
    <row r="1274" spans="1:14" ht="53.4" customHeight="1" x14ac:dyDescent="0.4">
      <c r="A1274" s="2" t="s">
        <v>3373</v>
      </c>
      <c r="B1274" s="9" t="str">
        <f t="shared" si="93"/>
        <v>E</v>
      </c>
      <c r="C1274" s="9" t="str">
        <f t="shared" si="89"/>
        <v>2</v>
      </c>
      <c r="D1274" s="11" t="str">
        <f t="shared" si="92"/>
        <v>Servicios</v>
      </c>
      <c r="E1274" s="13" t="s">
        <v>3374</v>
      </c>
      <c r="F1274" s="3">
        <v>45408</v>
      </c>
      <c r="G1274" s="3">
        <v>45460</v>
      </c>
      <c r="H1274" s="2" t="s">
        <v>3375</v>
      </c>
      <c r="I1274" s="14" t="str">
        <f t="shared" si="91"/>
        <v>06/06/2024</v>
      </c>
      <c r="J1274" s="5">
        <f t="shared" si="94"/>
        <v>6000</v>
      </c>
      <c r="K1274" s="5">
        <f t="shared" si="88"/>
        <v>420</v>
      </c>
      <c r="L1274" s="22">
        <v>6420</v>
      </c>
      <c r="M1274" s="2" t="s">
        <v>3376</v>
      </c>
      <c r="N1274" s="2" t="s">
        <v>3377</v>
      </c>
    </row>
    <row r="1275" spans="1:14" ht="53.4" customHeight="1" x14ac:dyDescent="0.4">
      <c r="A1275" s="2" t="s">
        <v>3378</v>
      </c>
      <c r="B1275" s="9" t="str">
        <f t="shared" si="93"/>
        <v>A</v>
      </c>
      <c r="C1275" s="9" t="str">
        <f t="shared" si="89"/>
        <v>3</v>
      </c>
      <c r="D1275" s="11" t="str">
        <f t="shared" si="92"/>
        <v>Obras</v>
      </c>
      <c r="E1275" s="13" t="s">
        <v>3379</v>
      </c>
      <c r="F1275" s="3">
        <v>45408</v>
      </c>
      <c r="G1275" s="3">
        <v>45456</v>
      </c>
      <c r="H1275" s="2" t="s">
        <v>3380</v>
      </c>
      <c r="I1275" s="14" t="str">
        <f t="shared" si="91"/>
        <v>13/06/2024</v>
      </c>
      <c r="J1275" s="5">
        <f t="shared" si="94"/>
        <v>601.66355140186909</v>
      </c>
      <c r="K1275" s="5">
        <f t="shared" si="88"/>
        <v>42.116448598130887</v>
      </c>
      <c r="L1275" s="22">
        <v>643.78</v>
      </c>
      <c r="M1275" s="2" t="s">
        <v>426</v>
      </c>
      <c r="N1275" s="2" t="s">
        <v>427</v>
      </c>
    </row>
    <row r="1276" spans="1:14" ht="53.4" customHeight="1" x14ac:dyDescent="0.4">
      <c r="A1276" s="2" t="s">
        <v>3381</v>
      </c>
      <c r="B1276" s="9" t="str">
        <f t="shared" si="93"/>
        <v>C</v>
      </c>
      <c r="C1276" s="9" t="str">
        <f t="shared" si="89"/>
        <v>1</v>
      </c>
      <c r="D1276" s="11" t="str">
        <f t="shared" si="92"/>
        <v>Suministros</v>
      </c>
      <c r="E1276" s="13" t="s">
        <v>3382</v>
      </c>
      <c r="F1276" s="3">
        <v>45408</v>
      </c>
      <c r="G1276" s="3">
        <v>45429</v>
      </c>
      <c r="H1276" s="2" t="s">
        <v>3383</v>
      </c>
      <c r="I1276" s="14" t="str">
        <f t="shared" si="91"/>
        <v>13/05/2024</v>
      </c>
      <c r="J1276" s="5">
        <f t="shared" si="94"/>
        <v>92.102803738317746</v>
      </c>
      <c r="K1276" s="5">
        <f t="shared" si="88"/>
        <v>6.4471962616822509</v>
      </c>
      <c r="L1276" s="22">
        <v>98.55</v>
      </c>
      <c r="M1276" s="2" t="s">
        <v>94</v>
      </c>
      <c r="N1276" s="2" t="s">
        <v>593</v>
      </c>
    </row>
    <row r="1277" spans="1:14" ht="53.4" customHeight="1" x14ac:dyDescent="0.4">
      <c r="A1277" s="2" t="s">
        <v>3384</v>
      </c>
      <c r="B1277" s="9" t="str">
        <f t="shared" si="93"/>
        <v>C</v>
      </c>
      <c r="C1277" s="9" t="str">
        <f t="shared" si="89"/>
        <v>1</v>
      </c>
      <c r="D1277" s="11" t="str">
        <f t="shared" si="92"/>
        <v>Suministros</v>
      </c>
      <c r="E1277" s="13" t="s">
        <v>3385</v>
      </c>
      <c r="F1277" s="3">
        <v>45408</v>
      </c>
      <c r="G1277" s="3">
        <v>45419</v>
      </c>
      <c r="H1277" s="2" t="s">
        <v>3386</v>
      </c>
      <c r="I1277" s="14" t="str">
        <f t="shared" si="91"/>
        <v>29/04/2024</v>
      </c>
      <c r="J1277" s="5">
        <f t="shared" si="94"/>
        <v>41.719626168224295</v>
      </c>
      <c r="K1277" s="5">
        <f t="shared" si="88"/>
        <v>2.9203738317757058</v>
      </c>
      <c r="L1277" s="22">
        <v>44.64</v>
      </c>
      <c r="M1277" s="2" t="s">
        <v>83</v>
      </c>
      <c r="N1277" s="2" t="s">
        <v>84</v>
      </c>
    </row>
    <row r="1278" spans="1:14" ht="53.4" customHeight="1" x14ac:dyDescent="0.4">
      <c r="A1278" s="2" t="s">
        <v>3387</v>
      </c>
      <c r="B1278" s="9" t="str">
        <f t="shared" si="93"/>
        <v>E</v>
      </c>
      <c r="C1278" s="9" t="str">
        <f t="shared" si="89"/>
        <v>2</v>
      </c>
      <c r="D1278" s="11" t="str">
        <f t="shared" si="92"/>
        <v>Servicios</v>
      </c>
      <c r="E1278" s="13" t="s">
        <v>3388</v>
      </c>
      <c r="F1278" s="3">
        <v>45408</v>
      </c>
      <c r="G1278" s="3">
        <v>45422</v>
      </c>
      <c r="H1278" s="2" t="s">
        <v>3389</v>
      </c>
      <c r="I1278" s="14" t="str">
        <f t="shared" si="91"/>
        <v>30/04/2024</v>
      </c>
      <c r="J1278" s="5">
        <f t="shared" si="94"/>
        <v>708.46728971962602</v>
      </c>
      <c r="K1278" s="5">
        <f t="shared" si="88"/>
        <v>49.592710280373922</v>
      </c>
      <c r="L1278" s="22">
        <v>758.06</v>
      </c>
      <c r="M1278" s="2" t="s">
        <v>514</v>
      </c>
      <c r="N1278" s="2" t="s">
        <v>515</v>
      </c>
    </row>
    <row r="1279" spans="1:14" ht="53.4" customHeight="1" x14ac:dyDescent="0.4">
      <c r="A1279" s="2" t="s">
        <v>3390</v>
      </c>
      <c r="B1279" s="9" t="str">
        <f t="shared" si="93"/>
        <v>C</v>
      </c>
      <c r="C1279" s="9" t="str">
        <f t="shared" si="89"/>
        <v>1</v>
      </c>
      <c r="D1279" s="11" t="str">
        <f t="shared" si="92"/>
        <v>Suministros</v>
      </c>
      <c r="E1279" s="13" t="s">
        <v>3391</v>
      </c>
      <c r="F1279" s="3">
        <v>45408</v>
      </c>
      <c r="G1279" s="3">
        <v>45421</v>
      </c>
      <c r="H1279" s="2" t="s">
        <v>3392</v>
      </c>
      <c r="I1279" s="14" t="str">
        <f t="shared" si="91"/>
        <v>02/05/2024</v>
      </c>
      <c r="J1279" s="5">
        <f t="shared" si="94"/>
        <v>19.401869158878505</v>
      </c>
      <c r="K1279" s="5">
        <f t="shared" si="88"/>
        <v>1.358130841121497</v>
      </c>
      <c r="L1279" s="22">
        <v>20.76</v>
      </c>
      <c r="M1279" s="2" t="s">
        <v>518</v>
      </c>
      <c r="N1279" s="2" t="s">
        <v>519</v>
      </c>
    </row>
    <row r="1280" spans="1:14" ht="53.4" customHeight="1" x14ac:dyDescent="0.4">
      <c r="A1280" s="2" t="s">
        <v>3393</v>
      </c>
      <c r="B1280" s="9" t="str">
        <f t="shared" si="93"/>
        <v>E</v>
      </c>
      <c r="C1280" s="9" t="str">
        <f t="shared" si="89"/>
        <v>2</v>
      </c>
      <c r="D1280" s="11" t="str">
        <f t="shared" si="92"/>
        <v>Servicios</v>
      </c>
      <c r="E1280" s="13" t="s">
        <v>3394</v>
      </c>
      <c r="F1280" s="3">
        <v>45408</v>
      </c>
      <c r="G1280" s="3">
        <v>45664</v>
      </c>
      <c r="H1280" s="2" t="s">
        <v>3395</v>
      </c>
      <c r="I1280" s="14" t="str">
        <f t="shared" si="91"/>
        <v>02/05/2024</v>
      </c>
      <c r="J1280" s="5">
        <f t="shared" si="94"/>
        <v>887.80373831775705</v>
      </c>
      <c r="K1280" s="5">
        <f t="shared" si="88"/>
        <v>62.146261682242994</v>
      </c>
      <c r="L1280" s="22">
        <v>949.95</v>
      </c>
      <c r="M1280" s="2" t="s">
        <v>104</v>
      </c>
      <c r="N1280" s="2" t="s">
        <v>105</v>
      </c>
    </row>
    <row r="1281" spans="1:14" ht="53.4" customHeight="1" x14ac:dyDescent="0.4">
      <c r="A1281" s="2" t="s">
        <v>3396</v>
      </c>
      <c r="B1281" s="9" t="str">
        <f t="shared" si="93"/>
        <v>C</v>
      </c>
      <c r="C1281" s="9" t="str">
        <f t="shared" si="89"/>
        <v>1</v>
      </c>
      <c r="D1281" s="11" t="str">
        <f t="shared" si="92"/>
        <v>Suministros</v>
      </c>
      <c r="E1281" s="13" t="s">
        <v>3397</v>
      </c>
      <c r="F1281" s="3">
        <v>45411</v>
      </c>
      <c r="G1281" s="3">
        <v>45664</v>
      </c>
      <c r="H1281" s="2" t="s">
        <v>3398</v>
      </c>
      <c r="I1281" s="14" t="str">
        <f t="shared" si="91"/>
        <v>02/05/2024</v>
      </c>
      <c r="J1281" s="5">
        <f t="shared" si="94"/>
        <v>56.299065420560744</v>
      </c>
      <c r="K1281" s="5">
        <f t="shared" ref="K1281:K1344" si="95">L1281-J1281</f>
        <v>3.9409345794392578</v>
      </c>
      <c r="L1281" s="22">
        <v>60.24</v>
      </c>
      <c r="M1281" s="2" t="s">
        <v>412</v>
      </c>
      <c r="N1281" s="2" t="s">
        <v>413</v>
      </c>
    </row>
    <row r="1282" spans="1:14" ht="53.4" customHeight="1" x14ac:dyDescent="0.4">
      <c r="A1282" s="2" t="s">
        <v>3399</v>
      </c>
      <c r="B1282" s="9" t="str">
        <f t="shared" si="93"/>
        <v>E</v>
      </c>
      <c r="C1282" s="9" t="str">
        <f t="shared" ref="C1282:C1345" si="96">IF(D1282="Obras","3",IF(D1282="Servicios","2",IF(D1282="Suministros","1","REVISAR")))</f>
        <v>2</v>
      </c>
      <c r="D1282" s="11" t="str">
        <f t="shared" si="92"/>
        <v>Servicios</v>
      </c>
      <c r="E1282" s="13" t="s">
        <v>9212</v>
      </c>
      <c r="F1282" s="3">
        <v>45411</v>
      </c>
      <c r="G1282" s="3">
        <v>45503</v>
      </c>
      <c r="H1282" s="2" t="s">
        <v>3400</v>
      </c>
      <c r="I1282" s="14" t="str">
        <f t="shared" si="91"/>
        <v>29/07/2024</v>
      </c>
      <c r="J1282" s="5">
        <f t="shared" si="94"/>
        <v>880</v>
      </c>
      <c r="K1282" s="5">
        <f t="shared" si="95"/>
        <v>61.600000000000023</v>
      </c>
      <c r="L1282" s="22">
        <v>941.6</v>
      </c>
      <c r="M1282" s="2" t="s">
        <v>173</v>
      </c>
      <c r="N1282" s="2" t="s">
        <v>174</v>
      </c>
    </row>
    <row r="1283" spans="1:14" ht="53.4" customHeight="1" x14ac:dyDescent="0.4">
      <c r="A1283" s="2" t="s">
        <v>3401</v>
      </c>
      <c r="B1283" s="9" t="str">
        <f t="shared" si="93"/>
        <v>C</v>
      </c>
      <c r="C1283" s="9" t="str">
        <f t="shared" si="96"/>
        <v>1</v>
      </c>
      <c r="D1283" s="11" t="str">
        <f t="shared" si="92"/>
        <v>Suministros</v>
      </c>
      <c r="E1283" s="13" t="s">
        <v>3402</v>
      </c>
      <c r="F1283" s="3">
        <v>45411</v>
      </c>
      <c r="G1283" s="3">
        <v>45664</v>
      </c>
      <c r="H1283" s="2" t="s">
        <v>3403</v>
      </c>
      <c r="I1283" s="14" t="str">
        <f t="shared" si="91"/>
        <v>03/05/2024</v>
      </c>
      <c r="J1283" s="5">
        <f t="shared" si="94"/>
        <v>277.37383177570092</v>
      </c>
      <c r="K1283" s="5">
        <f t="shared" si="95"/>
        <v>19.416168224299099</v>
      </c>
      <c r="L1283" s="22">
        <v>296.79000000000002</v>
      </c>
      <c r="M1283" s="2" t="s">
        <v>412</v>
      </c>
      <c r="N1283" s="2" t="s">
        <v>413</v>
      </c>
    </row>
    <row r="1284" spans="1:14" ht="53.4" customHeight="1" x14ac:dyDescent="0.4">
      <c r="A1284" s="2" t="s">
        <v>3404</v>
      </c>
      <c r="B1284" s="9" t="str">
        <f t="shared" si="93"/>
        <v>E</v>
      </c>
      <c r="C1284" s="9" t="str">
        <f t="shared" si="96"/>
        <v>2</v>
      </c>
      <c r="D1284" s="11" t="str">
        <f t="shared" si="92"/>
        <v>Servicios</v>
      </c>
      <c r="E1284" s="13" t="s">
        <v>9137</v>
      </c>
      <c r="F1284" s="3">
        <v>45411</v>
      </c>
      <c r="G1284" s="3">
        <v>45436</v>
      </c>
      <c r="H1284" s="2" t="s">
        <v>3405</v>
      </c>
      <c r="I1284" s="14" t="str">
        <f t="shared" si="91"/>
        <v>22/05/2024</v>
      </c>
      <c r="J1284" s="5">
        <f t="shared" si="94"/>
        <v>866.35514018691583</v>
      </c>
      <c r="K1284" s="5">
        <f t="shared" si="95"/>
        <v>60.644859813084167</v>
      </c>
      <c r="L1284" s="22">
        <v>927</v>
      </c>
      <c r="M1284" s="2" t="s">
        <v>240</v>
      </c>
      <c r="N1284" s="2" t="s">
        <v>241</v>
      </c>
    </row>
    <row r="1285" spans="1:14" ht="53.4" customHeight="1" x14ac:dyDescent="0.4">
      <c r="A1285" s="2" t="s">
        <v>3406</v>
      </c>
      <c r="B1285" s="9" t="str">
        <f t="shared" si="93"/>
        <v>E</v>
      </c>
      <c r="C1285" s="9" t="str">
        <f t="shared" si="96"/>
        <v>2</v>
      </c>
      <c r="D1285" s="11" t="str">
        <f t="shared" si="92"/>
        <v>Servicios</v>
      </c>
      <c r="E1285" s="13" t="s">
        <v>3407</v>
      </c>
      <c r="F1285" s="3">
        <v>45411</v>
      </c>
      <c r="G1285" s="3">
        <v>45664</v>
      </c>
      <c r="H1285" s="2" t="s">
        <v>3408</v>
      </c>
      <c r="I1285" s="14" t="str">
        <f t="shared" si="91"/>
        <v>09/05/2024</v>
      </c>
      <c r="J1285" s="5">
        <f t="shared" si="94"/>
        <v>777.06542056074761</v>
      </c>
      <c r="K1285" s="5">
        <f t="shared" si="95"/>
        <v>54.394579439252425</v>
      </c>
      <c r="L1285" s="22">
        <v>831.46</v>
      </c>
      <c r="M1285" s="2" t="s">
        <v>490</v>
      </c>
      <c r="N1285" s="2" t="s">
        <v>491</v>
      </c>
    </row>
    <row r="1286" spans="1:14" ht="53.4" customHeight="1" x14ac:dyDescent="0.4">
      <c r="A1286" s="2" t="s">
        <v>3409</v>
      </c>
      <c r="B1286" s="9" t="str">
        <f t="shared" si="93"/>
        <v>C</v>
      </c>
      <c r="C1286" s="9" t="str">
        <f t="shared" si="96"/>
        <v>1</v>
      </c>
      <c r="D1286" s="11" t="str">
        <f t="shared" si="92"/>
        <v>Suministros</v>
      </c>
      <c r="E1286" s="13" t="s">
        <v>3410</v>
      </c>
      <c r="F1286" s="3">
        <v>45411</v>
      </c>
      <c r="G1286" s="3" t="s">
        <v>6</v>
      </c>
      <c r="H1286" s="2" t="s">
        <v>3411</v>
      </c>
      <c r="I1286" s="14" t="str">
        <f t="shared" si="91"/>
        <v>02/05/2024</v>
      </c>
      <c r="J1286" s="5">
        <f t="shared" si="94"/>
        <v>150</v>
      </c>
      <c r="K1286" s="5">
        <f t="shared" si="95"/>
        <v>10.5</v>
      </c>
      <c r="L1286" s="22">
        <v>160.5</v>
      </c>
      <c r="M1286" s="2" t="s">
        <v>396</v>
      </c>
      <c r="N1286" s="2" t="s">
        <v>397</v>
      </c>
    </row>
    <row r="1287" spans="1:14" ht="53.4" customHeight="1" x14ac:dyDescent="0.4">
      <c r="A1287" s="2" t="s">
        <v>3412</v>
      </c>
      <c r="B1287" s="9" t="str">
        <f t="shared" si="93"/>
        <v>C</v>
      </c>
      <c r="C1287" s="9" t="str">
        <f t="shared" si="96"/>
        <v>1</v>
      </c>
      <c r="D1287" s="11" t="str">
        <f t="shared" si="92"/>
        <v>Suministros</v>
      </c>
      <c r="E1287" s="13" t="s">
        <v>3413</v>
      </c>
      <c r="F1287" s="3">
        <v>45411</v>
      </c>
      <c r="G1287" s="3">
        <v>45664</v>
      </c>
      <c r="H1287" s="2" t="s">
        <v>3414</v>
      </c>
      <c r="I1287" s="14" t="str">
        <f t="shared" si="91"/>
        <v>02/05/2024</v>
      </c>
      <c r="J1287" s="5">
        <f t="shared" si="94"/>
        <v>99.392523364485967</v>
      </c>
      <c r="K1287" s="5">
        <f t="shared" si="95"/>
        <v>6.957476635514027</v>
      </c>
      <c r="L1287" s="22">
        <v>106.35</v>
      </c>
      <c r="M1287" s="2" t="s">
        <v>412</v>
      </c>
      <c r="N1287" s="2" t="s">
        <v>413</v>
      </c>
    </row>
    <row r="1288" spans="1:14" ht="53.4" customHeight="1" x14ac:dyDescent="0.4">
      <c r="A1288" s="2" t="s">
        <v>3415</v>
      </c>
      <c r="B1288" s="9" t="str">
        <f t="shared" si="93"/>
        <v>E</v>
      </c>
      <c r="C1288" s="9" t="str">
        <f t="shared" si="96"/>
        <v>2</v>
      </c>
      <c r="D1288" s="11" t="str">
        <f t="shared" si="92"/>
        <v>Servicios</v>
      </c>
      <c r="E1288" s="13" t="s">
        <v>3416</v>
      </c>
      <c r="F1288" s="3">
        <v>45411</v>
      </c>
      <c r="G1288" s="3">
        <v>45534</v>
      </c>
      <c r="H1288" s="2" t="s">
        <v>3417</v>
      </c>
      <c r="I1288" s="14" t="str">
        <f t="shared" si="91"/>
        <v>01/08/2024</v>
      </c>
      <c r="J1288" s="5">
        <f t="shared" si="94"/>
        <v>1400</v>
      </c>
      <c r="K1288" s="5">
        <f t="shared" si="95"/>
        <v>98</v>
      </c>
      <c r="L1288" s="22">
        <v>1498</v>
      </c>
      <c r="M1288" s="2" t="s">
        <v>2479</v>
      </c>
      <c r="N1288" s="2" t="s">
        <v>3418</v>
      </c>
    </row>
    <row r="1289" spans="1:14" ht="53.4" customHeight="1" x14ac:dyDescent="0.4">
      <c r="A1289" s="2" t="s">
        <v>3419</v>
      </c>
      <c r="B1289" s="9" t="str">
        <f t="shared" si="93"/>
        <v>C</v>
      </c>
      <c r="C1289" s="9" t="str">
        <f t="shared" si="96"/>
        <v>1</v>
      </c>
      <c r="D1289" s="11" t="str">
        <f t="shared" si="92"/>
        <v>Suministros</v>
      </c>
      <c r="E1289" s="13" t="s">
        <v>3420</v>
      </c>
      <c r="F1289" s="3">
        <v>45411</v>
      </c>
      <c r="G1289" s="3">
        <v>45478</v>
      </c>
      <c r="H1289" s="2" t="s">
        <v>3421</v>
      </c>
      <c r="I1289" s="14" t="str">
        <f t="shared" si="91"/>
        <v>09/05/2024</v>
      </c>
      <c r="J1289" s="5">
        <f t="shared" si="94"/>
        <v>1006</v>
      </c>
      <c r="K1289" s="5">
        <f t="shared" si="95"/>
        <v>70.420000000000073</v>
      </c>
      <c r="L1289" s="22">
        <v>1076.42</v>
      </c>
      <c r="M1289" s="2" t="s">
        <v>930</v>
      </c>
      <c r="N1289" s="2" t="s">
        <v>931</v>
      </c>
    </row>
    <row r="1290" spans="1:14" ht="53.4" customHeight="1" x14ac:dyDescent="0.4">
      <c r="A1290" s="2" t="s">
        <v>3422</v>
      </c>
      <c r="B1290" s="9" t="str">
        <f t="shared" si="93"/>
        <v>C</v>
      </c>
      <c r="C1290" s="9" t="str">
        <f t="shared" si="96"/>
        <v>1</v>
      </c>
      <c r="D1290" s="11" t="str">
        <f t="shared" si="92"/>
        <v>Suministros</v>
      </c>
      <c r="E1290" s="13" t="s">
        <v>3423</v>
      </c>
      <c r="F1290" s="3">
        <v>45411</v>
      </c>
      <c r="G1290" s="3">
        <v>45476</v>
      </c>
      <c r="H1290" s="2" t="s">
        <v>3424</v>
      </c>
      <c r="I1290" s="14" t="str">
        <f t="shared" si="91"/>
        <v>06/05/2024</v>
      </c>
      <c r="J1290" s="5">
        <f t="shared" si="94"/>
        <v>673.40186915887841</v>
      </c>
      <c r="K1290" s="5">
        <f t="shared" si="95"/>
        <v>47.138130841121551</v>
      </c>
      <c r="L1290" s="22">
        <v>720.54</v>
      </c>
      <c r="M1290" s="2" t="s">
        <v>151</v>
      </c>
      <c r="N1290" s="2" t="s">
        <v>152</v>
      </c>
    </row>
    <row r="1291" spans="1:14" ht="53.4" customHeight="1" x14ac:dyDescent="0.4">
      <c r="A1291" s="2" t="s">
        <v>3425</v>
      </c>
      <c r="B1291" s="9" t="str">
        <f t="shared" si="93"/>
        <v>E</v>
      </c>
      <c r="C1291" s="9" t="str">
        <f t="shared" si="96"/>
        <v>2</v>
      </c>
      <c r="D1291" s="11" t="str">
        <f t="shared" si="92"/>
        <v>Servicios</v>
      </c>
      <c r="E1291" s="13" t="s">
        <v>3426</v>
      </c>
      <c r="F1291" s="3">
        <v>45411</v>
      </c>
      <c r="G1291" s="3">
        <v>45433</v>
      </c>
      <c r="H1291" s="2" t="s">
        <v>3427</v>
      </c>
      <c r="I1291" s="14" t="str">
        <f t="shared" si="91"/>
        <v>10/05/2024</v>
      </c>
      <c r="J1291" s="5">
        <f t="shared" si="94"/>
        <v>2140</v>
      </c>
      <c r="K1291" s="5">
        <f t="shared" si="95"/>
        <v>149.80000000000018</v>
      </c>
      <c r="L1291" s="22">
        <v>2289.8000000000002</v>
      </c>
      <c r="M1291" s="2" t="s">
        <v>2784</v>
      </c>
      <c r="N1291" s="2" t="s">
        <v>2785</v>
      </c>
    </row>
    <row r="1292" spans="1:14" ht="53.4" customHeight="1" x14ac:dyDescent="0.4">
      <c r="A1292" s="2" t="s">
        <v>3428</v>
      </c>
      <c r="B1292" s="9" t="str">
        <f t="shared" si="93"/>
        <v>C</v>
      </c>
      <c r="C1292" s="9" t="str">
        <f t="shared" si="96"/>
        <v>1</v>
      </c>
      <c r="D1292" s="11" t="str">
        <f t="shared" si="92"/>
        <v>Suministros</v>
      </c>
      <c r="E1292" s="13" t="s">
        <v>3429</v>
      </c>
      <c r="F1292" s="3">
        <v>45411</v>
      </c>
      <c r="G1292" s="3">
        <v>45476</v>
      </c>
      <c r="H1292" s="2" t="s">
        <v>3430</v>
      </c>
      <c r="I1292" s="14" t="str">
        <f t="shared" si="91"/>
        <v>06/05/2024</v>
      </c>
      <c r="J1292" s="5">
        <f t="shared" si="94"/>
        <v>247.34579439252337</v>
      </c>
      <c r="K1292" s="5">
        <f t="shared" si="95"/>
        <v>17.314205607476651</v>
      </c>
      <c r="L1292" s="22">
        <v>264.66000000000003</v>
      </c>
      <c r="M1292" s="2" t="s">
        <v>151</v>
      </c>
      <c r="N1292" s="2" t="s">
        <v>152</v>
      </c>
    </row>
    <row r="1293" spans="1:14" ht="53.4" customHeight="1" x14ac:dyDescent="0.4">
      <c r="A1293" s="2" t="s">
        <v>3431</v>
      </c>
      <c r="B1293" s="9" t="str">
        <f t="shared" si="93"/>
        <v>E</v>
      </c>
      <c r="C1293" s="9" t="str">
        <f t="shared" si="96"/>
        <v>2</v>
      </c>
      <c r="D1293" s="11" t="str">
        <f t="shared" si="92"/>
        <v>Servicios</v>
      </c>
      <c r="E1293" s="13" t="s">
        <v>3432</v>
      </c>
      <c r="F1293" s="3">
        <v>45411</v>
      </c>
      <c r="G1293" s="3">
        <v>45639</v>
      </c>
      <c r="H1293" s="2" t="s">
        <v>3433</v>
      </c>
      <c r="I1293" s="14" t="str">
        <f t="shared" si="91"/>
        <v>12/12/2024</v>
      </c>
      <c r="J1293" s="5">
        <f t="shared" si="94"/>
        <v>893.45794392523362</v>
      </c>
      <c r="K1293" s="5">
        <f t="shared" si="95"/>
        <v>62.542056074766379</v>
      </c>
      <c r="L1293" s="22">
        <v>956</v>
      </c>
      <c r="M1293" s="2" t="s">
        <v>1340</v>
      </c>
      <c r="N1293" s="2" t="s">
        <v>1341</v>
      </c>
    </row>
    <row r="1294" spans="1:14" ht="53.4" customHeight="1" x14ac:dyDescent="0.4">
      <c r="A1294" s="2" t="s">
        <v>3434</v>
      </c>
      <c r="B1294" s="9" t="str">
        <f t="shared" si="93"/>
        <v>C</v>
      </c>
      <c r="C1294" s="9" t="str">
        <f t="shared" si="96"/>
        <v>1</v>
      </c>
      <c r="D1294" s="11" t="str">
        <f t="shared" si="92"/>
        <v>Suministros</v>
      </c>
      <c r="E1294" s="13" t="s">
        <v>3435</v>
      </c>
      <c r="F1294" s="3">
        <v>45411</v>
      </c>
      <c r="G1294" s="3">
        <v>45443</v>
      </c>
      <c r="H1294" s="2" t="s">
        <v>3436</v>
      </c>
      <c r="I1294" s="14" t="str">
        <f t="shared" si="91"/>
        <v>06/05/2024</v>
      </c>
      <c r="J1294" s="5">
        <f t="shared" si="94"/>
        <v>148.70093457943926</v>
      </c>
      <c r="K1294" s="5">
        <f t="shared" si="95"/>
        <v>10.409065420560751</v>
      </c>
      <c r="L1294" s="22">
        <v>159.11000000000001</v>
      </c>
      <c r="M1294" s="2" t="s">
        <v>33</v>
      </c>
      <c r="N1294" s="2" t="s">
        <v>34</v>
      </c>
    </row>
    <row r="1295" spans="1:14" ht="53.4" customHeight="1" x14ac:dyDescent="0.4">
      <c r="A1295" s="2" t="s">
        <v>3437</v>
      </c>
      <c r="B1295" s="9" t="str">
        <f t="shared" si="93"/>
        <v>E</v>
      </c>
      <c r="C1295" s="9" t="str">
        <f t="shared" si="96"/>
        <v>2</v>
      </c>
      <c r="D1295" s="11" t="str">
        <f t="shared" si="92"/>
        <v>Servicios</v>
      </c>
      <c r="E1295" s="13" t="s">
        <v>3438</v>
      </c>
      <c r="F1295" s="3">
        <v>45411</v>
      </c>
      <c r="G1295" s="3">
        <v>45484</v>
      </c>
      <c r="H1295" s="2" t="s">
        <v>3439</v>
      </c>
      <c r="I1295" s="14" t="str">
        <f t="shared" si="91"/>
        <v>02/05/2024</v>
      </c>
      <c r="J1295" s="5">
        <f t="shared" si="94"/>
        <v>186.91588785046727</v>
      </c>
      <c r="K1295" s="5">
        <f t="shared" si="95"/>
        <v>13.084112149532729</v>
      </c>
      <c r="L1295" s="22">
        <v>200</v>
      </c>
      <c r="M1295" s="2" t="s">
        <v>3440</v>
      </c>
      <c r="N1295" s="2" t="s">
        <v>3441</v>
      </c>
    </row>
    <row r="1296" spans="1:14" ht="53.4" customHeight="1" x14ac:dyDescent="0.4">
      <c r="A1296" s="2" t="s">
        <v>3442</v>
      </c>
      <c r="B1296" s="9" t="str">
        <f t="shared" si="93"/>
        <v>E</v>
      </c>
      <c r="C1296" s="9" t="str">
        <f t="shared" si="96"/>
        <v>2</v>
      </c>
      <c r="D1296" s="11" t="str">
        <f t="shared" si="92"/>
        <v>Servicios</v>
      </c>
      <c r="E1296" s="13" t="s">
        <v>3443</v>
      </c>
      <c r="F1296" s="3">
        <v>45411</v>
      </c>
      <c r="G1296" s="3">
        <v>45432</v>
      </c>
      <c r="H1296" s="2" t="s">
        <v>3444</v>
      </c>
      <c r="I1296" s="14" t="str">
        <f t="shared" si="91"/>
        <v>08/05/2024</v>
      </c>
      <c r="J1296" s="5">
        <f t="shared" si="94"/>
        <v>2940</v>
      </c>
      <c r="K1296" s="5">
        <f t="shared" si="95"/>
        <v>205.80000000000018</v>
      </c>
      <c r="L1296" s="22">
        <v>3145.8</v>
      </c>
      <c r="M1296" s="2" t="s">
        <v>1084</v>
      </c>
      <c r="N1296" s="2" t="s">
        <v>1087</v>
      </c>
    </row>
    <row r="1297" spans="1:14" ht="53.4" customHeight="1" x14ac:dyDescent="0.4">
      <c r="A1297" s="2" t="s">
        <v>3445</v>
      </c>
      <c r="B1297" s="9" t="str">
        <f t="shared" si="93"/>
        <v>C</v>
      </c>
      <c r="C1297" s="9" t="str">
        <f t="shared" si="96"/>
        <v>1</v>
      </c>
      <c r="D1297" s="11" t="str">
        <f t="shared" si="92"/>
        <v>Suministros</v>
      </c>
      <c r="E1297" s="13" t="s">
        <v>3446</v>
      </c>
      <c r="F1297" s="3">
        <v>45411</v>
      </c>
      <c r="G1297" s="3">
        <v>45468</v>
      </c>
      <c r="H1297" s="2" t="s">
        <v>3447</v>
      </c>
      <c r="I1297" s="14" t="str">
        <f t="shared" si="91"/>
        <v>24/05/2024</v>
      </c>
      <c r="J1297" s="5">
        <f t="shared" si="94"/>
        <v>63.056074766355138</v>
      </c>
      <c r="K1297" s="5">
        <f t="shared" si="95"/>
        <v>4.4139252336448607</v>
      </c>
      <c r="L1297" s="22">
        <v>67.47</v>
      </c>
      <c r="M1297" s="2" t="s">
        <v>518</v>
      </c>
      <c r="N1297" s="2" t="s">
        <v>519</v>
      </c>
    </row>
    <row r="1298" spans="1:14" ht="53.4" customHeight="1" x14ac:dyDescent="0.4">
      <c r="A1298" s="2" t="s">
        <v>3448</v>
      </c>
      <c r="B1298" s="9" t="str">
        <f t="shared" si="93"/>
        <v>E</v>
      </c>
      <c r="C1298" s="9" t="str">
        <f t="shared" si="96"/>
        <v>2</v>
      </c>
      <c r="D1298" s="11" t="str">
        <f t="shared" si="92"/>
        <v>Servicios</v>
      </c>
      <c r="E1298" s="13" t="s">
        <v>3449</v>
      </c>
      <c r="F1298" s="3">
        <v>45411</v>
      </c>
      <c r="G1298" s="3">
        <v>45415</v>
      </c>
      <c r="H1298" s="2" t="s">
        <v>3450</v>
      </c>
      <c r="I1298" s="14" t="str">
        <f t="shared" si="91"/>
        <v>02/05/2024</v>
      </c>
      <c r="J1298" s="5">
        <f t="shared" si="94"/>
        <v>2373.8317757009345</v>
      </c>
      <c r="K1298" s="5">
        <f t="shared" si="95"/>
        <v>166.16822429906551</v>
      </c>
      <c r="L1298" s="22">
        <v>2540</v>
      </c>
      <c r="M1298" s="2" t="s">
        <v>2474</v>
      </c>
      <c r="N1298" s="2" t="s">
        <v>2475</v>
      </c>
    </row>
    <row r="1299" spans="1:14" ht="53.4" customHeight="1" x14ac:dyDescent="0.4">
      <c r="A1299" s="2" t="s">
        <v>3451</v>
      </c>
      <c r="B1299" s="9" t="str">
        <f t="shared" si="93"/>
        <v>C</v>
      </c>
      <c r="C1299" s="9" t="str">
        <f t="shared" si="96"/>
        <v>1</v>
      </c>
      <c r="D1299" s="11" t="str">
        <f t="shared" si="92"/>
        <v>Suministros</v>
      </c>
      <c r="E1299" s="13" t="s">
        <v>3452</v>
      </c>
      <c r="F1299" s="3">
        <v>45411</v>
      </c>
      <c r="G1299" s="3">
        <v>45415</v>
      </c>
      <c r="H1299" s="2" t="s">
        <v>3453</v>
      </c>
      <c r="I1299" s="14" t="str">
        <f t="shared" si="91"/>
        <v>02/05/2024</v>
      </c>
      <c r="J1299" s="5">
        <f t="shared" si="94"/>
        <v>547.12149532710271</v>
      </c>
      <c r="K1299" s="5">
        <f t="shared" si="95"/>
        <v>38.298504672897252</v>
      </c>
      <c r="L1299" s="22">
        <v>585.41999999999996</v>
      </c>
      <c r="M1299" s="2" t="s">
        <v>416</v>
      </c>
      <c r="N1299" s="2" t="s">
        <v>417</v>
      </c>
    </row>
    <row r="1300" spans="1:14" ht="53.4" customHeight="1" x14ac:dyDescent="0.4">
      <c r="A1300" s="2" t="s">
        <v>3454</v>
      </c>
      <c r="B1300" s="9" t="str">
        <f t="shared" si="93"/>
        <v>C</v>
      </c>
      <c r="C1300" s="9" t="str">
        <f t="shared" si="96"/>
        <v>1</v>
      </c>
      <c r="D1300" s="11" t="str">
        <f t="shared" si="92"/>
        <v>Suministros</v>
      </c>
      <c r="E1300" s="13" t="s">
        <v>3455</v>
      </c>
      <c r="F1300" s="3">
        <v>45411</v>
      </c>
      <c r="G1300" s="3">
        <v>45425</v>
      </c>
      <c r="H1300" s="2" t="s">
        <v>3456</v>
      </c>
      <c r="I1300" s="14" t="str">
        <f t="shared" si="91"/>
        <v>09/05/2024</v>
      </c>
      <c r="J1300" s="5">
        <f t="shared" si="94"/>
        <v>185.7663551401869</v>
      </c>
      <c r="K1300" s="5">
        <f t="shared" si="95"/>
        <v>13.003644859813107</v>
      </c>
      <c r="L1300" s="22">
        <v>198.77</v>
      </c>
      <c r="M1300" s="2" t="s">
        <v>83</v>
      </c>
      <c r="N1300" s="2" t="s">
        <v>84</v>
      </c>
    </row>
    <row r="1301" spans="1:14" ht="169.8" customHeight="1" x14ac:dyDescent="0.4">
      <c r="A1301" s="2" t="s">
        <v>3457</v>
      </c>
      <c r="B1301" s="9" t="str">
        <f t="shared" si="93"/>
        <v>E</v>
      </c>
      <c r="C1301" s="9" t="str">
        <f t="shared" si="96"/>
        <v>2</v>
      </c>
      <c r="D1301" s="11" t="str">
        <f t="shared" si="92"/>
        <v>Servicios</v>
      </c>
      <c r="E1301" s="13" t="s">
        <v>9213</v>
      </c>
      <c r="F1301" s="3">
        <v>45411</v>
      </c>
      <c r="G1301" s="3">
        <v>45639</v>
      </c>
      <c r="H1301" s="2" t="s">
        <v>6</v>
      </c>
      <c r="I1301" s="14">
        <v>45441</v>
      </c>
      <c r="J1301" s="5">
        <f t="shared" si="94"/>
        <v>14919.999999999998</v>
      </c>
      <c r="K1301" s="5">
        <f t="shared" si="95"/>
        <v>1044.4000000000015</v>
      </c>
      <c r="L1301" s="22">
        <v>15964.4</v>
      </c>
      <c r="M1301" s="2" t="s">
        <v>173</v>
      </c>
      <c r="N1301" s="2" t="s">
        <v>174</v>
      </c>
    </row>
    <row r="1302" spans="1:14" ht="53.4" customHeight="1" x14ac:dyDescent="0.4">
      <c r="A1302" s="2" t="s">
        <v>3458</v>
      </c>
      <c r="B1302" s="9" t="str">
        <f t="shared" si="93"/>
        <v>E</v>
      </c>
      <c r="C1302" s="9" t="str">
        <f t="shared" si="96"/>
        <v>2</v>
      </c>
      <c r="D1302" s="11" t="str">
        <f t="shared" si="92"/>
        <v>Servicios</v>
      </c>
      <c r="E1302" s="13" t="s">
        <v>3459</v>
      </c>
      <c r="F1302" s="3">
        <v>45412</v>
      </c>
      <c r="G1302" s="3">
        <v>45474</v>
      </c>
      <c r="H1302" s="2" t="s">
        <v>3460</v>
      </c>
      <c r="I1302" s="14" t="str">
        <f t="shared" si="91"/>
        <v>09/05/2024</v>
      </c>
      <c r="J1302" s="5">
        <f t="shared" si="94"/>
        <v>288.78504672897196</v>
      </c>
      <c r="K1302" s="5">
        <f t="shared" si="95"/>
        <v>20.214953271028037</v>
      </c>
      <c r="L1302" s="22">
        <v>309</v>
      </c>
      <c r="M1302" s="2" t="s">
        <v>289</v>
      </c>
      <c r="N1302" s="2" t="s">
        <v>290</v>
      </c>
    </row>
    <row r="1303" spans="1:14" ht="53.4" customHeight="1" x14ac:dyDescent="0.4">
      <c r="A1303" s="2" t="s">
        <v>3461</v>
      </c>
      <c r="B1303" s="9" t="str">
        <f t="shared" si="93"/>
        <v>E</v>
      </c>
      <c r="C1303" s="9" t="str">
        <f t="shared" si="96"/>
        <v>2</v>
      </c>
      <c r="D1303" s="11" t="str">
        <f t="shared" si="92"/>
        <v>Servicios</v>
      </c>
      <c r="E1303" s="13" t="s">
        <v>3462</v>
      </c>
      <c r="F1303" s="3">
        <v>45412</v>
      </c>
      <c r="G1303" s="3">
        <v>45474</v>
      </c>
      <c r="H1303" s="2" t="s">
        <v>3463</v>
      </c>
      <c r="I1303" s="14" t="str">
        <f t="shared" si="91"/>
        <v>09/05/2024</v>
      </c>
      <c r="J1303" s="5">
        <f t="shared" si="94"/>
        <v>2021.4953271028037</v>
      </c>
      <c r="K1303" s="5">
        <f t="shared" si="95"/>
        <v>141.50467289719631</v>
      </c>
      <c r="L1303" s="22">
        <v>2163</v>
      </c>
      <c r="M1303" s="2" t="s">
        <v>289</v>
      </c>
      <c r="N1303" s="2" t="s">
        <v>290</v>
      </c>
    </row>
    <row r="1304" spans="1:14" ht="53.4" customHeight="1" x14ac:dyDescent="0.4">
      <c r="A1304" s="2" t="s">
        <v>3464</v>
      </c>
      <c r="B1304" s="9" t="str">
        <f t="shared" si="93"/>
        <v>E</v>
      </c>
      <c r="C1304" s="9" t="str">
        <f t="shared" si="96"/>
        <v>2</v>
      </c>
      <c r="D1304" s="11" t="str">
        <f t="shared" si="92"/>
        <v>Servicios</v>
      </c>
      <c r="E1304" s="13" t="s">
        <v>3465</v>
      </c>
      <c r="F1304" s="3">
        <v>45412</v>
      </c>
      <c r="G1304" s="3">
        <v>45429</v>
      </c>
      <c r="H1304" s="2" t="s">
        <v>3466</v>
      </c>
      <c r="I1304" s="14" t="str">
        <f t="shared" si="91"/>
        <v>06/05/2024</v>
      </c>
      <c r="J1304" s="5">
        <f t="shared" si="94"/>
        <v>182</v>
      </c>
      <c r="K1304" s="5">
        <f t="shared" si="95"/>
        <v>12.740000000000009</v>
      </c>
      <c r="L1304" s="22">
        <v>194.74</v>
      </c>
      <c r="M1304" s="2" t="s">
        <v>464</v>
      </c>
      <c r="N1304" s="2" t="s">
        <v>465</v>
      </c>
    </row>
    <row r="1305" spans="1:14" ht="53.4" customHeight="1" x14ac:dyDescent="0.4">
      <c r="A1305" s="2" t="s">
        <v>3467</v>
      </c>
      <c r="B1305" s="9" t="str">
        <f t="shared" si="93"/>
        <v>E</v>
      </c>
      <c r="C1305" s="9" t="str">
        <f t="shared" si="96"/>
        <v>2</v>
      </c>
      <c r="D1305" s="11" t="str">
        <f t="shared" si="92"/>
        <v>Servicios</v>
      </c>
      <c r="E1305" s="13" t="s">
        <v>3468</v>
      </c>
      <c r="F1305" s="3">
        <v>45412</v>
      </c>
      <c r="G1305" s="3">
        <v>45462</v>
      </c>
      <c r="H1305" s="2" t="s">
        <v>3469</v>
      </c>
      <c r="I1305" s="14" t="str">
        <f t="shared" si="91"/>
        <v>09/05/2024</v>
      </c>
      <c r="J1305" s="5">
        <f t="shared" si="94"/>
        <v>1356.6822429906542</v>
      </c>
      <c r="K1305" s="5">
        <f t="shared" si="95"/>
        <v>94.96775700934586</v>
      </c>
      <c r="L1305" s="22">
        <v>1451.65</v>
      </c>
      <c r="M1305" s="2" t="s">
        <v>1132</v>
      </c>
      <c r="N1305" s="2" t="s">
        <v>1133</v>
      </c>
    </row>
    <row r="1306" spans="1:14" ht="53.4" customHeight="1" x14ac:dyDescent="0.4">
      <c r="A1306" s="2" t="s">
        <v>3470</v>
      </c>
      <c r="B1306" s="9" t="str">
        <f t="shared" si="93"/>
        <v>C</v>
      </c>
      <c r="C1306" s="9" t="str">
        <f t="shared" si="96"/>
        <v>1</v>
      </c>
      <c r="D1306" s="11" t="str">
        <f t="shared" si="92"/>
        <v>Suministros</v>
      </c>
      <c r="E1306" s="13" t="s">
        <v>3471</v>
      </c>
      <c r="F1306" s="3">
        <v>45412</v>
      </c>
      <c r="G1306" s="3">
        <v>45425</v>
      </c>
      <c r="H1306" s="2" t="s">
        <v>3472</v>
      </c>
      <c r="I1306" s="14" t="str">
        <f t="shared" si="91"/>
        <v>09/05/2024</v>
      </c>
      <c r="J1306" s="5">
        <f t="shared" si="94"/>
        <v>108.37383177570092</v>
      </c>
      <c r="K1306" s="5">
        <f t="shared" si="95"/>
        <v>7.5861682242990724</v>
      </c>
      <c r="L1306" s="22">
        <v>115.96</v>
      </c>
      <c r="M1306" s="2" t="s">
        <v>83</v>
      </c>
      <c r="N1306" s="2" t="s">
        <v>84</v>
      </c>
    </row>
    <row r="1307" spans="1:14" ht="53.4" customHeight="1" x14ac:dyDescent="0.4">
      <c r="A1307" s="2" t="s">
        <v>3473</v>
      </c>
      <c r="B1307" s="9" t="str">
        <f t="shared" si="93"/>
        <v>E</v>
      </c>
      <c r="C1307" s="9" t="str">
        <f t="shared" si="96"/>
        <v>2</v>
      </c>
      <c r="D1307" s="11" t="str">
        <f t="shared" si="92"/>
        <v>Servicios</v>
      </c>
      <c r="E1307" s="13" t="s">
        <v>3474</v>
      </c>
      <c r="F1307" s="3">
        <v>45412</v>
      </c>
      <c r="G1307" s="3">
        <v>45455</v>
      </c>
      <c r="H1307" s="2" t="s">
        <v>3475</v>
      </c>
      <c r="I1307" s="14" t="str">
        <f t="shared" si="91"/>
        <v>09/05/2024</v>
      </c>
      <c r="J1307" s="5">
        <f t="shared" si="94"/>
        <v>145.28971962616822</v>
      </c>
      <c r="K1307" s="5">
        <f t="shared" si="95"/>
        <v>10.170280373831787</v>
      </c>
      <c r="L1307" s="22">
        <v>155.46</v>
      </c>
      <c r="M1307" s="2" t="s">
        <v>1132</v>
      </c>
      <c r="N1307" s="2" t="s">
        <v>1133</v>
      </c>
    </row>
    <row r="1308" spans="1:14" ht="53.4" customHeight="1" x14ac:dyDescent="0.4">
      <c r="A1308" s="2" t="s">
        <v>3476</v>
      </c>
      <c r="B1308" s="9" t="str">
        <f t="shared" si="93"/>
        <v>E</v>
      </c>
      <c r="C1308" s="9" t="str">
        <f t="shared" si="96"/>
        <v>2</v>
      </c>
      <c r="D1308" s="11" t="str">
        <f t="shared" si="92"/>
        <v>Servicios</v>
      </c>
      <c r="E1308" s="13" t="s">
        <v>9214</v>
      </c>
      <c r="F1308" s="3">
        <v>45412</v>
      </c>
      <c r="G1308" s="3">
        <v>45421</v>
      </c>
      <c r="H1308" s="2" t="s">
        <v>3477</v>
      </c>
      <c r="I1308" s="14" t="str">
        <f t="shared" si="91"/>
        <v>09/05/2024</v>
      </c>
      <c r="J1308" s="5">
        <f t="shared" si="94"/>
        <v>485</v>
      </c>
      <c r="K1308" s="5">
        <f t="shared" si="95"/>
        <v>33.950000000000045</v>
      </c>
      <c r="L1308" s="22">
        <v>518.95000000000005</v>
      </c>
      <c r="M1308" s="2" t="s">
        <v>173</v>
      </c>
      <c r="N1308" s="2" t="s">
        <v>174</v>
      </c>
    </row>
    <row r="1309" spans="1:14" ht="53.4" customHeight="1" x14ac:dyDescent="0.4">
      <c r="A1309" s="2" t="s">
        <v>3478</v>
      </c>
      <c r="B1309" s="9" t="str">
        <f t="shared" si="93"/>
        <v>E</v>
      </c>
      <c r="C1309" s="9" t="str">
        <f t="shared" si="96"/>
        <v>2</v>
      </c>
      <c r="D1309" s="11" t="str">
        <f t="shared" si="92"/>
        <v>Servicios</v>
      </c>
      <c r="E1309" s="13" t="s">
        <v>3479</v>
      </c>
      <c r="F1309" s="3">
        <v>45412</v>
      </c>
      <c r="G1309" s="3">
        <v>45435</v>
      </c>
      <c r="H1309" s="2" t="s">
        <v>3480</v>
      </c>
      <c r="I1309" s="14" t="str">
        <f t="shared" ref="I1309:I1372" si="97">RIGHT(H1309,10)</f>
        <v>22/05/2024</v>
      </c>
      <c r="J1309" s="5">
        <f t="shared" si="94"/>
        <v>2253.8598130841119</v>
      </c>
      <c r="K1309" s="5">
        <f t="shared" si="95"/>
        <v>157.77018691588819</v>
      </c>
      <c r="L1309" s="22">
        <v>2411.63</v>
      </c>
      <c r="M1309" s="2" t="s">
        <v>426</v>
      </c>
      <c r="N1309" s="2" t="s">
        <v>427</v>
      </c>
    </row>
    <row r="1310" spans="1:14" ht="53.4" customHeight="1" x14ac:dyDescent="0.4">
      <c r="A1310" s="2" t="s">
        <v>3481</v>
      </c>
      <c r="B1310" s="9" t="str">
        <f t="shared" si="93"/>
        <v>C</v>
      </c>
      <c r="C1310" s="9" t="str">
        <f t="shared" si="96"/>
        <v>1</v>
      </c>
      <c r="D1310" s="11" t="str">
        <f t="shared" ref="D1310:D1373" si="98">MID(E1310, FIND(" ",E1310,FIND(" ",E1310)+1)+1, FIND(" ",E1310,FIND(" ",E1310,FIND(" ",E1310)+1)+1) - FIND(" ",E1310,FIND(" ",E1310)+1) - 1)</f>
        <v>Suministros</v>
      </c>
      <c r="E1310" s="13" t="s">
        <v>3482</v>
      </c>
      <c r="F1310" s="3">
        <v>45412</v>
      </c>
      <c r="G1310" s="3">
        <v>45448</v>
      </c>
      <c r="H1310" s="2" t="s">
        <v>3483</v>
      </c>
      <c r="I1310" s="14" t="str">
        <f t="shared" si="97"/>
        <v>24/05/2024</v>
      </c>
      <c r="J1310" s="5">
        <f t="shared" si="94"/>
        <v>200.82242990654203</v>
      </c>
      <c r="K1310" s="5">
        <f t="shared" si="95"/>
        <v>14.057570093457969</v>
      </c>
      <c r="L1310" s="22">
        <v>214.88</v>
      </c>
      <c r="M1310" s="2" t="s">
        <v>1754</v>
      </c>
      <c r="N1310" s="2" t="s">
        <v>1755</v>
      </c>
    </row>
    <row r="1311" spans="1:14" ht="53.4" customHeight="1" x14ac:dyDescent="0.4">
      <c r="A1311" s="2" t="s">
        <v>3484</v>
      </c>
      <c r="B1311" s="9" t="str">
        <f t="shared" si="93"/>
        <v>C</v>
      </c>
      <c r="C1311" s="9" t="str">
        <f t="shared" si="96"/>
        <v>1</v>
      </c>
      <c r="D1311" s="11" t="str">
        <f t="shared" si="98"/>
        <v>Suministros</v>
      </c>
      <c r="E1311" s="13" t="s">
        <v>3485</v>
      </c>
      <c r="F1311" s="3">
        <v>45412</v>
      </c>
      <c r="G1311" s="3">
        <v>45446</v>
      </c>
      <c r="H1311" s="2" t="s">
        <v>3486</v>
      </c>
      <c r="I1311" s="14" t="str">
        <f t="shared" si="97"/>
        <v>23/05/2024</v>
      </c>
      <c r="J1311" s="5">
        <f t="shared" si="94"/>
        <v>142.95327102803739</v>
      </c>
      <c r="K1311" s="5">
        <f t="shared" si="95"/>
        <v>10.006728971962616</v>
      </c>
      <c r="L1311" s="22">
        <v>152.96</v>
      </c>
      <c r="M1311" s="2" t="s">
        <v>71</v>
      </c>
      <c r="N1311" s="2" t="s">
        <v>72</v>
      </c>
    </row>
    <row r="1312" spans="1:14" ht="53.4" customHeight="1" x14ac:dyDescent="0.4">
      <c r="A1312" s="2" t="s">
        <v>3487</v>
      </c>
      <c r="B1312" s="9" t="str">
        <f t="shared" si="93"/>
        <v>E</v>
      </c>
      <c r="C1312" s="9" t="str">
        <f t="shared" si="96"/>
        <v>2</v>
      </c>
      <c r="D1312" s="11" t="str">
        <f t="shared" si="98"/>
        <v>Servicios</v>
      </c>
      <c r="E1312" s="13" t="s">
        <v>3488</v>
      </c>
      <c r="F1312" s="3">
        <v>45412</v>
      </c>
      <c r="G1312" s="3">
        <v>45432</v>
      </c>
      <c r="H1312" s="2" t="s">
        <v>3489</v>
      </c>
      <c r="I1312" s="14" t="str">
        <f t="shared" si="97"/>
        <v>09/05/2024</v>
      </c>
      <c r="J1312" s="5">
        <f t="shared" si="94"/>
        <v>96.261682242990645</v>
      </c>
      <c r="K1312" s="5">
        <f t="shared" si="95"/>
        <v>6.7383177570093551</v>
      </c>
      <c r="L1312" s="22">
        <v>103</v>
      </c>
      <c r="M1312" s="2" t="s">
        <v>289</v>
      </c>
      <c r="N1312" s="2" t="s">
        <v>290</v>
      </c>
    </row>
    <row r="1313" spans="1:14" ht="53.4" customHeight="1" x14ac:dyDescent="0.4">
      <c r="A1313" s="2" t="s">
        <v>3490</v>
      </c>
      <c r="B1313" s="9" t="str">
        <f t="shared" si="93"/>
        <v>E</v>
      </c>
      <c r="C1313" s="9" t="str">
        <f t="shared" si="96"/>
        <v>2</v>
      </c>
      <c r="D1313" s="11" t="str">
        <f t="shared" si="98"/>
        <v>Servicios</v>
      </c>
      <c r="E1313" s="13" t="s">
        <v>3491</v>
      </c>
      <c r="F1313" s="3">
        <v>45412</v>
      </c>
      <c r="G1313" s="3">
        <v>45432</v>
      </c>
      <c r="H1313" s="2" t="s">
        <v>3492</v>
      </c>
      <c r="I1313" s="14" t="str">
        <f t="shared" si="97"/>
        <v>09/05/2024</v>
      </c>
      <c r="J1313" s="5">
        <f t="shared" si="94"/>
        <v>478.59813084112147</v>
      </c>
      <c r="K1313" s="5">
        <f t="shared" si="95"/>
        <v>33.501869158878549</v>
      </c>
      <c r="L1313" s="22">
        <v>512.1</v>
      </c>
      <c r="M1313" s="2" t="s">
        <v>620</v>
      </c>
      <c r="N1313" s="2" t="s">
        <v>621</v>
      </c>
    </row>
    <row r="1314" spans="1:14" ht="53.4" customHeight="1" x14ac:dyDescent="0.4">
      <c r="A1314" s="2" t="s">
        <v>3493</v>
      </c>
      <c r="B1314" s="9" t="str">
        <f t="shared" si="93"/>
        <v>C</v>
      </c>
      <c r="C1314" s="9" t="str">
        <f t="shared" si="96"/>
        <v>1</v>
      </c>
      <c r="D1314" s="11" t="str">
        <f t="shared" si="98"/>
        <v>Suministros</v>
      </c>
      <c r="E1314" s="13" t="s">
        <v>3494</v>
      </c>
      <c r="F1314" s="3">
        <v>45412</v>
      </c>
      <c r="G1314" s="3">
        <v>45664</v>
      </c>
      <c r="H1314" s="2" t="s">
        <v>3495</v>
      </c>
      <c r="I1314" s="14" t="str">
        <f t="shared" si="97"/>
        <v>24/05/2024</v>
      </c>
      <c r="J1314" s="5">
        <f t="shared" si="94"/>
        <v>95.299065420560737</v>
      </c>
      <c r="K1314" s="5">
        <f t="shared" si="95"/>
        <v>6.6709345794392618</v>
      </c>
      <c r="L1314" s="22">
        <v>101.97</v>
      </c>
      <c r="M1314" s="2" t="s">
        <v>518</v>
      </c>
      <c r="N1314" s="2" t="s">
        <v>519</v>
      </c>
    </row>
    <row r="1315" spans="1:14" ht="53.4" customHeight="1" x14ac:dyDescent="0.4">
      <c r="A1315" s="2" t="s">
        <v>3496</v>
      </c>
      <c r="B1315" s="9" t="str">
        <f t="shared" si="93"/>
        <v>C</v>
      </c>
      <c r="C1315" s="9" t="str">
        <f t="shared" si="96"/>
        <v>1</v>
      </c>
      <c r="D1315" s="11" t="str">
        <f t="shared" si="98"/>
        <v>Suministros</v>
      </c>
      <c r="E1315" s="13" t="s">
        <v>3497</v>
      </c>
      <c r="F1315" s="3">
        <v>45412</v>
      </c>
      <c r="G1315" s="3">
        <v>45495</v>
      </c>
      <c r="H1315" s="2" t="s">
        <v>3498</v>
      </c>
      <c r="I1315" s="14" t="str">
        <f t="shared" si="97"/>
        <v>03/07/2024</v>
      </c>
      <c r="J1315" s="5">
        <f t="shared" si="94"/>
        <v>1290.8130841121495</v>
      </c>
      <c r="K1315" s="5">
        <f t="shared" si="95"/>
        <v>90.356915887850619</v>
      </c>
      <c r="L1315" s="22">
        <v>1381.17</v>
      </c>
      <c r="M1315" s="2" t="s">
        <v>1754</v>
      </c>
      <c r="N1315" s="2" t="s">
        <v>1755</v>
      </c>
    </row>
    <row r="1316" spans="1:14" ht="53.4" customHeight="1" x14ac:dyDescent="0.4">
      <c r="A1316" s="2" t="s">
        <v>3499</v>
      </c>
      <c r="B1316" s="9" t="str">
        <f t="shared" si="93"/>
        <v>E</v>
      </c>
      <c r="C1316" s="9" t="str">
        <f t="shared" si="96"/>
        <v>2</v>
      </c>
      <c r="D1316" s="11" t="str">
        <f t="shared" si="98"/>
        <v>Servicios</v>
      </c>
      <c r="E1316" s="13" t="s">
        <v>9138</v>
      </c>
      <c r="F1316" s="3">
        <v>45412</v>
      </c>
      <c r="G1316" s="3">
        <v>45434</v>
      </c>
      <c r="H1316" s="2" t="s">
        <v>3500</v>
      </c>
      <c r="I1316" s="14" t="str">
        <f t="shared" si="97"/>
        <v>13/05/2024</v>
      </c>
      <c r="J1316" s="5">
        <f t="shared" si="94"/>
        <v>182.89719626168221</v>
      </c>
      <c r="K1316" s="5">
        <f t="shared" si="95"/>
        <v>12.802803738317778</v>
      </c>
      <c r="L1316" s="22">
        <v>195.7</v>
      </c>
      <c r="M1316" s="2" t="s">
        <v>240</v>
      </c>
      <c r="N1316" s="2" t="s">
        <v>241</v>
      </c>
    </row>
    <row r="1317" spans="1:14" ht="53.4" customHeight="1" x14ac:dyDescent="0.4">
      <c r="A1317" s="2" t="s">
        <v>3501</v>
      </c>
      <c r="B1317" s="9" t="str">
        <f t="shared" si="93"/>
        <v>C</v>
      </c>
      <c r="C1317" s="9" t="str">
        <f t="shared" si="96"/>
        <v>1</v>
      </c>
      <c r="D1317" s="11" t="str">
        <f t="shared" si="98"/>
        <v>Suministros</v>
      </c>
      <c r="E1317" s="13" t="s">
        <v>3502</v>
      </c>
      <c r="F1317" s="3">
        <v>45412</v>
      </c>
      <c r="G1317" s="3">
        <v>45638</v>
      </c>
      <c r="H1317" s="2" t="s">
        <v>3503</v>
      </c>
      <c r="I1317" s="14" t="str">
        <f t="shared" si="97"/>
        <v>19/07/2024</v>
      </c>
      <c r="J1317" s="5">
        <f t="shared" si="94"/>
        <v>90.98130841121494</v>
      </c>
      <c r="K1317" s="5">
        <f t="shared" si="95"/>
        <v>6.3686915887850546</v>
      </c>
      <c r="L1317" s="22">
        <v>97.35</v>
      </c>
      <c r="M1317" s="2" t="s">
        <v>299</v>
      </c>
      <c r="N1317" s="2" t="s">
        <v>300</v>
      </c>
    </row>
    <row r="1318" spans="1:14" ht="53.4" customHeight="1" x14ac:dyDescent="0.4">
      <c r="A1318" s="2" t="s">
        <v>3504</v>
      </c>
      <c r="B1318" s="9" t="str">
        <f t="shared" si="93"/>
        <v>C</v>
      </c>
      <c r="C1318" s="9" t="str">
        <f t="shared" si="96"/>
        <v>1</v>
      </c>
      <c r="D1318" s="11" t="str">
        <f t="shared" si="98"/>
        <v>Suministros</v>
      </c>
      <c r="E1318" s="13" t="s">
        <v>3505</v>
      </c>
      <c r="F1318" s="3">
        <v>45412</v>
      </c>
      <c r="G1318" s="3">
        <v>45448</v>
      </c>
      <c r="H1318" s="2" t="s">
        <v>3506</v>
      </c>
      <c r="I1318" s="14" t="str">
        <f t="shared" si="97"/>
        <v>22/05/2024</v>
      </c>
      <c r="J1318" s="5">
        <f t="shared" si="94"/>
        <v>1193.0654205607475</v>
      </c>
      <c r="K1318" s="5">
        <f t="shared" si="95"/>
        <v>83.514579439252429</v>
      </c>
      <c r="L1318" s="22">
        <v>1276.58</v>
      </c>
      <c r="M1318" s="2" t="s">
        <v>930</v>
      </c>
      <c r="N1318" s="2" t="s">
        <v>931</v>
      </c>
    </row>
    <row r="1319" spans="1:14" ht="53.4" customHeight="1" x14ac:dyDescent="0.4">
      <c r="A1319" s="2" t="s">
        <v>3507</v>
      </c>
      <c r="B1319" s="9" t="str">
        <f t="shared" si="93"/>
        <v>E</v>
      </c>
      <c r="C1319" s="9" t="str">
        <f t="shared" si="96"/>
        <v>2</v>
      </c>
      <c r="D1319" s="11" t="str">
        <f t="shared" si="98"/>
        <v>Servicios</v>
      </c>
      <c r="E1319" s="13" t="s">
        <v>3508</v>
      </c>
      <c r="F1319" s="3">
        <v>45412</v>
      </c>
      <c r="G1319" s="3">
        <v>45447</v>
      </c>
      <c r="H1319" s="2" t="s">
        <v>3509</v>
      </c>
      <c r="I1319" s="14" t="str">
        <f t="shared" si="97"/>
        <v>21/05/2024</v>
      </c>
      <c r="J1319" s="5">
        <f t="shared" si="94"/>
        <v>145</v>
      </c>
      <c r="K1319" s="5">
        <f t="shared" si="95"/>
        <v>10.150000000000006</v>
      </c>
      <c r="L1319" s="22">
        <v>155.15</v>
      </c>
      <c r="M1319" s="2" t="s">
        <v>37</v>
      </c>
      <c r="N1319" s="2" t="s">
        <v>3510</v>
      </c>
    </row>
    <row r="1320" spans="1:14" ht="53.4" customHeight="1" x14ac:dyDescent="0.4">
      <c r="A1320" s="2" t="s">
        <v>3511</v>
      </c>
      <c r="B1320" s="9" t="str">
        <f t="shared" si="93"/>
        <v>E</v>
      </c>
      <c r="C1320" s="9" t="str">
        <f t="shared" si="96"/>
        <v>2</v>
      </c>
      <c r="D1320" s="11" t="str">
        <f t="shared" si="98"/>
        <v>Servicios</v>
      </c>
      <c r="E1320" s="13" t="s">
        <v>3512</v>
      </c>
      <c r="F1320" s="3">
        <v>45413</v>
      </c>
      <c r="G1320" s="3">
        <v>45448</v>
      </c>
      <c r="H1320" s="2" t="s">
        <v>3513</v>
      </c>
      <c r="I1320" s="14" t="str">
        <f t="shared" si="97"/>
        <v>28/05/2024</v>
      </c>
      <c r="J1320" s="5">
        <f t="shared" si="94"/>
        <v>1682.2429906542054</v>
      </c>
      <c r="K1320" s="5">
        <f t="shared" si="95"/>
        <v>117.75700934579459</v>
      </c>
      <c r="L1320" s="22">
        <v>1800</v>
      </c>
      <c r="M1320" s="2" t="s">
        <v>333</v>
      </c>
      <c r="N1320" s="2" t="s">
        <v>3514</v>
      </c>
    </row>
    <row r="1321" spans="1:14" ht="53.4" customHeight="1" x14ac:dyDescent="0.4">
      <c r="A1321" s="2" t="s">
        <v>3515</v>
      </c>
      <c r="B1321" s="9" t="str">
        <f t="shared" si="93"/>
        <v>E</v>
      </c>
      <c r="C1321" s="9" t="str">
        <f t="shared" si="96"/>
        <v>2</v>
      </c>
      <c r="D1321" s="11" t="str">
        <f t="shared" si="98"/>
        <v>Servicios</v>
      </c>
      <c r="E1321" s="13" t="s">
        <v>3516</v>
      </c>
      <c r="F1321" s="3">
        <v>45414</v>
      </c>
      <c r="G1321" s="3">
        <v>45664</v>
      </c>
      <c r="H1321" s="2" t="s">
        <v>3517</v>
      </c>
      <c r="I1321" s="14" t="str">
        <f t="shared" si="97"/>
        <v>27/05/2024</v>
      </c>
      <c r="J1321" s="5">
        <f t="shared" si="94"/>
        <v>680</v>
      </c>
      <c r="K1321" s="5">
        <f t="shared" si="95"/>
        <v>47.600000000000023</v>
      </c>
      <c r="L1321" s="22">
        <v>727.6</v>
      </c>
      <c r="M1321" s="2" t="s">
        <v>3518</v>
      </c>
      <c r="N1321" s="2" t="s">
        <v>3519</v>
      </c>
    </row>
    <row r="1322" spans="1:14" ht="53.4" customHeight="1" x14ac:dyDescent="0.4">
      <c r="A1322" s="2" t="s">
        <v>3520</v>
      </c>
      <c r="B1322" s="9" t="str">
        <f t="shared" si="93"/>
        <v>A</v>
      </c>
      <c r="C1322" s="9" t="str">
        <f t="shared" si="96"/>
        <v>3</v>
      </c>
      <c r="D1322" s="11" t="str">
        <f t="shared" si="98"/>
        <v>Obras</v>
      </c>
      <c r="E1322" s="13" t="s">
        <v>3521</v>
      </c>
      <c r="F1322" s="3">
        <v>45414</v>
      </c>
      <c r="G1322" s="3">
        <v>45664</v>
      </c>
      <c r="H1322" s="2" t="s">
        <v>3522</v>
      </c>
      <c r="I1322" s="14" t="str">
        <f t="shared" si="97"/>
        <v>20/05/2024</v>
      </c>
      <c r="J1322" s="5">
        <f t="shared" si="94"/>
        <v>37164.542056074759</v>
      </c>
      <c r="K1322" s="5">
        <f t="shared" si="95"/>
        <v>2601.5179439252388</v>
      </c>
      <c r="L1322" s="22">
        <v>39766.06</v>
      </c>
      <c r="M1322" s="2" t="s">
        <v>3523</v>
      </c>
      <c r="N1322" s="2" t="s">
        <v>9302</v>
      </c>
    </row>
    <row r="1323" spans="1:14" ht="53.4" customHeight="1" x14ac:dyDescent="0.4">
      <c r="A1323" s="2" t="s">
        <v>3524</v>
      </c>
      <c r="B1323" s="9" t="str">
        <f t="shared" si="93"/>
        <v>C</v>
      </c>
      <c r="C1323" s="9" t="str">
        <f t="shared" si="96"/>
        <v>1</v>
      </c>
      <c r="D1323" s="11" t="str">
        <f t="shared" si="98"/>
        <v>Suministros</v>
      </c>
      <c r="E1323" s="13" t="s">
        <v>3525</v>
      </c>
      <c r="F1323" s="3">
        <v>45414</v>
      </c>
      <c r="G1323" s="3">
        <v>45546</v>
      </c>
      <c r="H1323" s="2" t="s">
        <v>3526</v>
      </c>
      <c r="I1323" s="14" t="str">
        <f t="shared" si="97"/>
        <v>23/05/2024</v>
      </c>
      <c r="J1323" s="5">
        <f t="shared" si="94"/>
        <v>66.626168224299064</v>
      </c>
      <c r="K1323" s="5">
        <f t="shared" si="95"/>
        <v>4.6638317757009418</v>
      </c>
      <c r="L1323" s="22">
        <v>71.290000000000006</v>
      </c>
      <c r="M1323" s="2" t="s">
        <v>138</v>
      </c>
      <c r="N1323" s="2" t="s">
        <v>214</v>
      </c>
    </row>
    <row r="1324" spans="1:14" ht="53.4" customHeight="1" x14ac:dyDescent="0.4">
      <c r="A1324" s="2" t="s">
        <v>3527</v>
      </c>
      <c r="B1324" s="9" t="str">
        <f t="shared" si="93"/>
        <v>E</v>
      </c>
      <c r="C1324" s="9" t="str">
        <f t="shared" si="96"/>
        <v>2</v>
      </c>
      <c r="D1324" s="11" t="str">
        <f t="shared" si="98"/>
        <v>Servicios</v>
      </c>
      <c r="E1324" s="13" t="s">
        <v>3528</v>
      </c>
      <c r="F1324" s="3">
        <v>45414</v>
      </c>
      <c r="G1324" s="3">
        <v>45448</v>
      </c>
      <c r="H1324" s="2" t="s">
        <v>3529</v>
      </c>
      <c r="I1324" s="14" t="str">
        <f t="shared" si="97"/>
        <v>16/05/2024</v>
      </c>
      <c r="J1324" s="5">
        <v>14950</v>
      </c>
      <c r="K1324" s="5">
        <f t="shared" si="95"/>
        <v>0</v>
      </c>
      <c r="L1324" s="22">
        <v>14950</v>
      </c>
      <c r="M1324" s="2" t="s">
        <v>3530</v>
      </c>
      <c r="N1324" s="2" t="s">
        <v>9342</v>
      </c>
    </row>
    <row r="1325" spans="1:14" ht="53.4" customHeight="1" x14ac:dyDescent="0.4">
      <c r="A1325" s="2" t="s">
        <v>3531</v>
      </c>
      <c r="B1325" s="9" t="str">
        <f t="shared" si="93"/>
        <v>E</v>
      </c>
      <c r="C1325" s="9" t="str">
        <f t="shared" si="96"/>
        <v>2</v>
      </c>
      <c r="D1325" s="11" t="str">
        <f t="shared" si="98"/>
        <v>Servicios</v>
      </c>
      <c r="E1325" s="13" t="s">
        <v>3532</v>
      </c>
      <c r="F1325" s="3">
        <v>45414</v>
      </c>
      <c r="G1325" s="3">
        <v>45664</v>
      </c>
      <c r="H1325" s="2" t="s">
        <v>3533</v>
      </c>
      <c r="I1325" s="14" t="str">
        <f t="shared" si="97"/>
        <v>20/05/2024</v>
      </c>
      <c r="J1325" s="5">
        <f t="shared" si="94"/>
        <v>9345.7943925233631</v>
      </c>
      <c r="K1325" s="5">
        <f t="shared" si="95"/>
        <v>654.20560747663694</v>
      </c>
      <c r="L1325" s="22">
        <v>10000</v>
      </c>
      <c r="M1325" s="2" t="s">
        <v>3534</v>
      </c>
      <c r="N1325" s="2" t="s">
        <v>3535</v>
      </c>
    </row>
    <row r="1326" spans="1:14" ht="53.4" customHeight="1" x14ac:dyDescent="0.4">
      <c r="A1326" s="2" t="s">
        <v>3536</v>
      </c>
      <c r="B1326" s="9" t="str">
        <f t="shared" ref="B1326:B1389" si="99">IF(D1326="Obras","A",IF(D1326="Servicios","E",IF(D1326="Suministros","C","Z")))</f>
        <v>E</v>
      </c>
      <c r="C1326" s="9" t="str">
        <f t="shared" si="96"/>
        <v>2</v>
      </c>
      <c r="D1326" s="11" t="str">
        <f t="shared" si="98"/>
        <v>Servicios</v>
      </c>
      <c r="E1326" s="13" t="s">
        <v>3537</v>
      </c>
      <c r="F1326" s="3">
        <v>45414</v>
      </c>
      <c r="G1326" s="3">
        <v>45443</v>
      </c>
      <c r="H1326" s="2" t="s">
        <v>3538</v>
      </c>
      <c r="I1326" s="14" t="str">
        <f t="shared" si="97"/>
        <v>21/05/2024</v>
      </c>
      <c r="J1326" s="5">
        <f t="shared" ref="J1326:J1389" si="100">L1326/(1+0.07)</f>
        <v>511.40186915887853</v>
      </c>
      <c r="K1326" s="5">
        <f t="shared" si="95"/>
        <v>35.79813084112152</v>
      </c>
      <c r="L1326" s="22">
        <v>547.20000000000005</v>
      </c>
      <c r="M1326" s="2" t="s">
        <v>585</v>
      </c>
      <c r="N1326" s="2" t="s">
        <v>586</v>
      </c>
    </row>
    <row r="1327" spans="1:14" ht="53.4" customHeight="1" x14ac:dyDescent="0.4">
      <c r="A1327" s="2" t="s">
        <v>3539</v>
      </c>
      <c r="B1327" s="9" t="str">
        <f t="shared" si="99"/>
        <v>C</v>
      </c>
      <c r="C1327" s="9" t="str">
        <f t="shared" si="96"/>
        <v>1</v>
      </c>
      <c r="D1327" s="11" t="str">
        <f t="shared" si="98"/>
        <v>Suministros</v>
      </c>
      <c r="E1327" s="13" t="s">
        <v>3540</v>
      </c>
      <c r="F1327" s="3">
        <v>45414</v>
      </c>
      <c r="G1327" s="3">
        <v>45643</v>
      </c>
      <c r="H1327" s="2" t="s">
        <v>3541</v>
      </c>
      <c r="I1327" s="14" t="str">
        <f t="shared" si="97"/>
        <v>06/06/2024</v>
      </c>
      <c r="J1327" s="5">
        <f t="shared" si="100"/>
        <v>537.19626168224295</v>
      </c>
      <c r="K1327" s="5">
        <f t="shared" si="95"/>
        <v>37.603738317757006</v>
      </c>
      <c r="L1327" s="22">
        <v>574.79999999999995</v>
      </c>
      <c r="M1327" s="2" t="s">
        <v>374</v>
      </c>
      <c r="N1327" s="2" t="s">
        <v>375</v>
      </c>
    </row>
    <row r="1328" spans="1:14" ht="53.4" customHeight="1" x14ac:dyDescent="0.4">
      <c r="A1328" s="2" t="s">
        <v>3542</v>
      </c>
      <c r="B1328" s="9" t="str">
        <f t="shared" si="99"/>
        <v>C</v>
      </c>
      <c r="C1328" s="9" t="str">
        <f t="shared" si="96"/>
        <v>1</v>
      </c>
      <c r="D1328" s="11" t="str">
        <f t="shared" si="98"/>
        <v>Suministros</v>
      </c>
      <c r="E1328" s="13" t="s">
        <v>3543</v>
      </c>
      <c r="F1328" s="3">
        <v>45414</v>
      </c>
      <c r="G1328" s="3">
        <v>45476</v>
      </c>
      <c r="H1328" s="2" t="s">
        <v>3544</v>
      </c>
      <c r="I1328" s="14" t="str">
        <f t="shared" si="97"/>
        <v>11/06/2024</v>
      </c>
      <c r="J1328" s="5">
        <f t="shared" si="100"/>
        <v>491.79439252336448</v>
      </c>
      <c r="K1328" s="5">
        <f t="shared" si="95"/>
        <v>34.425607476635548</v>
      </c>
      <c r="L1328" s="22">
        <v>526.22</v>
      </c>
      <c r="M1328" s="2" t="s">
        <v>3545</v>
      </c>
      <c r="N1328" s="2" t="s">
        <v>3546</v>
      </c>
    </row>
    <row r="1329" spans="1:14" ht="53.4" customHeight="1" x14ac:dyDescent="0.4">
      <c r="A1329" s="2" t="s">
        <v>3547</v>
      </c>
      <c r="B1329" s="9" t="str">
        <f t="shared" si="99"/>
        <v>C</v>
      </c>
      <c r="C1329" s="9" t="str">
        <f t="shared" si="96"/>
        <v>1</v>
      </c>
      <c r="D1329" s="11" t="str">
        <f t="shared" si="98"/>
        <v>Suministros</v>
      </c>
      <c r="E1329" s="13" t="s">
        <v>3548</v>
      </c>
      <c r="F1329" s="3">
        <v>45414</v>
      </c>
      <c r="G1329" s="3">
        <v>45450</v>
      </c>
      <c r="H1329" s="2" t="s">
        <v>3549</v>
      </c>
      <c r="I1329" s="14" t="str">
        <f t="shared" si="97"/>
        <v>21/05/2024</v>
      </c>
      <c r="J1329" s="5">
        <f t="shared" si="100"/>
        <v>179.43925233644859</v>
      </c>
      <c r="K1329" s="5">
        <f t="shared" si="95"/>
        <v>12.56074766355141</v>
      </c>
      <c r="L1329" s="22">
        <v>192</v>
      </c>
      <c r="M1329" s="2" t="s">
        <v>3545</v>
      </c>
      <c r="N1329" s="2" t="s">
        <v>3546</v>
      </c>
    </row>
    <row r="1330" spans="1:14" ht="53.4" customHeight="1" x14ac:dyDescent="0.4">
      <c r="A1330" s="2" t="s">
        <v>3550</v>
      </c>
      <c r="B1330" s="9" t="str">
        <f t="shared" si="99"/>
        <v>C</v>
      </c>
      <c r="C1330" s="9" t="str">
        <f t="shared" si="96"/>
        <v>1</v>
      </c>
      <c r="D1330" s="11" t="str">
        <f t="shared" si="98"/>
        <v>Suministros</v>
      </c>
      <c r="E1330" s="13" t="s">
        <v>3551</v>
      </c>
      <c r="F1330" s="3">
        <v>45414</v>
      </c>
      <c r="G1330" s="3">
        <v>45589</v>
      </c>
      <c r="H1330" s="2" t="s">
        <v>3552</v>
      </c>
      <c r="I1330" s="14" t="str">
        <f t="shared" si="97"/>
        <v>05/06/2024</v>
      </c>
      <c r="J1330" s="5">
        <f t="shared" si="100"/>
        <v>1888.1214953271026</v>
      </c>
      <c r="K1330" s="5">
        <f t="shared" si="95"/>
        <v>132.16850467289737</v>
      </c>
      <c r="L1330" s="22">
        <v>2020.29</v>
      </c>
      <c r="M1330" s="2" t="s">
        <v>3553</v>
      </c>
      <c r="N1330" s="2" t="s">
        <v>3554</v>
      </c>
    </row>
    <row r="1331" spans="1:14" ht="53.4" customHeight="1" x14ac:dyDescent="0.4">
      <c r="A1331" s="2" t="s">
        <v>3555</v>
      </c>
      <c r="B1331" s="9" t="str">
        <f t="shared" si="99"/>
        <v>C</v>
      </c>
      <c r="C1331" s="9" t="str">
        <f t="shared" si="96"/>
        <v>1</v>
      </c>
      <c r="D1331" s="11" t="str">
        <f t="shared" si="98"/>
        <v>Suministros</v>
      </c>
      <c r="E1331" s="13" t="s">
        <v>3556</v>
      </c>
      <c r="F1331" s="3">
        <v>45414</v>
      </c>
      <c r="G1331" s="3">
        <v>45436</v>
      </c>
      <c r="H1331" s="2" t="s">
        <v>3557</v>
      </c>
      <c r="I1331" s="14" t="str">
        <f t="shared" si="97"/>
        <v>09/05/2024</v>
      </c>
      <c r="J1331" s="5">
        <f t="shared" si="100"/>
        <v>177.9345794392523</v>
      </c>
      <c r="K1331" s="5">
        <f t="shared" si="95"/>
        <v>12.455420560747683</v>
      </c>
      <c r="L1331" s="22">
        <v>190.39</v>
      </c>
      <c r="M1331" s="2" t="s">
        <v>518</v>
      </c>
      <c r="N1331" s="2" t="s">
        <v>519</v>
      </c>
    </row>
    <row r="1332" spans="1:14" ht="53.4" customHeight="1" x14ac:dyDescent="0.4">
      <c r="A1332" s="2" t="s">
        <v>3558</v>
      </c>
      <c r="B1332" s="9" t="str">
        <f t="shared" si="99"/>
        <v>E</v>
      </c>
      <c r="C1332" s="9" t="str">
        <f t="shared" si="96"/>
        <v>2</v>
      </c>
      <c r="D1332" s="11" t="str">
        <f t="shared" si="98"/>
        <v>Servicios</v>
      </c>
      <c r="E1332" s="13" t="s">
        <v>3559</v>
      </c>
      <c r="F1332" s="3">
        <v>45414</v>
      </c>
      <c r="G1332" s="3">
        <v>45435</v>
      </c>
      <c r="H1332" s="2" t="s">
        <v>3560</v>
      </c>
      <c r="I1332" s="14" t="str">
        <f t="shared" si="97"/>
        <v>13/05/2024</v>
      </c>
      <c r="J1332" s="5">
        <f t="shared" si="100"/>
        <v>258.87850467289718</v>
      </c>
      <c r="K1332" s="5">
        <f t="shared" si="95"/>
        <v>18.121495327102821</v>
      </c>
      <c r="L1332" s="22">
        <v>277</v>
      </c>
      <c r="M1332" s="2" t="s">
        <v>754</v>
      </c>
      <c r="N1332" s="2" t="s">
        <v>755</v>
      </c>
    </row>
    <row r="1333" spans="1:14" ht="53.4" customHeight="1" x14ac:dyDescent="0.4">
      <c r="A1333" s="2" t="s">
        <v>3561</v>
      </c>
      <c r="B1333" s="9" t="str">
        <f t="shared" si="99"/>
        <v>C</v>
      </c>
      <c r="C1333" s="9" t="str">
        <f t="shared" si="96"/>
        <v>1</v>
      </c>
      <c r="D1333" s="11" t="str">
        <f t="shared" si="98"/>
        <v>Suministros</v>
      </c>
      <c r="E1333" s="13" t="s">
        <v>3562</v>
      </c>
      <c r="F1333" s="3">
        <v>45414</v>
      </c>
      <c r="G1333" s="3">
        <v>45425</v>
      </c>
      <c r="H1333" s="2" t="s">
        <v>3563</v>
      </c>
      <c r="I1333" s="14" t="str">
        <f t="shared" si="97"/>
        <v>09/05/2024</v>
      </c>
      <c r="J1333" s="5">
        <v>481.43</v>
      </c>
      <c r="K1333" s="5">
        <f t="shared" si="95"/>
        <v>33.010000000000048</v>
      </c>
      <c r="L1333" s="22">
        <v>514.44000000000005</v>
      </c>
      <c r="M1333" s="2" t="s">
        <v>83</v>
      </c>
      <c r="N1333" s="2" t="s">
        <v>84</v>
      </c>
    </row>
    <row r="1334" spans="1:14" ht="53.4" customHeight="1" x14ac:dyDescent="0.4">
      <c r="A1334" s="2" t="s">
        <v>3564</v>
      </c>
      <c r="B1334" s="9" t="str">
        <f t="shared" si="99"/>
        <v>C</v>
      </c>
      <c r="C1334" s="9" t="str">
        <f t="shared" si="96"/>
        <v>1</v>
      </c>
      <c r="D1334" s="11" t="str">
        <f t="shared" si="98"/>
        <v>Suministros</v>
      </c>
      <c r="E1334" s="13" t="s">
        <v>3565</v>
      </c>
      <c r="F1334" s="3">
        <v>45414</v>
      </c>
      <c r="G1334" s="3">
        <v>45422</v>
      </c>
      <c r="H1334" s="2" t="s">
        <v>3566</v>
      </c>
      <c r="I1334" s="14" t="str">
        <f t="shared" si="97"/>
        <v>09/05/2024</v>
      </c>
      <c r="J1334" s="5">
        <f t="shared" si="100"/>
        <v>1191.9906542056074</v>
      </c>
      <c r="K1334" s="5">
        <f t="shared" si="95"/>
        <v>83.439345794392693</v>
      </c>
      <c r="L1334" s="22">
        <v>1275.43</v>
      </c>
      <c r="M1334" s="2" t="s">
        <v>33</v>
      </c>
      <c r="N1334" s="2" t="s">
        <v>34</v>
      </c>
    </row>
    <row r="1335" spans="1:14" ht="53.4" customHeight="1" x14ac:dyDescent="0.4">
      <c r="A1335" s="2" t="s">
        <v>3567</v>
      </c>
      <c r="B1335" s="9" t="str">
        <f t="shared" si="99"/>
        <v>E</v>
      </c>
      <c r="C1335" s="9" t="str">
        <f t="shared" si="96"/>
        <v>2</v>
      </c>
      <c r="D1335" s="11" t="str">
        <f t="shared" si="98"/>
        <v>Servicios</v>
      </c>
      <c r="E1335" s="13" t="s">
        <v>9139</v>
      </c>
      <c r="F1335" s="3">
        <v>45414</v>
      </c>
      <c r="G1335" s="3">
        <v>45434</v>
      </c>
      <c r="H1335" s="2" t="s">
        <v>3568</v>
      </c>
      <c r="I1335" s="14" t="str">
        <f t="shared" si="97"/>
        <v>09/05/2024</v>
      </c>
      <c r="J1335" s="5">
        <f t="shared" si="100"/>
        <v>577.57009345794393</v>
      </c>
      <c r="K1335" s="5">
        <f t="shared" si="95"/>
        <v>40.429906542056074</v>
      </c>
      <c r="L1335" s="22">
        <v>618</v>
      </c>
      <c r="M1335" s="2" t="s">
        <v>240</v>
      </c>
      <c r="N1335" s="2" t="s">
        <v>241</v>
      </c>
    </row>
    <row r="1336" spans="1:14" ht="53.4" customHeight="1" x14ac:dyDescent="0.4">
      <c r="A1336" s="2" t="s">
        <v>3569</v>
      </c>
      <c r="B1336" s="9" t="str">
        <f t="shared" si="99"/>
        <v>C</v>
      </c>
      <c r="C1336" s="9" t="str">
        <f t="shared" si="96"/>
        <v>1</v>
      </c>
      <c r="D1336" s="11" t="str">
        <f t="shared" si="98"/>
        <v>Suministros</v>
      </c>
      <c r="E1336" s="13" t="s">
        <v>3570</v>
      </c>
      <c r="F1336" s="3">
        <v>45415</v>
      </c>
      <c r="G1336" s="3">
        <v>45664</v>
      </c>
      <c r="H1336" s="2" t="s">
        <v>3571</v>
      </c>
      <c r="I1336" s="14" t="str">
        <f t="shared" si="97"/>
        <v>16/07/2024</v>
      </c>
      <c r="J1336" s="5">
        <f t="shared" si="100"/>
        <v>13.50467289719626</v>
      </c>
      <c r="K1336" s="5">
        <f t="shared" si="95"/>
        <v>0.94532710280373955</v>
      </c>
      <c r="L1336" s="22">
        <v>14.45</v>
      </c>
      <c r="M1336" s="2" t="s">
        <v>151</v>
      </c>
      <c r="N1336" s="2" t="s">
        <v>152</v>
      </c>
    </row>
    <row r="1337" spans="1:14" ht="53.4" customHeight="1" x14ac:dyDescent="0.4">
      <c r="A1337" s="2" t="s">
        <v>3572</v>
      </c>
      <c r="B1337" s="9" t="str">
        <f t="shared" si="99"/>
        <v>C</v>
      </c>
      <c r="C1337" s="9" t="str">
        <f t="shared" si="96"/>
        <v>1</v>
      </c>
      <c r="D1337" s="11" t="str">
        <f t="shared" si="98"/>
        <v>Suministros</v>
      </c>
      <c r="E1337" s="13" t="s">
        <v>3573</v>
      </c>
      <c r="F1337" s="3">
        <v>45415</v>
      </c>
      <c r="G1337" s="3">
        <v>45502</v>
      </c>
      <c r="H1337" s="2" t="s">
        <v>3574</v>
      </c>
      <c r="I1337" s="14" t="str">
        <f t="shared" si="97"/>
        <v>16/07/2024</v>
      </c>
      <c r="J1337" s="5">
        <f t="shared" si="100"/>
        <v>170</v>
      </c>
      <c r="K1337" s="5">
        <f t="shared" si="95"/>
        <v>11.900000000000006</v>
      </c>
      <c r="L1337" s="22">
        <v>181.9</v>
      </c>
      <c r="M1337" s="2" t="s">
        <v>151</v>
      </c>
      <c r="N1337" s="2" t="s">
        <v>152</v>
      </c>
    </row>
    <row r="1338" spans="1:14" ht="53.4" customHeight="1" x14ac:dyDescent="0.4">
      <c r="A1338" s="2" t="s">
        <v>3575</v>
      </c>
      <c r="B1338" s="9" t="str">
        <f t="shared" si="99"/>
        <v>E</v>
      </c>
      <c r="C1338" s="9" t="str">
        <f t="shared" si="96"/>
        <v>2</v>
      </c>
      <c r="D1338" s="11" t="str">
        <f t="shared" si="98"/>
        <v>Servicios</v>
      </c>
      <c r="E1338" s="13" t="s">
        <v>3576</v>
      </c>
      <c r="F1338" s="3">
        <v>45415</v>
      </c>
      <c r="G1338" s="3">
        <v>45432</v>
      </c>
      <c r="H1338" s="2" t="s">
        <v>3577</v>
      </c>
      <c r="I1338" s="14" t="str">
        <f t="shared" si="97"/>
        <v>13/05/2024</v>
      </c>
      <c r="J1338" s="5">
        <f t="shared" si="100"/>
        <v>96.261682242990645</v>
      </c>
      <c r="K1338" s="5">
        <f t="shared" si="95"/>
        <v>6.7383177570093551</v>
      </c>
      <c r="L1338" s="22">
        <v>103</v>
      </c>
      <c r="M1338" s="2" t="s">
        <v>289</v>
      </c>
      <c r="N1338" s="2" t="s">
        <v>290</v>
      </c>
    </row>
    <row r="1339" spans="1:14" ht="53.4" customHeight="1" x14ac:dyDescent="0.4">
      <c r="A1339" s="2" t="s">
        <v>3578</v>
      </c>
      <c r="B1339" s="9" t="str">
        <f t="shared" si="99"/>
        <v>C</v>
      </c>
      <c r="C1339" s="9" t="str">
        <f t="shared" si="96"/>
        <v>1</v>
      </c>
      <c r="D1339" s="11" t="str">
        <f t="shared" si="98"/>
        <v>Suministros</v>
      </c>
      <c r="E1339" s="13" t="s">
        <v>3579</v>
      </c>
      <c r="F1339" s="3">
        <v>45415</v>
      </c>
      <c r="G1339" s="3">
        <v>45476</v>
      </c>
      <c r="H1339" s="2" t="s">
        <v>3580</v>
      </c>
      <c r="I1339" s="14" t="str">
        <f t="shared" si="97"/>
        <v>10/05/2024</v>
      </c>
      <c r="J1339" s="5">
        <f t="shared" si="100"/>
        <v>758.06542056074761</v>
      </c>
      <c r="K1339" s="5">
        <f t="shared" si="95"/>
        <v>53.064579439252384</v>
      </c>
      <c r="L1339" s="22">
        <v>811.13</v>
      </c>
      <c r="M1339" s="2" t="s">
        <v>127</v>
      </c>
      <c r="N1339" s="2" t="s">
        <v>128</v>
      </c>
    </row>
    <row r="1340" spans="1:14" ht="53.4" customHeight="1" x14ac:dyDescent="0.4">
      <c r="A1340" s="2" t="s">
        <v>3581</v>
      </c>
      <c r="B1340" s="9" t="str">
        <f t="shared" si="99"/>
        <v>E</v>
      </c>
      <c r="C1340" s="9" t="str">
        <f t="shared" si="96"/>
        <v>2</v>
      </c>
      <c r="D1340" s="11" t="str">
        <f t="shared" si="98"/>
        <v>Servicios</v>
      </c>
      <c r="E1340" s="13" t="s">
        <v>3582</v>
      </c>
      <c r="F1340" s="3">
        <v>45415</v>
      </c>
      <c r="G1340" s="3">
        <v>45468</v>
      </c>
      <c r="H1340" s="2" t="s">
        <v>3583</v>
      </c>
      <c r="I1340" s="14" t="str">
        <f t="shared" si="97"/>
        <v>22/05/2024</v>
      </c>
      <c r="J1340" s="5">
        <f t="shared" si="100"/>
        <v>186.91588785046727</v>
      </c>
      <c r="K1340" s="5">
        <f t="shared" si="95"/>
        <v>13.084112149532729</v>
      </c>
      <c r="L1340" s="22">
        <v>200</v>
      </c>
      <c r="M1340" s="2" t="s">
        <v>3584</v>
      </c>
      <c r="N1340" s="2" t="s">
        <v>3585</v>
      </c>
    </row>
    <row r="1341" spans="1:14" ht="53.4" customHeight="1" x14ac:dyDescent="0.4">
      <c r="A1341" s="2" t="s">
        <v>3586</v>
      </c>
      <c r="B1341" s="9" t="str">
        <f t="shared" si="99"/>
        <v>C</v>
      </c>
      <c r="C1341" s="9" t="str">
        <f t="shared" si="96"/>
        <v>1</v>
      </c>
      <c r="D1341" s="11" t="str">
        <f t="shared" si="98"/>
        <v>Suministros</v>
      </c>
      <c r="E1341" s="13" t="s">
        <v>3587</v>
      </c>
      <c r="F1341" s="3">
        <v>45415</v>
      </c>
      <c r="G1341" s="3">
        <v>45558</v>
      </c>
      <c r="H1341" s="2" t="s">
        <v>3588</v>
      </c>
      <c r="I1341" s="14" t="str">
        <f t="shared" si="97"/>
        <v>10/05/2024</v>
      </c>
      <c r="J1341" s="5">
        <f t="shared" si="100"/>
        <v>327.10280373831773</v>
      </c>
      <c r="K1341" s="5">
        <f t="shared" si="95"/>
        <v>22.897196261682268</v>
      </c>
      <c r="L1341" s="22">
        <v>350</v>
      </c>
      <c r="M1341" s="2" t="s">
        <v>396</v>
      </c>
      <c r="N1341" s="2" t="s">
        <v>397</v>
      </c>
    </row>
    <row r="1342" spans="1:14" ht="53.4" customHeight="1" x14ac:dyDescent="0.4">
      <c r="A1342" s="2" t="s">
        <v>3589</v>
      </c>
      <c r="B1342" s="9" t="str">
        <f t="shared" si="99"/>
        <v>A</v>
      </c>
      <c r="C1342" s="9" t="str">
        <f t="shared" si="96"/>
        <v>3</v>
      </c>
      <c r="D1342" s="11" t="str">
        <f t="shared" si="98"/>
        <v>Obras</v>
      </c>
      <c r="E1342" s="13" t="s">
        <v>3590</v>
      </c>
      <c r="F1342" s="3">
        <v>45415</v>
      </c>
      <c r="G1342" s="3">
        <v>45443</v>
      </c>
      <c r="H1342" s="2" t="s">
        <v>3591</v>
      </c>
      <c r="I1342" s="14" t="str">
        <f t="shared" si="97"/>
        <v>27/05/2024</v>
      </c>
      <c r="J1342" s="5">
        <f t="shared" si="100"/>
        <v>5088.0560747663549</v>
      </c>
      <c r="K1342" s="5">
        <f t="shared" si="95"/>
        <v>356.16392523364539</v>
      </c>
      <c r="L1342" s="22">
        <v>5444.22</v>
      </c>
      <c r="M1342" s="2" t="s">
        <v>1958</v>
      </c>
      <c r="N1342" s="2" t="s">
        <v>1959</v>
      </c>
    </row>
    <row r="1343" spans="1:14" ht="53.4" customHeight="1" x14ac:dyDescent="0.4">
      <c r="A1343" s="2" t="s">
        <v>3592</v>
      </c>
      <c r="B1343" s="9" t="str">
        <f t="shared" si="99"/>
        <v>E</v>
      </c>
      <c r="C1343" s="9" t="str">
        <f t="shared" si="96"/>
        <v>2</v>
      </c>
      <c r="D1343" s="11" t="str">
        <f t="shared" si="98"/>
        <v>Servicios</v>
      </c>
      <c r="E1343" s="13" t="s">
        <v>3593</v>
      </c>
      <c r="F1343" s="3">
        <v>45415</v>
      </c>
      <c r="G1343" s="3">
        <v>45433</v>
      </c>
      <c r="H1343" s="2" t="s">
        <v>3594</v>
      </c>
      <c r="I1343" s="14" t="str">
        <f t="shared" si="97"/>
        <v>20/05/2024</v>
      </c>
      <c r="J1343" s="5">
        <f t="shared" si="100"/>
        <v>1718.8504672897195</v>
      </c>
      <c r="K1343" s="5">
        <f t="shared" si="95"/>
        <v>120.31953271028055</v>
      </c>
      <c r="L1343" s="22">
        <v>1839.17</v>
      </c>
      <c r="M1343" s="2" t="s">
        <v>1863</v>
      </c>
      <c r="N1343" s="2" t="s">
        <v>9282</v>
      </c>
    </row>
    <row r="1344" spans="1:14" ht="53.4" customHeight="1" x14ac:dyDescent="0.4">
      <c r="A1344" s="2" t="s">
        <v>3595</v>
      </c>
      <c r="B1344" s="9" t="str">
        <f t="shared" si="99"/>
        <v>C</v>
      </c>
      <c r="C1344" s="9" t="str">
        <f t="shared" si="96"/>
        <v>1</v>
      </c>
      <c r="D1344" s="11" t="str">
        <f t="shared" si="98"/>
        <v>Suministros</v>
      </c>
      <c r="E1344" s="13" t="s">
        <v>3596</v>
      </c>
      <c r="F1344" s="3">
        <v>45415</v>
      </c>
      <c r="G1344" s="3">
        <v>45425</v>
      </c>
      <c r="H1344" s="2" t="s">
        <v>3597</v>
      </c>
      <c r="I1344" s="14" t="str">
        <f t="shared" si="97"/>
        <v>09/05/2024</v>
      </c>
      <c r="J1344" s="5">
        <f t="shared" si="100"/>
        <v>54.803738317757009</v>
      </c>
      <c r="K1344" s="5">
        <f t="shared" si="95"/>
        <v>3.8362616822429914</v>
      </c>
      <c r="L1344" s="22">
        <v>58.64</v>
      </c>
      <c r="M1344" s="2" t="s">
        <v>83</v>
      </c>
      <c r="N1344" s="2" t="s">
        <v>84</v>
      </c>
    </row>
    <row r="1345" spans="1:14" ht="53.4" customHeight="1" x14ac:dyDescent="0.4">
      <c r="A1345" s="2" t="s">
        <v>3598</v>
      </c>
      <c r="B1345" s="9" t="str">
        <f t="shared" si="99"/>
        <v>E</v>
      </c>
      <c r="C1345" s="9" t="str">
        <f t="shared" si="96"/>
        <v>2</v>
      </c>
      <c r="D1345" s="11" t="str">
        <f t="shared" si="98"/>
        <v>Servicios</v>
      </c>
      <c r="E1345" s="13" t="s">
        <v>9215</v>
      </c>
      <c r="F1345" s="3">
        <v>45415</v>
      </c>
      <c r="G1345" s="3">
        <v>45433</v>
      </c>
      <c r="H1345" s="2" t="s">
        <v>3599</v>
      </c>
      <c r="I1345" s="14" t="str">
        <f t="shared" si="97"/>
        <v>20/05/2024</v>
      </c>
      <c r="J1345" s="5">
        <f t="shared" si="100"/>
        <v>1375</v>
      </c>
      <c r="K1345" s="5">
        <f t="shared" ref="K1345:K1408" si="101">L1345-J1345</f>
        <v>96.25</v>
      </c>
      <c r="L1345" s="22">
        <v>1471.25</v>
      </c>
      <c r="M1345" s="2" t="s">
        <v>173</v>
      </c>
      <c r="N1345" s="2" t="s">
        <v>174</v>
      </c>
    </row>
    <row r="1346" spans="1:14" ht="53.4" customHeight="1" x14ac:dyDescent="0.4">
      <c r="A1346" s="2" t="s">
        <v>3600</v>
      </c>
      <c r="B1346" s="9" t="str">
        <f t="shared" si="99"/>
        <v>C</v>
      </c>
      <c r="C1346" s="9" t="str">
        <f t="shared" ref="C1346:C1409" si="102">IF(D1346="Obras","3",IF(D1346="Servicios","2",IF(D1346="Suministros","1","REVISAR")))</f>
        <v>1</v>
      </c>
      <c r="D1346" s="11" t="str">
        <f t="shared" si="98"/>
        <v>Suministros</v>
      </c>
      <c r="E1346" s="13" t="s">
        <v>3601</v>
      </c>
      <c r="F1346" s="3">
        <v>45415</v>
      </c>
      <c r="G1346" s="3">
        <v>45425</v>
      </c>
      <c r="H1346" s="2" t="s">
        <v>3602</v>
      </c>
      <c r="I1346" s="14" t="str">
        <f t="shared" si="97"/>
        <v>10/05/2024</v>
      </c>
      <c r="J1346" s="5">
        <f t="shared" si="100"/>
        <v>2598.9065420560746</v>
      </c>
      <c r="K1346" s="5">
        <f t="shared" si="101"/>
        <v>181.92345794392531</v>
      </c>
      <c r="L1346" s="22">
        <v>2780.83</v>
      </c>
      <c r="M1346" s="2" t="s">
        <v>83</v>
      </c>
      <c r="N1346" s="2" t="s">
        <v>84</v>
      </c>
    </row>
    <row r="1347" spans="1:14" ht="53.4" customHeight="1" x14ac:dyDescent="0.4">
      <c r="A1347" s="2" t="s">
        <v>3603</v>
      </c>
      <c r="B1347" s="9" t="str">
        <f t="shared" si="99"/>
        <v>E</v>
      </c>
      <c r="C1347" s="9" t="str">
        <f t="shared" si="102"/>
        <v>2</v>
      </c>
      <c r="D1347" s="11" t="str">
        <f t="shared" si="98"/>
        <v>Servicios</v>
      </c>
      <c r="E1347" s="13" t="s">
        <v>3604</v>
      </c>
      <c r="F1347" s="3">
        <v>45415</v>
      </c>
      <c r="G1347" s="3">
        <v>45429</v>
      </c>
      <c r="H1347" s="2" t="s">
        <v>3605</v>
      </c>
      <c r="I1347" s="14" t="str">
        <f t="shared" si="97"/>
        <v>14/05/2024</v>
      </c>
      <c r="J1347" s="5">
        <f t="shared" si="100"/>
        <v>700</v>
      </c>
      <c r="K1347" s="5">
        <f t="shared" si="101"/>
        <v>49</v>
      </c>
      <c r="L1347" s="22">
        <v>749</v>
      </c>
      <c r="M1347" s="2" t="s">
        <v>204</v>
      </c>
      <c r="N1347" s="2" t="s">
        <v>205</v>
      </c>
    </row>
    <row r="1348" spans="1:14" ht="53.4" customHeight="1" x14ac:dyDescent="0.4">
      <c r="A1348" s="2" t="s">
        <v>3606</v>
      </c>
      <c r="B1348" s="9" t="str">
        <f t="shared" si="99"/>
        <v>C</v>
      </c>
      <c r="C1348" s="9" t="str">
        <f t="shared" si="102"/>
        <v>1</v>
      </c>
      <c r="D1348" s="11" t="str">
        <f t="shared" si="98"/>
        <v>Suministros</v>
      </c>
      <c r="E1348" s="13" t="s">
        <v>3607</v>
      </c>
      <c r="F1348" s="3">
        <v>45415</v>
      </c>
      <c r="G1348" s="3">
        <v>45429</v>
      </c>
      <c r="H1348" s="2" t="s">
        <v>3608</v>
      </c>
      <c r="I1348" s="14" t="str">
        <f t="shared" si="97"/>
        <v>13/05/2024</v>
      </c>
      <c r="J1348" s="5">
        <f t="shared" si="100"/>
        <v>1287.8785046728972</v>
      </c>
      <c r="K1348" s="5">
        <f t="shared" si="101"/>
        <v>90.151495327102793</v>
      </c>
      <c r="L1348" s="22">
        <v>1378.03</v>
      </c>
      <c r="M1348" s="2" t="s">
        <v>94</v>
      </c>
      <c r="N1348" s="2" t="s">
        <v>593</v>
      </c>
    </row>
    <row r="1349" spans="1:14" ht="53.4" customHeight="1" x14ac:dyDescent="0.4">
      <c r="A1349" s="2" t="s">
        <v>3609</v>
      </c>
      <c r="B1349" s="9" t="str">
        <f t="shared" si="99"/>
        <v>C</v>
      </c>
      <c r="C1349" s="9" t="str">
        <f t="shared" si="102"/>
        <v>1</v>
      </c>
      <c r="D1349" s="11" t="str">
        <f t="shared" si="98"/>
        <v>Suministros</v>
      </c>
      <c r="E1349" s="13" t="s">
        <v>3610</v>
      </c>
      <c r="F1349" s="3">
        <v>45415</v>
      </c>
      <c r="G1349" s="3">
        <v>45482</v>
      </c>
      <c r="H1349" s="2" t="s">
        <v>3611</v>
      </c>
      <c r="I1349" s="14" t="str">
        <f t="shared" si="97"/>
        <v>22/05/2024</v>
      </c>
      <c r="J1349" s="5">
        <f t="shared" si="100"/>
        <v>9789.9999999999982</v>
      </c>
      <c r="K1349" s="5">
        <f t="shared" si="101"/>
        <v>685.30000000000109</v>
      </c>
      <c r="L1349" s="22">
        <v>10475.299999999999</v>
      </c>
      <c r="M1349" s="2" t="s">
        <v>1347</v>
      </c>
      <c r="N1349" s="2" t="s">
        <v>9105</v>
      </c>
    </row>
    <row r="1350" spans="1:14" ht="53.4" customHeight="1" x14ac:dyDescent="0.4">
      <c r="A1350" s="2" t="s">
        <v>3612</v>
      </c>
      <c r="B1350" s="9" t="str">
        <f t="shared" si="99"/>
        <v>C</v>
      </c>
      <c r="C1350" s="9" t="str">
        <f t="shared" si="102"/>
        <v>1</v>
      </c>
      <c r="D1350" s="11" t="str">
        <f t="shared" si="98"/>
        <v>Suministros</v>
      </c>
      <c r="E1350" s="13" t="s">
        <v>3613</v>
      </c>
      <c r="F1350" s="3">
        <v>45417</v>
      </c>
      <c r="G1350" s="3">
        <v>45439</v>
      </c>
      <c r="H1350" s="2" t="s">
        <v>3614</v>
      </c>
      <c r="I1350" s="14" t="str">
        <f t="shared" si="97"/>
        <v>23/05/2024</v>
      </c>
      <c r="J1350" s="5">
        <f t="shared" si="100"/>
        <v>4.1962616822429908</v>
      </c>
      <c r="K1350" s="5">
        <f t="shared" si="101"/>
        <v>0.29373831775700943</v>
      </c>
      <c r="L1350" s="22">
        <v>4.49</v>
      </c>
      <c r="M1350" s="2" t="s">
        <v>83</v>
      </c>
      <c r="N1350" s="2" t="s">
        <v>84</v>
      </c>
    </row>
    <row r="1351" spans="1:14" ht="53.4" customHeight="1" x14ac:dyDescent="0.4">
      <c r="A1351" s="2" t="s">
        <v>3615</v>
      </c>
      <c r="B1351" s="9" t="str">
        <f t="shared" si="99"/>
        <v>C</v>
      </c>
      <c r="C1351" s="9" t="str">
        <f t="shared" si="102"/>
        <v>1</v>
      </c>
      <c r="D1351" s="11" t="str">
        <f t="shared" si="98"/>
        <v>Suministros</v>
      </c>
      <c r="E1351" s="13" t="s">
        <v>3616</v>
      </c>
      <c r="F1351" s="3">
        <v>45417</v>
      </c>
      <c r="G1351" s="3">
        <v>45432</v>
      </c>
      <c r="H1351" s="2" t="s">
        <v>3617</v>
      </c>
      <c r="I1351" s="14" t="str">
        <f t="shared" si="97"/>
        <v>10/05/2024</v>
      </c>
      <c r="J1351" s="5">
        <f t="shared" si="100"/>
        <v>24.009345794392523</v>
      </c>
      <c r="K1351" s="5">
        <f t="shared" si="101"/>
        <v>1.6806542056074782</v>
      </c>
      <c r="L1351" s="22">
        <v>25.69</v>
      </c>
      <c r="M1351" s="2" t="s">
        <v>83</v>
      </c>
      <c r="N1351" s="2" t="s">
        <v>84</v>
      </c>
    </row>
    <row r="1352" spans="1:14" ht="53.4" customHeight="1" x14ac:dyDescent="0.4">
      <c r="A1352" s="2" t="s">
        <v>3618</v>
      </c>
      <c r="B1352" s="9" t="str">
        <f t="shared" si="99"/>
        <v>C</v>
      </c>
      <c r="C1352" s="9" t="str">
        <f t="shared" si="102"/>
        <v>1</v>
      </c>
      <c r="D1352" s="11" t="str">
        <f t="shared" si="98"/>
        <v>Suministros</v>
      </c>
      <c r="E1352" s="13" t="s">
        <v>3619</v>
      </c>
      <c r="F1352" s="3">
        <v>45417</v>
      </c>
      <c r="G1352" s="3">
        <v>45432</v>
      </c>
      <c r="H1352" s="2" t="s">
        <v>3620</v>
      </c>
      <c r="I1352" s="14" t="str">
        <f t="shared" si="97"/>
        <v>10/05/2024</v>
      </c>
      <c r="J1352" s="5">
        <f t="shared" si="100"/>
        <v>21.663551401869157</v>
      </c>
      <c r="K1352" s="5">
        <f t="shared" si="101"/>
        <v>1.5164485981308431</v>
      </c>
      <c r="L1352" s="22">
        <v>23.18</v>
      </c>
      <c r="M1352" s="2" t="s">
        <v>83</v>
      </c>
      <c r="N1352" s="2" t="s">
        <v>84</v>
      </c>
    </row>
    <row r="1353" spans="1:14" ht="53.4" customHeight="1" x14ac:dyDescent="0.4">
      <c r="A1353" s="2" t="s">
        <v>3621</v>
      </c>
      <c r="B1353" s="9" t="str">
        <f t="shared" si="99"/>
        <v>C</v>
      </c>
      <c r="C1353" s="9" t="str">
        <f t="shared" si="102"/>
        <v>1</v>
      </c>
      <c r="D1353" s="11" t="str">
        <f t="shared" si="98"/>
        <v>Suministros</v>
      </c>
      <c r="E1353" s="13" t="s">
        <v>3622</v>
      </c>
      <c r="F1353" s="3">
        <v>45417</v>
      </c>
      <c r="G1353" s="3">
        <v>45433</v>
      </c>
      <c r="H1353" s="2" t="s">
        <v>3623</v>
      </c>
      <c r="I1353" s="14" t="str">
        <f t="shared" si="97"/>
        <v>10/05/2024</v>
      </c>
      <c r="J1353" s="5">
        <f t="shared" si="100"/>
        <v>150.48598130841123</v>
      </c>
      <c r="K1353" s="5">
        <f t="shared" si="101"/>
        <v>10.534018691588784</v>
      </c>
      <c r="L1353" s="22">
        <v>161.02000000000001</v>
      </c>
      <c r="M1353" s="2" t="s">
        <v>1007</v>
      </c>
      <c r="N1353" s="2" t="s">
        <v>1008</v>
      </c>
    </row>
    <row r="1354" spans="1:14" ht="53.4" customHeight="1" x14ac:dyDescent="0.4">
      <c r="A1354" s="2" t="s">
        <v>3624</v>
      </c>
      <c r="B1354" s="9" t="str">
        <f t="shared" si="99"/>
        <v>E</v>
      </c>
      <c r="C1354" s="9" t="str">
        <f t="shared" si="102"/>
        <v>2</v>
      </c>
      <c r="D1354" s="11" t="str">
        <f t="shared" si="98"/>
        <v>Servicios</v>
      </c>
      <c r="E1354" s="13" t="s">
        <v>3625</v>
      </c>
      <c r="F1354" s="3">
        <v>45417</v>
      </c>
      <c r="G1354" s="3">
        <v>45443</v>
      </c>
      <c r="H1354" s="2" t="s">
        <v>3626</v>
      </c>
      <c r="I1354" s="14" t="str">
        <f t="shared" si="97"/>
        <v>23/05/2024</v>
      </c>
      <c r="J1354" s="5">
        <f t="shared" si="100"/>
        <v>741.12149532710271</v>
      </c>
      <c r="K1354" s="5">
        <f t="shared" si="101"/>
        <v>51.878504672897293</v>
      </c>
      <c r="L1354" s="22">
        <v>793</v>
      </c>
      <c r="M1354" s="2" t="s">
        <v>585</v>
      </c>
      <c r="N1354" s="2" t="s">
        <v>586</v>
      </c>
    </row>
    <row r="1355" spans="1:14" ht="53.4" customHeight="1" x14ac:dyDescent="0.4">
      <c r="A1355" s="2" t="s">
        <v>3627</v>
      </c>
      <c r="B1355" s="9" t="str">
        <f t="shared" si="99"/>
        <v>C</v>
      </c>
      <c r="C1355" s="9" t="str">
        <f t="shared" si="102"/>
        <v>1</v>
      </c>
      <c r="D1355" s="11" t="str">
        <f t="shared" si="98"/>
        <v>Suministros</v>
      </c>
      <c r="E1355" s="13" t="s">
        <v>3628</v>
      </c>
      <c r="F1355" s="3">
        <v>45418</v>
      </c>
      <c r="G1355" s="3">
        <v>45433</v>
      </c>
      <c r="H1355" s="2" t="s">
        <v>3629</v>
      </c>
      <c r="I1355" s="14" t="str">
        <f t="shared" si="97"/>
        <v>13/05/2024</v>
      </c>
      <c r="J1355" s="5">
        <f t="shared" si="100"/>
        <v>145</v>
      </c>
      <c r="K1355" s="5">
        <f t="shared" si="101"/>
        <v>10.150000000000006</v>
      </c>
      <c r="L1355" s="22">
        <v>155.15</v>
      </c>
      <c r="M1355" s="2" t="s">
        <v>37</v>
      </c>
      <c r="N1355" s="2" t="s">
        <v>3510</v>
      </c>
    </row>
    <row r="1356" spans="1:14" ht="53.4" customHeight="1" x14ac:dyDescent="0.4">
      <c r="A1356" s="2" t="s">
        <v>3630</v>
      </c>
      <c r="B1356" s="9" t="str">
        <f t="shared" si="99"/>
        <v>E</v>
      </c>
      <c r="C1356" s="9" t="str">
        <f t="shared" si="102"/>
        <v>2</v>
      </c>
      <c r="D1356" s="11" t="str">
        <f t="shared" si="98"/>
        <v>Servicios</v>
      </c>
      <c r="E1356" s="13" t="s">
        <v>9216</v>
      </c>
      <c r="F1356" s="3">
        <v>45418</v>
      </c>
      <c r="G1356" s="3">
        <v>45421</v>
      </c>
      <c r="H1356" s="2" t="s">
        <v>3631</v>
      </c>
      <c r="I1356" s="14" t="str">
        <f t="shared" si="97"/>
        <v>08/05/2024</v>
      </c>
      <c r="J1356" s="5">
        <f t="shared" si="100"/>
        <v>359.99999999999994</v>
      </c>
      <c r="K1356" s="5">
        <f t="shared" si="101"/>
        <v>25.200000000000045</v>
      </c>
      <c r="L1356" s="22">
        <v>385.2</v>
      </c>
      <c r="M1356" s="2" t="s">
        <v>173</v>
      </c>
      <c r="N1356" s="2" t="s">
        <v>174</v>
      </c>
    </row>
    <row r="1357" spans="1:14" ht="53.4" customHeight="1" x14ac:dyDescent="0.4">
      <c r="A1357" s="2" t="s">
        <v>3632</v>
      </c>
      <c r="B1357" s="9" t="str">
        <f t="shared" si="99"/>
        <v>C</v>
      </c>
      <c r="C1357" s="9" t="str">
        <f t="shared" si="102"/>
        <v>1</v>
      </c>
      <c r="D1357" s="11" t="str">
        <f t="shared" si="98"/>
        <v>Suministros</v>
      </c>
      <c r="E1357" s="13" t="s">
        <v>3633</v>
      </c>
      <c r="F1357" s="3">
        <v>45418</v>
      </c>
      <c r="G1357" s="3">
        <v>45463</v>
      </c>
      <c r="H1357" s="2" t="s">
        <v>3634</v>
      </c>
      <c r="I1357" s="14" t="str">
        <f t="shared" si="97"/>
        <v>06/06/2024</v>
      </c>
      <c r="J1357" s="5">
        <f t="shared" si="100"/>
        <v>185.98130841121494</v>
      </c>
      <c r="K1357" s="5">
        <f t="shared" si="101"/>
        <v>13.01869158878506</v>
      </c>
      <c r="L1357" s="22">
        <v>199</v>
      </c>
      <c r="M1357" s="2" t="s">
        <v>600</v>
      </c>
      <c r="N1357" s="2" t="s">
        <v>601</v>
      </c>
    </row>
    <row r="1358" spans="1:14" ht="53.4" customHeight="1" x14ac:dyDescent="0.4">
      <c r="A1358" s="2" t="s">
        <v>3635</v>
      </c>
      <c r="B1358" s="9" t="str">
        <f t="shared" si="99"/>
        <v>C</v>
      </c>
      <c r="C1358" s="9" t="str">
        <f t="shared" si="102"/>
        <v>1</v>
      </c>
      <c r="D1358" s="11" t="str">
        <f t="shared" si="98"/>
        <v>Suministros</v>
      </c>
      <c r="E1358" s="13" t="s">
        <v>3636</v>
      </c>
      <c r="F1358" s="3">
        <v>45418</v>
      </c>
      <c r="G1358" s="3">
        <v>45518</v>
      </c>
      <c r="H1358" s="2" t="s">
        <v>3637</v>
      </c>
      <c r="I1358" s="14" t="str">
        <f t="shared" si="97"/>
        <v>09/05/2024</v>
      </c>
      <c r="J1358" s="5">
        <f t="shared" si="100"/>
        <v>3666.7383177570091</v>
      </c>
      <c r="K1358" s="5">
        <f t="shared" si="101"/>
        <v>256.67168224299076</v>
      </c>
      <c r="L1358" s="22">
        <v>3923.41</v>
      </c>
      <c r="M1358" s="2" t="s">
        <v>2530</v>
      </c>
      <c r="N1358" s="2" t="s">
        <v>2651</v>
      </c>
    </row>
    <row r="1359" spans="1:14" ht="53.4" customHeight="1" x14ac:dyDescent="0.4">
      <c r="A1359" s="2" t="s">
        <v>3638</v>
      </c>
      <c r="B1359" s="9" t="str">
        <f t="shared" si="99"/>
        <v>A</v>
      </c>
      <c r="C1359" s="9" t="str">
        <f t="shared" si="102"/>
        <v>3</v>
      </c>
      <c r="D1359" s="11" t="str">
        <f t="shared" si="98"/>
        <v>Obras</v>
      </c>
      <c r="E1359" s="13" t="s">
        <v>3639</v>
      </c>
      <c r="F1359" s="3">
        <v>45418</v>
      </c>
      <c r="G1359" s="3">
        <v>45450</v>
      </c>
      <c r="H1359" s="2" t="s">
        <v>3640</v>
      </c>
      <c r="I1359" s="14" t="str">
        <f t="shared" si="97"/>
        <v>27/05/2024</v>
      </c>
      <c r="J1359" s="5">
        <f t="shared" si="100"/>
        <v>2089.6355140186915</v>
      </c>
      <c r="K1359" s="5">
        <f t="shared" si="101"/>
        <v>146.27448598130832</v>
      </c>
      <c r="L1359" s="22">
        <v>2235.91</v>
      </c>
      <c r="M1359" s="2" t="s">
        <v>3641</v>
      </c>
      <c r="N1359" s="2" t="s">
        <v>3642</v>
      </c>
    </row>
    <row r="1360" spans="1:14" ht="53.4" customHeight="1" x14ac:dyDescent="0.4">
      <c r="A1360" s="2" t="s">
        <v>3643</v>
      </c>
      <c r="B1360" s="9" t="str">
        <f t="shared" si="99"/>
        <v>A</v>
      </c>
      <c r="C1360" s="9" t="str">
        <f t="shared" si="102"/>
        <v>3</v>
      </c>
      <c r="D1360" s="11" t="str">
        <f t="shared" si="98"/>
        <v>Obras</v>
      </c>
      <c r="E1360" s="13" t="s">
        <v>3644</v>
      </c>
      <c r="F1360" s="3">
        <v>45418</v>
      </c>
      <c r="G1360" s="3">
        <v>45677</v>
      </c>
      <c r="H1360" s="2" t="s">
        <v>3645</v>
      </c>
      <c r="I1360" s="14" t="str">
        <f t="shared" si="97"/>
        <v>27/05/2024</v>
      </c>
      <c r="J1360" s="5">
        <f t="shared" si="100"/>
        <v>4500.4485981308408</v>
      </c>
      <c r="K1360" s="5">
        <f t="shared" si="101"/>
        <v>315.0314018691588</v>
      </c>
      <c r="L1360" s="22">
        <v>4815.4799999999996</v>
      </c>
      <c r="M1360" s="2" t="s">
        <v>307</v>
      </c>
      <c r="N1360" s="2" t="s">
        <v>308</v>
      </c>
    </row>
    <row r="1361" spans="1:14" ht="53.4" customHeight="1" x14ac:dyDescent="0.4">
      <c r="A1361" s="2" t="s">
        <v>3646</v>
      </c>
      <c r="B1361" s="9" t="str">
        <f t="shared" si="99"/>
        <v>E</v>
      </c>
      <c r="C1361" s="9" t="str">
        <f t="shared" si="102"/>
        <v>2</v>
      </c>
      <c r="D1361" s="11" t="str">
        <f t="shared" si="98"/>
        <v>Servicios</v>
      </c>
      <c r="E1361" s="13" t="s">
        <v>3647</v>
      </c>
      <c r="F1361" s="3">
        <v>45419</v>
      </c>
      <c r="G1361" s="3">
        <v>45664</v>
      </c>
      <c r="H1361" s="2" t="s">
        <v>3648</v>
      </c>
      <c r="I1361" s="14" t="str">
        <f t="shared" si="97"/>
        <v>13/07/2024</v>
      </c>
      <c r="J1361" s="5">
        <f t="shared" si="100"/>
        <v>401.99999999999994</v>
      </c>
      <c r="K1361" s="5">
        <f t="shared" si="101"/>
        <v>28.140000000000043</v>
      </c>
      <c r="L1361" s="22">
        <v>430.14</v>
      </c>
      <c r="M1361" s="2" t="s">
        <v>37</v>
      </c>
      <c r="N1361" s="2" t="s">
        <v>3510</v>
      </c>
    </row>
    <row r="1362" spans="1:14" ht="53.4" customHeight="1" x14ac:dyDescent="0.4">
      <c r="A1362" s="2" t="s">
        <v>3649</v>
      </c>
      <c r="B1362" s="9" t="str">
        <f t="shared" si="99"/>
        <v>E</v>
      </c>
      <c r="C1362" s="9" t="str">
        <f t="shared" si="102"/>
        <v>2</v>
      </c>
      <c r="D1362" s="11" t="str">
        <f t="shared" si="98"/>
        <v>Servicios</v>
      </c>
      <c r="E1362" s="13" t="s">
        <v>3650</v>
      </c>
      <c r="F1362" s="3">
        <v>45419</v>
      </c>
      <c r="G1362" s="3">
        <v>45443</v>
      </c>
      <c r="H1362" s="2" t="s">
        <v>3651</v>
      </c>
      <c r="I1362" s="14" t="str">
        <f t="shared" si="97"/>
        <v>22/05/2024</v>
      </c>
      <c r="J1362" s="5">
        <f t="shared" si="100"/>
        <v>600</v>
      </c>
      <c r="K1362" s="5">
        <f t="shared" si="101"/>
        <v>42</v>
      </c>
      <c r="L1362" s="22">
        <v>642</v>
      </c>
      <c r="M1362" s="2" t="s">
        <v>3652</v>
      </c>
      <c r="N1362" s="2" t="s">
        <v>3653</v>
      </c>
    </row>
    <row r="1363" spans="1:14" ht="53.4" customHeight="1" x14ac:dyDescent="0.4">
      <c r="A1363" s="2" t="s">
        <v>3654</v>
      </c>
      <c r="B1363" s="9" t="str">
        <f t="shared" si="99"/>
        <v>C</v>
      </c>
      <c r="C1363" s="9" t="str">
        <f t="shared" si="102"/>
        <v>1</v>
      </c>
      <c r="D1363" s="11" t="str">
        <f t="shared" si="98"/>
        <v>Suministros</v>
      </c>
      <c r="E1363" s="13" t="s">
        <v>3655</v>
      </c>
      <c r="F1363" s="3">
        <v>45419</v>
      </c>
      <c r="G1363" s="3">
        <v>45443</v>
      </c>
      <c r="H1363" s="2" t="s">
        <v>3656</v>
      </c>
      <c r="I1363" s="14" t="str">
        <f t="shared" si="97"/>
        <v>29/05/2024</v>
      </c>
      <c r="J1363" s="5">
        <f t="shared" si="100"/>
        <v>432</v>
      </c>
      <c r="K1363" s="5">
        <f t="shared" si="101"/>
        <v>30.240000000000009</v>
      </c>
      <c r="L1363" s="22">
        <v>462.24</v>
      </c>
      <c r="M1363" s="2" t="s">
        <v>94</v>
      </c>
      <c r="N1363" s="2" t="s">
        <v>593</v>
      </c>
    </row>
    <row r="1364" spans="1:14" ht="53.4" customHeight="1" x14ac:dyDescent="0.4">
      <c r="A1364" s="2" t="s">
        <v>3657</v>
      </c>
      <c r="B1364" s="9" t="str">
        <f t="shared" si="99"/>
        <v>E</v>
      </c>
      <c r="C1364" s="9" t="str">
        <f t="shared" si="102"/>
        <v>2</v>
      </c>
      <c r="D1364" s="11" t="str">
        <f t="shared" si="98"/>
        <v>Servicios</v>
      </c>
      <c r="E1364" s="13" t="s">
        <v>3658</v>
      </c>
      <c r="F1364" s="3">
        <v>45419</v>
      </c>
      <c r="G1364" s="3">
        <v>45443</v>
      </c>
      <c r="H1364" s="2" t="s">
        <v>3659</v>
      </c>
      <c r="I1364" s="14" t="str">
        <f t="shared" si="97"/>
        <v>22/05/2024</v>
      </c>
      <c r="J1364" s="5">
        <f t="shared" si="100"/>
        <v>300</v>
      </c>
      <c r="K1364" s="5">
        <f t="shared" si="101"/>
        <v>21</v>
      </c>
      <c r="L1364" s="22">
        <v>321</v>
      </c>
      <c r="M1364" s="2" t="s">
        <v>2993</v>
      </c>
      <c r="N1364" s="2" t="s">
        <v>2994</v>
      </c>
    </row>
    <row r="1365" spans="1:14" ht="53.4" customHeight="1" x14ac:dyDescent="0.4">
      <c r="A1365" s="2" t="s">
        <v>3660</v>
      </c>
      <c r="B1365" s="9" t="str">
        <f t="shared" si="99"/>
        <v>C</v>
      </c>
      <c r="C1365" s="9" t="str">
        <f t="shared" si="102"/>
        <v>1</v>
      </c>
      <c r="D1365" s="11" t="str">
        <f t="shared" si="98"/>
        <v>Suministros</v>
      </c>
      <c r="E1365" s="13" t="s">
        <v>3661</v>
      </c>
      <c r="F1365" s="3">
        <v>45419</v>
      </c>
      <c r="G1365" s="3">
        <v>45490</v>
      </c>
      <c r="H1365" s="2" t="s">
        <v>3662</v>
      </c>
      <c r="I1365" s="14" t="str">
        <f t="shared" si="97"/>
        <v>23/05/2024</v>
      </c>
      <c r="J1365" s="5">
        <f t="shared" si="100"/>
        <v>4485.9813084112147</v>
      </c>
      <c r="K1365" s="5">
        <f t="shared" si="101"/>
        <v>314.01869158878526</v>
      </c>
      <c r="L1365" s="22">
        <v>4800</v>
      </c>
      <c r="M1365" s="2" t="s">
        <v>3663</v>
      </c>
      <c r="N1365" s="2" t="s">
        <v>3664</v>
      </c>
    </row>
    <row r="1366" spans="1:14" ht="53.4" customHeight="1" x14ac:dyDescent="0.4">
      <c r="A1366" s="2" t="s">
        <v>3665</v>
      </c>
      <c r="B1366" s="9" t="str">
        <f t="shared" si="99"/>
        <v>C</v>
      </c>
      <c r="C1366" s="9" t="str">
        <f t="shared" si="102"/>
        <v>1</v>
      </c>
      <c r="D1366" s="11" t="str">
        <f t="shared" si="98"/>
        <v>Suministros</v>
      </c>
      <c r="E1366" s="13" t="s">
        <v>3666</v>
      </c>
      <c r="F1366" s="3">
        <v>45420</v>
      </c>
      <c r="G1366" s="3">
        <v>45433</v>
      </c>
      <c r="H1366" s="2" t="s">
        <v>3667</v>
      </c>
      <c r="I1366" s="14" t="str">
        <f t="shared" si="97"/>
        <v>20/05/2024</v>
      </c>
      <c r="J1366" s="5">
        <f t="shared" si="100"/>
        <v>157.57943925233644</v>
      </c>
      <c r="K1366" s="5">
        <f t="shared" si="101"/>
        <v>11.030560747663571</v>
      </c>
      <c r="L1366" s="22">
        <v>168.61</v>
      </c>
      <c r="M1366" s="2" t="s">
        <v>354</v>
      </c>
      <c r="N1366" s="2" t="s">
        <v>355</v>
      </c>
    </row>
    <row r="1367" spans="1:14" ht="53.4" customHeight="1" x14ac:dyDescent="0.4">
      <c r="A1367" s="2" t="s">
        <v>3668</v>
      </c>
      <c r="B1367" s="9" t="str">
        <f t="shared" si="99"/>
        <v>E</v>
      </c>
      <c r="C1367" s="9" t="str">
        <f t="shared" si="102"/>
        <v>2</v>
      </c>
      <c r="D1367" s="11" t="str">
        <f t="shared" si="98"/>
        <v>Servicios</v>
      </c>
      <c r="E1367" s="13" t="s">
        <v>3669</v>
      </c>
      <c r="F1367" s="3">
        <v>45420</v>
      </c>
      <c r="G1367" s="3">
        <v>45664</v>
      </c>
      <c r="H1367" s="2" t="s">
        <v>3670</v>
      </c>
      <c r="I1367" s="14" t="str">
        <f t="shared" si="97"/>
        <v>20/06/2024</v>
      </c>
      <c r="J1367" s="5">
        <f t="shared" si="100"/>
        <v>14750</v>
      </c>
      <c r="K1367" s="5">
        <f t="shared" si="101"/>
        <v>1032.5</v>
      </c>
      <c r="L1367" s="22">
        <v>15782.5</v>
      </c>
      <c r="M1367" s="2" t="s">
        <v>3671</v>
      </c>
      <c r="N1367" s="2" t="s">
        <v>580</v>
      </c>
    </row>
    <row r="1368" spans="1:14" ht="53.4" customHeight="1" x14ac:dyDescent="0.4">
      <c r="A1368" s="2" t="s">
        <v>3672</v>
      </c>
      <c r="B1368" s="9" t="str">
        <f t="shared" si="99"/>
        <v>E</v>
      </c>
      <c r="C1368" s="9" t="str">
        <f t="shared" si="102"/>
        <v>2</v>
      </c>
      <c r="D1368" s="11" t="str">
        <f t="shared" si="98"/>
        <v>Servicios</v>
      </c>
      <c r="E1368" s="13" t="s">
        <v>3673</v>
      </c>
      <c r="F1368" s="3">
        <v>45420</v>
      </c>
      <c r="G1368" s="3">
        <v>45468</v>
      </c>
      <c r="H1368" s="2" t="s">
        <v>3674</v>
      </c>
      <c r="I1368" s="14" t="str">
        <f t="shared" si="97"/>
        <v>19/06/2024</v>
      </c>
      <c r="J1368" s="5">
        <f t="shared" si="100"/>
        <v>7480</v>
      </c>
      <c r="K1368" s="5">
        <f t="shared" si="101"/>
        <v>523.60000000000036</v>
      </c>
      <c r="L1368" s="22">
        <v>8003.6</v>
      </c>
      <c r="M1368" s="2" t="s">
        <v>3675</v>
      </c>
      <c r="N1368" s="2" t="s">
        <v>3676</v>
      </c>
    </row>
    <row r="1369" spans="1:14" ht="53.4" customHeight="1" x14ac:dyDescent="0.4">
      <c r="A1369" s="2" t="s">
        <v>3677</v>
      </c>
      <c r="B1369" s="9" t="str">
        <f t="shared" si="99"/>
        <v>C</v>
      </c>
      <c r="C1369" s="9" t="str">
        <f t="shared" si="102"/>
        <v>1</v>
      </c>
      <c r="D1369" s="11" t="str">
        <f t="shared" si="98"/>
        <v>Suministros</v>
      </c>
      <c r="E1369" s="13" t="s">
        <v>3678</v>
      </c>
      <c r="F1369" s="3">
        <v>45420</v>
      </c>
      <c r="G1369" s="3">
        <v>45560</v>
      </c>
      <c r="H1369" s="2" t="s">
        <v>3679</v>
      </c>
      <c r="I1369" s="14" t="str">
        <f t="shared" si="97"/>
        <v>10/05/2024</v>
      </c>
      <c r="J1369" s="5">
        <f t="shared" si="100"/>
        <v>11480</v>
      </c>
      <c r="K1369" s="5">
        <f t="shared" si="101"/>
        <v>803.60000000000036</v>
      </c>
      <c r="L1369" s="22">
        <v>12283.6</v>
      </c>
      <c r="M1369" s="2" t="s">
        <v>3680</v>
      </c>
      <c r="N1369" s="2" t="s">
        <v>9343</v>
      </c>
    </row>
    <row r="1370" spans="1:14" ht="53.4" customHeight="1" x14ac:dyDescent="0.4">
      <c r="A1370" s="2" t="s">
        <v>3681</v>
      </c>
      <c r="B1370" s="9" t="str">
        <f t="shared" si="99"/>
        <v>E</v>
      </c>
      <c r="C1370" s="9" t="str">
        <f t="shared" si="102"/>
        <v>2</v>
      </c>
      <c r="D1370" s="11" t="str">
        <f t="shared" si="98"/>
        <v>Servicios</v>
      </c>
      <c r="E1370" s="13" t="s">
        <v>3682</v>
      </c>
      <c r="F1370" s="3">
        <v>45420</v>
      </c>
      <c r="G1370" s="3">
        <v>45429</v>
      </c>
      <c r="H1370" s="2" t="s">
        <v>3683</v>
      </c>
      <c r="I1370" s="14" t="str">
        <f t="shared" si="97"/>
        <v>09/05/2024</v>
      </c>
      <c r="J1370" s="5">
        <f t="shared" si="100"/>
        <v>1023.3644859813083</v>
      </c>
      <c r="K1370" s="5">
        <f t="shared" si="101"/>
        <v>71.635514018691651</v>
      </c>
      <c r="L1370" s="22">
        <v>1095</v>
      </c>
      <c r="M1370" s="2" t="s">
        <v>9345</v>
      </c>
      <c r="N1370" s="2" t="s">
        <v>9344</v>
      </c>
    </row>
    <row r="1371" spans="1:14" ht="53.4" customHeight="1" x14ac:dyDescent="0.4">
      <c r="A1371" s="2" t="s">
        <v>3684</v>
      </c>
      <c r="B1371" s="9" t="str">
        <f t="shared" si="99"/>
        <v>E</v>
      </c>
      <c r="C1371" s="9" t="str">
        <f t="shared" si="102"/>
        <v>2</v>
      </c>
      <c r="D1371" s="11" t="str">
        <f t="shared" si="98"/>
        <v>Servicios</v>
      </c>
      <c r="E1371" s="13" t="s">
        <v>3685</v>
      </c>
      <c r="F1371" s="3">
        <v>45420</v>
      </c>
      <c r="G1371" s="3">
        <v>45450</v>
      </c>
      <c r="H1371" s="2" t="s">
        <v>3686</v>
      </c>
      <c r="I1371" s="14" t="str">
        <f t="shared" si="97"/>
        <v>06/06/2024</v>
      </c>
      <c r="J1371" s="5">
        <f t="shared" si="100"/>
        <v>1900</v>
      </c>
      <c r="K1371" s="5">
        <f t="shared" si="101"/>
        <v>133</v>
      </c>
      <c r="L1371" s="22">
        <v>2033</v>
      </c>
      <c r="M1371" s="2" t="s">
        <v>3687</v>
      </c>
      <c r="N1371" s="2" t="s">
        <v>3688</v>
      </c>
    </row>
    <row r="1372" spans="1:14" ht="53.4" customHeight="1" x14ac:dyDescent="0.4">
      <c r="A1372" s="2" t="s">
        <v>3689</v>
      </c>
      <c r="B1372" s="9" t="str">
        <f t="shared" si="99"/>
        <v>E</v>
      </c>
      <c r="C1372" s="9" t="str">
        <f t="shared" si="102"/>
        <v>2</v>
      </c>
      <c r="D1372" s="11" t="str">
        <f t="shared" si="98"/>
        <v>Servicios</v>
      </c>
      <c r="E1372" s="13" t="s">
        <v>9140</v>
      </c>
      <c r="F1372" s="3">
        <v>45420</v>
      </c>
      <c r="G1372" s="3">
        <v>45488</v>
      </c>
      <c r="H1372" s="2" t="s">
        <v>3690</v>
      </c>
      <c r="I1372" s="14" t="str">
        <f t="shared" si="97"/>
        <v>11/07/2024</v>
      </c>
      <c r="J1372" s="5">
        <f t="shared" si="100"/>
        <v>192.52336448598129</v>
      </c>
      <c r="K1372" s="5">
        <f t="shared" si="101"/>
        <v>13.47663551401871</v>
      </c>
      <c r="L1372" s="22">
        <v>206</v>
      </c>
      <c r="M1372" s="2" t="s">
        <v>240</v>
      </c>
      <c r="N1372" s="2" t="s">
        <v>241</v>
      </c>
    </row>
    <row r="1373" spans="1:14" ht="53.4" customHeight="1" x14ac:dyDescent="0.4">
      <c r="A1373" s="2" t="s">
        <v>3691</v>
      </c>
      <c r="B1373" s="9" t="str">
        <f t="shared" si="99"/>
        <v>E</v>
      </c>
      <c r="C1373" s="9" t="str">
        <f t="shared" si="102"/>
        <v>2</v>
      </c>
      <c r="D1373" s="11" t="str">
        <f t="shared" si="98"/>
        <v>Servicios</v>
      </c>
      <c r="E1373" s="13" t="s">
        <v>3692</v>
      </c>
      <c r="F1373" s="3">
        <v>45420</v>
      </c>
      <c r="G1373" s="3" t="s">
        <v>6</v>
      </c>
      <c r="H1373" s="2" t="s">
        <v>3693</v>
      </c>
      <c r="I1373" s="14" t="str">
        <f t="shared" ref="I1373:I1436" si="103">RIGHT(H1373,10)</f>
        <v>14/05/2024</v>
      </c>
      <c r="J1373" s="5">
        <f t="shared" si="100"/>
        <v>179.99999999999997</v>
      </c>
      <c r="K1373" s="5">
        <f t="shared" si="101"/>
        <v>12.600000000000023</v>
      </c>
      <c r="L1373" s="22">
        <v>192.6</v>
      </c>
      <c r="M1373" s="2" t="s">
        <v>2206</v>
      </c>
      <c r="N1373" s="2" t="s">
        <v>2207</v>
      </c>
    </row>
    <row r="1374" spans="1:14" ht="53.4" customHeight="1" x14ac:dyDescent="0.4">
      <c r="A1374" s="2" t="s">
        <v>3694</v>
      </c>
      <c r="B1374" s="9" t="str">
        <f t="shared" si="99"/>
        <v>E</v>
      </c>
      <c r="C1374" s="9" t="str">
        <f t="shared" si="102"/>
        <v>2</v>
      </c>
      <c r="D1374" s="11" t="str">
        <f t="shared" ref="D1374:D1437" si="104">MID(E1374, FIND(" ",E1374,FIND(" ",E1374)+1)+1, FIND(" ",E1374,FIND(" ",E1374,FIND(" ",E1374)+1)+1) - FIND(" ",E1374,FIND(" ",E1374)+1) - 1)</f>
        <v>Servicios</v>
      </c>
      <c r="E1374" s="13" t="s">
        <v>3695</v>
      </c>
      <c r="F1374" s="3">
        <v>45420</v>
      </c>
      <c r="G1374" s="3">
        <v>45450</v>
      </c>
      <c r="H1374" s="2" t="s">
        <v>3696</v>
      </c>
      <c r="I1374" s="14" t="str">
        <f t="shared" si="103"/>
        <v>14/05/2024</v>
      </c>
      <c r="J1374" s="5">
        <f t="shared" si="100"/>
        <v>1400</v>
      </c>
      <c r="K1374" s="5">
        <f t="shared" si="101"/>
        <v>98</v>
      </c>
      <c r="L1374" s="22">
        <v>1498</v>
      </c>
      <c r="M1374" s="2" t="s">
        <v>1271</v>
      </c>
      <c r="N1374" s="2" t="s">
        <v>1272</v>
      </c>
    </row>
    <row r="1375" spans="1:14" ht="53.4" customHeight="1" x14ac:dyDescent="0.4">
      <c r="A1375" s="2" t="s">
        <v>3697</v>
      </c>
      <c r="B1375" s="9" t="str">
        <f t="shared" si="99"/>
        <v>C</v>
      </c>
      <c r="C1375" s="9" t="str">
        <f t="shared" si="102"/>
        <v>1</v>
      </c>
      <c r="D1375" s="11" t="str">
        <f t="shared" si="104"/>
        <v>Suministros</v>
      </c>
      <c r="E1375" s="13" t="s">
        <v>9338</v>
      </c>
      <c r="F1375" s="3">
        <v>45420</v>
      </c>
      <c r="G1375" s="3">
        <v>45664</v>
      </c>
      <c r="H1375" s="2" t="s">
        <v>3698</v>
      </c>
      <c r="I1375" s="14" t="str">
        <f t="shared" si="103"/>
        <v>01/07/2024</v>
      </c>
      <c r="J1375" s="5">
        <f t="shared" si="100"/>
        <v>1067.2242990654206</v>
      </c>
      <c r="K1375" s="5">
        <f t="shared" si="101"/>
        <v>74.705700934579454</v>
      </c>
      <c r="L1375" s="22">
        <v>1141.93</v>
      </c>
      <c r="M1375" s="2" t="s">
        <v>879</v>
      </c>
      <c r="N1375" s="2" t="s">
        <v>9090</v>
      </c>
    </row>
    <row r="1376" spans="1:14" ht="53.4" customHeight="1" x14ac:dyDescent="0.4">
      <c r="A1376" s="2" t="s">
        <v>3699</v>
      </c>
      <c r="B1376" s="9" t="str">
        <f t="shared" si="99"/>
        <v>E</v>
      </c>
      <c r="C1376" s="9" t="str">
        <f t="shared" si="102"/>
        <v>2</v>
      </c>
      <c r="D1376" s="11" t="str">
        <f t="shared" si="104"/>
        <v>Servicios</v>
      </c>
      <c r="E1376" s="13" t="s">
        <v>3700</v>
      </c>
      <c r="F1376" s="3">
        <v>45420</v>
      </c>
      <c r="G1376" s="3">
        <v>45664</v>
      </c>
      <c r="H1376" s="2" t="s">
        <v>3701</v>
      </c>
      <c r="I1376" s="14" t="str">
        <f t="shared" si="103"/>
        <v>12/07/2024</v>
      </c>
      <c r="J1376" s="5">
        <f t="shared" si="100"/>
        <v>528.03738317757006</v>
      </c>
      <c r="K1376" s="5">
        <f t="shared" si="101"/>
        <v>36.962616822429936</v>
      </c>
      <c r="L1376" s="22">
        <v>565</v>
      </c>
      <c r="M1376" s="2" t="s">
        <v>754</v>
      </c>
      <c r="N1376" s="2" t="s">
        <v>755</v>
      </c>
    </row>
    <row r="1377" spans="1:14" ht="53.4" customHeight="1" x14ac:dyDescent="0.4">
      <c r="A1377" s="2" t="s">
        <v>3702</v>
      </c>
      <c r="B1377" s="9" t="str">
        <f t="shared" si="99"/>
        <v>C</v>
      </c>
      <c r="C1377" s="9" t="str">
        <f t="shared" si="102"/>
        <v>1</v>
      </c>
      <c r="D1377" s="11" t="str">
        <f t="shared" si="104"/>
        <v>Suministros</v>
      </c>
      <c r="E1377" s="13" t="s">
        <v>3703</v>
      </c>
      <c r="F1377" s="3">
        <v>45420</v>
      </c>
      <c r="G1377" s="3">
        <v>45664</v>
      </c>
      <c r="H1377" s="2" t="s">
        <v>3704</v>
      </c>
      <c r="I1377" s="14" t="str">
        <f t="shared" si="103"/>
        <v>02/09/2024</v>
      </c>
      <c r="J1377" s="5">
        <f t="shared" si="100"/>
        <v>530.25233644859816</v>
      </c>
      <c r="K1377" s="5">
        <f t="shared" si="101"/>
        <v>37.117663551401847</v>
      </c>
      <c r="L1377" s="22">
        <v>567.37</v>
      </c>
      <c r="M1377" s="2" t="s">
        <v>177</v>
      </c>
      <c r="N1377" s="2" t="s">
        <v>178</v>
      </c>
    </row>
    <row r="1378" spans="1:14" ht="53.4" customHeight="1" x14ac:dyDescent="0.4">
      <c r="A1378" s="2" t="s">
        <v>3705</v>
      </c>
      <c r="B1378" s="9" t="str">
        <f t="shared" si="99"/>
        <v>E</v>
      </c>
      <c r="C1378" s="9" t="str">
        <f t="shared" si="102"/>
        <v>2</v>
      </c>
      <c r="D1378" s="11" t="str">
        <f t="shared" si="104"/>
        <v>Servicios</v>
      </c>
      <c r="E1378" s="13" t="s">
        <v>3706</v>
      </c>
      <c r="F1378" s="3">
        <v>45420</v>
      </c>
      <c r="G1378" s="3">
        <v>45656</v>
      </c>
      <c r="H1378" s="2" t="s">
        <v>3707</v>
      </c>
      <c r="I1378" s="14" t="str">
        <f t="shared" si="103"/>
        <v>10/09/2024</v>
      </c>
      <c r="J1378" s="5">
        <f t="shared" si="100"/>
        <v>186.91588785046727</v>
      </c>
      <c r="K1378" s="5">
        <f t="shared" si="101"/>
        <v>13.084112149532729</v>
      </c>
      <c r="L1378" s="22">
        <v>200</v>
      </c>
      <c r="M1378" s="2" t="s">
        <v>295</v>
      </c>
      <c r="N1378" s="2" t="s">
        <v>296</v>
      </c>
    </row>
    <row r="1379" spans="1:14" ht="53.4" customHeight="1" x14ac:dyDescent="0.4">
      <c r="A1379" s="2" t="s">
        <v>3708</v>
      </c>
      <c r="B1379" s="9" t="str">
        <f t="shared" si="99"/>
        <v>A</v>
      </c>
      <c r="C1379" s="9" t="str">
        <f t="shared" si="102"/>
        <v>3</v>
      </c>
      <c r="D1379" s="11" t="str">
        <f t="shared" si="104"/>
        <v>Obras</v>
      </c>
      <c r="E1379" s="13" t="s">
        <v>3709</v>
      </c>
      <c r="F1379" s="3">
        <v>45420</v>
      </c>
      <c r="G1379" s="3">
        <v>45586</v>
      </c>
      <c r="H1379" s="2" t="s">
        <v>3710</v>
      </c>
      <c r="I1379" s="14" t="str">
        <f t="shared" si="103"/>
        <v>01/07/2024</v>
      </c>
      <c r="J1379" s="5">
        <f t="shared" si="100"/>
        <v>1496.9999999999998</v>
      </c>
      <c r="K1379" s="5">
        <f t="shared" si="101"/>
        <v>104.79000000000019</v>
      </c>
      <c r="L1379" s="22">
        <v>1601.79</v>
      </c>
      <c r="M1379" s="2" t="s">
        <v>464</v>
      </c>
      <c r="N1379" s="2" t="s">
        <v>465</v>
      </c>
    </row>
    <row r="1380" spans="1:14" ht="53.4" customHeight="1" x14ac:dyDescent="0.4">
      <c r="A1380" s="2" t="s">
        <v>3711</v>
      </c>
      <c r="B1380" s="9" t="str">
        <f t="shared" si="99"/>
        <v>C</v>
      </c>
      <c r="C1380" s="9" t="str">
        <f t="shared" si="102"/>
        <v>1</v>
      </c>
      <c r="D1380" s="11" t="str">
        <f t="shared" si="104"/>
        <v>Suministros</v>
      </c>
      <c r="E1380" s="13" t="s">
        <v>3712</v>
      </c>
      <c r="F1380" s="3">
        <v>45420</v>
      </c>
      <c r="G1380" s="3">
        <v>45638</v>
      </c>
      <c r="H1380" s="2" t="s">
        <v>3713</v>
      </c>
      <c r="I1380" s="14" t="str">
        <f t="shared" si="103"/>
        <v>12/07/2024</v>
      </c>
      <c r="J1380" s="5">
        <v>929.4</v>
      </c>
      <c r="K1380" s="5">
        <f t="shared" si="101"/>
        <v>0</v>
      </c>
      <c r="L1380" s="22">
        <v>929.4</v>
      </c>
      <c r="M1380" s="2" t="s">
        <v>3714</v>
      </c>
      <c r="N1380" s="2" t="s">
        <v>4965</v>
      </c>
    </row>
    <row r="1381" spans="1:14" ht="53.4" customHeight="1" x14ac:dyDescent="0.4">
      <c r="A1381" s="2" t="s">
        <v>3715</v>
      </c>
      <c r="B1381" s="9" t="str">
        <f t="shared" si="99"/>
        <v>E</v>
      </c>
      <c r="C1381" s="9" t="str">
        <f t="shared" si="102"/>
        <v>2</v>
      </c>
      <c r="D1381" s="11" t="str">
        <f t="shared" si="104"/>
        <v>Servicios</v>
      </c>
      <c r="E1381" s="13" t="s">
        <v>3716</v>
      </c>
      <c r="F1381" s="3">
        <v>45420</v>
      </c>
      <c r="G1381" s="3">
        <v>45602</v>
      </c>
      <c r="H1381" s="2" t="s">
        <v>3717</v>
      </c>
      <c r="I1381" s="14" t="str">
        <f t="shared" si="103"/>
        <v>11/09/2024</v>
      </c>
      <c r="J1381" s="5">
        <f t="shared" si="100"/>
        <v>3364.4859813084108</v>
      </c>
      <c r="K1381" s="5">
        <f t="shared" si="101"/>
        <v>235.51401869158917</v>
      </c>
      <c r="L1381" s="22">
        <v>3600</v>
      </c>
      <c r="M1381" s="2" t="s">
        <v>333</v>
      </c>
      <c r="N1381" s="2" t="s">
        <v>3514</v>
      </c>
    </row>
    <row r="1382" spans="1:14" ht="53.4" customHeight="1" x14ac:dyDescent="0.4">
      <c r="A1382" s="2" t="s">
        <v>3718</v>
      </c>
      <c r="B1382" s="9" t="str">
        <f t="shared" si="99"/>
        <v>E</v>
      </c>
      <c r="C1382" s="9" t="str">
        <f t="shared" si="102"/>
        <v>2</v>
      </c>
      <c r="D1382" s="11" t="str">
        <f t="shared" si="104"/>
        <v>Servicios</v>
      </c>
      <c r="E1382" s="13" t="s">
        <v>3719</v>
      </c>
      <c r="F1382" s="3">
        <v>45420</v>
      </c>
      <c r="G1382" s="3">
        <v>45443</v>
      </c>
      <c r="H1382" s="2" t="s">
        <v>3720</v>
      </c>
      <c r="I1382" s="14" t="str">
        <f t="shared" si="103"/>
        <v>22/05/2024</v>
      </c>
      <c r="J1382" s="5">
        <f t="shared" si="100"/>
        <v>60.747663551401864</v>
      </c>
      <c r="K1382" s="5">
        <f t="shared" si="101"/>
        <v>4.2523364485981361</v>
      </c>
      <c r="L1382" s="22">
        <v>65</v>
      </c>
      <c r="M1382" s="2" t="s">
        <v>814</v>
      </c>
      <c r="N1382" s="2" t="s">
        <v>815</v>
      </c>
    </row>
    <row r="1383" spans="1:14" ht="53.4" customHeight="1" x14ac:dyDescent="0.4">
      <c r="A1383" s="2" t="s">
        <v>3721</v>
      </c>
      <c r="B1383" s="9" t="str">
        <f t="shared" si="99"/>
        <v>C</v>
      </c>
      <c r="C1383" s="9" t="str">
        <f t="shared" si="102"/>
        <v>1</v>
      </c>
      <c r="D1383" s="11" t="str">
        <f t="shared" si="104"/>
        <v>Suministros</v>
      </c>
      <c r="E1383" s="13" t="s">
        <v>3722</v>
      </c>
      <c r="F1383" s="3">
        <v>45421</v>
      </c>
      <c r="G1383" s="3">
        <v>45463</v>
      </c>
      <c r="H1383" s="2" t="s">
        <v>3723</v>
      </c>
      <c r="I1383" s="14" t="str">
        <f t="shared" si="103"/>
        <v>13/05/2024</v>
      </c>
      <c r="J1383" s="5">
        <f t="shared" si="100"/>
        <v>4644.8598130841119</v>
      </c>
      <c r="K1383" s="5">
        <f t="shared" si="101"/>
        <v>325.14018691588808</v>
      </c>
      <c r="L1383" s="22">
        <v>4970</v>
      </c>
      <c r="M1383" s="2" t="s">
        <v>708</v>
      </c>
      <c r="N1383" s="2" t="s">
        <v>709</v>
      </c>
    </row>
    <row r="1384" spans="1:14" ht="53.4" customHeight="1" x14ac:dyDescent="0.4">
      <c r="A1384" s="2" t="s">
        <v>3724</v>
      </c>
      <c r="B1384" s="9" t="str">
        <f t="shared" si="99"/>
        <v>C</v>
      </c>
      <c r="C1384" s="9" t="str">
        <f t="shared" si="102"/>
        <v>1</v>
      </c>
      <c r="D1384" s="11" t="str">
        <f t="shared" si="104"/>
        <v>Suministros</v>
      </c>
      <c r="E1384" s="13" t="s">
        <v>3725</v>
      </c>
      <c r="F1384" s="3">
        <v>45421</v>
      </c>
      <c r="G1384" s="3">
        <v>45503</v>
      </c>
      <c r="H1384" s="2" t="s">
        <v>3726</v>
      </c>
      <c r="I1384" s="14" t="str">
        <f t="shared" si="103"/>
        <v>28/05/2024</v>
      </c>
      <c r="J1384" s="5">
        <f t="shared" si="100"/>
        <v>970</v>
      </c>
      <c r="K1384" s="5">
        <f t="shared" si="101"/>
        <v>67.900000000000091</v>
      </c>
      <c r="L1384" s="22">
        <v>1037.9000000000001</v>
      </c>
      <c r="M1384" s="2" t="s">
        <v>94</v>
      </c>
      <c r="N1384" s="2" t="s">
        <v>593</v>
      </c>
    </row>
    <row r="1385" spans="1:14" ht="53.4" customHeight="1" x14ac:dyDescent="0.4">
      <c r="A1385" s="2" t="s">
        <v>3727</v>
      </c>
      <c r="B1385" s="9" t="str">
        <f t="shared" si="99"/>
        <v>A</v>
      </c>
      <c r="C1385" s="9" t="str">
        <f t="shared" si="102"/>
        <v>3</v>
      </c>
      <c r="D1385" s="11" t="str">
        <f t="shared" si="104"/>
        <v>Obras</v>
      </c>
      <c r="E1385" s="13" t="s">
        <v>3728</v>
      </c>
      <c r="F1385" s="3">
        <v>45421</v>
      </c>
      <c r="G1385" s="3">
        <v>45460</v>
      </c>
      <c r="H1385" s="2" t="s">
        <v>3729</v>
      </c>
      <c r="I1385" s="14" t="str">
        <f t="shared" si="103"/>
        <v>13/05/2024</v>
      </c>
      <c r="J1385" s="5">
        <f t="shared" si="100"/>
        <v>919.74766355140184</v>
      </c>
      <c r="K1385" s="5">
        <f t="shared" si="101"/>
        <v>64.382336448598153</v>
      </c>
      <c r="L1385" s="22">
        <v>984.13</v>
      </c>
      <c r="M1385" s="2" t="s">
        <v>102</v>
      </c>
      <c r="N1385" s="2" t="s">
        <v>103</v>
      </c>
    </row>
    <row r="1386" spans="1:14" ht="53.4" customHeight="1" x14ac:dyDescent="0.4">
      <c r="A1386" s="2" t="s">
        <v>3730</v>
      </c>
      <c r="B1386" s="9" t="str">
        <f t="shared" si="99"/>
        <v>E</v>
      </c>
      <c r="C1386" s="9" t="str">
        <f t="shared" si="102"/>
        <v>2</v>
      </c>
      <c r="D1386" s="11" t="str">
        <f t="shared" si="104"/>
        <v>Servicios</v>
      </c>
      <c r="E1386" s="13" t="s">
        <v>3731</v>
      </c>
      <c r="F1386" s="3">
        <v>45421</v>
      </c>
      <c r="G1386" s="3">
        <v>45463</v>
      </c>
      <c r="H1386" s="2" t="s">
        <v>3732</v>
      </c>
      <c r="I1386" s="14" t="str">
        <f t="shared" si="103"/>
        <v>06/06/2024</v>
      </c>
      <c r="J1386" s="5">
        <f t="shared" si="100"/>
        <v>908.41121495327093</v>
      </c>
      <c r="K1386" s="5">
        <f t="shared" si="101"/>
        <v>63.588785046729072</v>
      </c>
      <c r="L1386" s="22">
        <v>972</v>
      </c>
      <c r="M1386" s="2" t="s">
        <v>55</v>
      </c>
      <c r="N1386" s="2" t="s">
        <v>56</v>
      </c>
    </row>
    <row r="1387" spans="1:14" ht="53.4" customHeight="1" x14ac:dyDescent="0.4">
      <c r="A1387" s="2" t="s">
        <v>3733</v>
      </c>
      <c r="B1387" s="9" t="str">
        <f t="shared" si="99"/>
        <v>E</v>
      </c>
      <c r="C1387" s="9" t="str">
        <f t="shared" si="102"/>
        <v>2</v>
      </c>
      <c r="D1387" s="11" t="str">
        <f t="shared" si="104"/>
        <v>Servicios</v>
      </c>
      <c r="E1387" s="13" t="s">
        <v>3734</v>
      </c>
      <c r="F1387" s="3">
        <v>45421</v>
      </c>
      <c r="G1387" s="3">
        <v>45444</v>
      </c>
      <c r="H1387" s="2" t="s">
        <v>3735</v>
      </c>
      <c r="I1387" s="14" t="str">
        <f t="shared" si="103"/>
        <v>20/05/2024</v>
      </c>
      <c r="J1387" s="5">
        <f t="shared" si="100"/>
        <v>2100</v>
      </c>
      <c r="K1387" s="5">
        <f t="shared" si="101"/>
        <v>147</v>
      </c>
      <c r="L1387" s="22">
        <v>2247</v>
      </c>
      <c r="M1387" s="2" t="s">
        <v>3736</v>
      </c>
      <c r="N1387" s="2" t="s">
        <v>3737</v>
      </c>
    </row>
    <row r="1388" spans="1:14" ht="53.4" customHeight="1" x14ac:dyDescent="0.4">
      <c r="A1388" s="2" t="s">
        <v>3738</v>
      </c>
      <c r="B1388" s="9" t="str">
        <f t="shared" si="99"/>
        <v>E</v>
      </c>
      <c r="C1388" s="9" t="str">
        <f t="shared" si="102"/>
        <v>2</v>
      </c>
      <c r="D1388" s="11" t="str">
        <f t="shared" si="104"/>
        <v>Servicios</v>
      </c>
      <c r="E1388" s="13" t="s">
        <v>3739</v>
      </c>
      <c r="F1388" s="3">
        <v>45421</v>
      </c>
      <c r="G1388" s="3">
        <v>45503</v>
      </c>
      <c r="H1388" s="2" t="s">
        <v>3740</v>
      </c>
      <c r="I1388" s="14" t="str">
        <f t="shared" si="103"/>
        <v>18/06/2024</v>
      </c>
      <c r="J1388" s="5">
        <f t="shared" si="100"/>
        <v>1200</v>
      </c>
      <c r="K1388" s="5">
        <f t="shared" si="101"/>
        <v>84</v>
      </c>
      <c r="L1388" s="22">
        <v>1284</v>
      </c>
      <c r="M1388" s="2" t="s">
        <v>2610</v>
      </c>
      <c r="N1388" s="2" t="s">
        <v>9283</v>
      </c>
    </row>
    <row r="1389" spans="1:14" ht="53.4" customHeight="1" x14ac:dyDescent="0.4">
      <c r="A1389" s="2" t="s">
        <v>3741</v>
      </c>
      <c r="B1389" s="9" t="str">
        <f t="shared" si="99"/>
        <v>E</v>
      </c>
      <c r="C1389" s="9" t="str">
        <f t="shared" si="102"/>
        <v>2</v>
      </c>
      <c r="D1389" s="11" t="str">
        <f t="shared" si="104"/>
        <v>Servicios</v>
      </c>
      <c r="E1389" s="13" t="s">
        <v>3742</v>
      </c>
      <c r="F1389" s="3">
        <v>45421</v>
      </c>
      <c r="G1389" s="3">
        <v>45664</v>
      </c>
      <c r="H1389" s="2" t="s">
        <v>3743</v>
      </c>
      <c r="I1389" s="14" t="str">
        <f t="shared" si="103"/>
        <v>06/06/2024</v>
      </c>
      <c r="J1389" s="5">
        <f t="shared" si="100"/>
        <v>560.74766355140184</v>
      </c>
      <c r="K1389" s="5">
        <f t="shared" si="101"/>
        <v>39.252336448598157</v>
      </c>
      <c r="L1389" s="22">
        <v>600</v>
      </c>
      <c r="M1389" s="2" t="s">
        <v>3744</v>
      </c>
      <c r="N1389" s="2" t="s">
        <v>3745</v>
      </c>
    </row>
    <row r="1390" spans="1:14" ht="53.4" customHeight="1" x14ac:dyDescent="0.4">
      <c r="A1390" s="2" t="s">
        <v>3746</v>
      </c>
      <c r="B1390" s="9" t="str">
        <f t="shared" ref="B1390:B1453" si="105">IF(D1390="Obras","A",IF(D1390="Servicios","E",IF(D1390="Suministros","C","Z")))</f>
        <v>C</v>
      </c>
      <c r="C1390" s="9" t="str">
        <f t="shared" si="102"/>
        <v>1</v>
      </c>
      <c r="D1390" s="11" t="str">
        <f t="shared" si="104"/>
        <v>Suministros</v>
      </c>
      <c r="E1390" s="13" t="s">
        <v>3747</v>
      </c>
      <c r="F1390" s="3">
        <v>45421</v>
      </c>
      <c r="G1390" s="3">
        <v>45433</v>
      </c>
      <c r="H1390" s="2" t="s">
        <v>3748</v>
      </c>
      <c r="I1390" s="14" t="str">
        <f t="shared" si="103"/>
        <v>20/05/2024</v>
      </c>
      <c r="J1390" s="5">
        <f t="shared" ref="J1390:J1453" si="106">L1390/(1+0.07)</f>
        <v>55.551401869158873</v>
      </c>
      <c r="K1390" s="5">
        <f t="shared" si="101"/>
        <v>3.8885981308411246</v>
      </c>
      <c r="L1390" s="22">
        <v>59.44</v>
      </c>
      <c r="M1390" s="2" t="s">
        <v>83</v>
      </c>
      <c r="N1390" s="2" t="s">
        <v>3749</v>
      </c>
    </row>
    <row r="1391" spans="1:14" ht="53.4" customHeight="1" x14ac:dyDescent="0.4">
      <c r="A1391" s="2" t="s">
        <v>3750</v>
      </c>
      <c r="B1391" s="9" t="str">
        <f t="shared" si="105"/>
        <v>E</v>
      </c>
      <c r="C1391" s="9" t="str">
        <f t="shared" si="102"/>
        <v>2</v>
      </c>
      <c r="D1391" s="11" t="str">
        <f t="shared" si="104"/>
        <v>Servicios</v>
      </c>
      <c r="E1391" s="13" t="s">
        <v>3751</v>
      </c>
      <c r="F1391" s="3">
        <v>45421</v>
      </c>
      <c r="G1391" s="3">
        <v>45561</v>
      </c>
      <c r="H1391" s="2" t="s">
        <v>3752</v>
      </c>
      <c r="I1391" s="14" t="str">
        <f t="shared" si="103"/>
        <v>03/06/2024</v>
      </c>
      <c r="J1391" s="5">
        <f t="shared" si="106"/>
        <v>1121.4953271028037</v>
      </c>
      <c r="K1391" s="5">
        <f t="shared" si="101"/>
        <v>78.504672897196315</v>
      </c>
      <c r="L1391" s="22">
        <v>1200</v>
      </c>
      <c r="M1391" s="2" t="s">
        <v>3753</v>
      </c>
      <c r="N1391" s="2" t="s">
        <v>3754</v>
      </c>
    </row>
    <row r="1392" spans="1:14" ht="53.4" customHeight="1" x14ac:dyDescent="0.4">
      <c r="A1392" s="2" t="s">
        <v>3755</v>
      </c>
      <c r="B1392" s="9" t="str">
        <f t="shared" si="105"/>
        <v>E</v>
      </c>
      <c r="C1392" s="9" t="str">
        <f t="shared" si="102"/>
        <v>2</v>
      </c>
      <c r="D1392" s="11" t="str">
        <f t="shared" si="104"/>
        <v>Servicios</v>
      </c>
      <c r="E1392" s="13" t="s">
        <v>3756</v>
      </c>
      <c r="F1392" s="3">
        <v>45421</v>
      </c>
      <c r="G1392" s="3">
        <v>45562</v>
      </c>
      <c r="H1392" s="2" t="s">
        <v>3757</v>
      </c>
      <c r="I1392" s="14" t="str">
        <f t="shared" si="103"/>
        <v>10/09/2024</v>
      </c>
      <c r="J1392" s="5">
        <f t="shared" si="106"/>
        <v>1900</v>
      </c>
      <c r="K1392" s="5">
        <f t="shared" si="101"/>
        <v>133</v>
      </c>
      <c r="L1392" s="22">
        <v>2033</v>
      </c>
      <c r="M1392" s="2" t="s">
        <v>3758</v>
      </c>
      <c r="N1392" s="2" t="s">
        <v>3759</v>
      </c>
    </row>
    <row r="1393" spans="1:14" ht="53.4" customHeight="1" x14ac:dyDescent="0.4">
      <c r="A1393" s="2" t="s">
        <v>3760</v>
      </c>
      <c r="B1393" s="9" t="str">
        <f t="shared" si="105"/>
        <v>C</v>
      </c>
      <c r="C1393" s="9" t="str">
        <f t="shared" si="102"/>
        <v>1</v>
      </c>
      <c r="D1393" s="11" t="str">
        <f t="shared" si="104"/>
        <v>Suministros</v>
      </c>
      <c r="E1393" s="13" t="s">
        <v>3761</v>
      </c>
      <c r="F1393" s="3">
        <v>45421</v>
      </c>
      <c r="G1393" s="3">
        <v>45439</v>
      </c>
      <c r="H1393" s="2" t="s">
        <v>3762</v>
      </c>
      <c r="I1393" s="14" t="str">
        <f t="shared" si="103"/>
        <v>22/05/2024</v>
      </c>
      <c r="J1393" s="5">
        <f t="shared" si="106"/>
        <v>337.76635514018693</v>
      </c>
      <c r="K1393" s="5">
        <f t="shared" si="101"/>
        <v>23.643644859813094</v>
      </c>
      <c r="L1393" s="22">
        <v>361.41</v>
      </c>
      <c r="M1393" s="2" t="s">
        <v>71</v>
      </c>
      <c r="N1393" s="2" t="s">
        <v>72</v>
      </c>
    </row>
    <row r="1394" spans="1:14" ht="53.4" customHeight="1" x14ac:dyDescent="0.4">
      <c r="A1394" s="2" t="s">
        <v>3763</v>
      </c>
      <c r="B1394" s="9" t="str">
        <f t="shared" si="105"/>
        <v>C</v>
      </c>
      <c r="C1394" s="9" t="str">
        <f t="shared" si="102"/>
        <v>1</v>
      </c>
      <c r="D1394" s="11" t="str">
        <f t="shared" si="104"/>
        <v>Suministros</v>
      </c>
      <c r="E1394" s="13" t="s">
        <v>3764</v>
      </c>
      <c r="F1394" s="3">
        <v>45421</v>
      </c>
      <c r="G1394" s="3">
        <v>45532</v>
      </c>
      <c r="H1394" s="2" t="s">
        <v>3765</v>
      </c>
      <c r="I1394" s="14" t="str">
        <f t="shared" si="103"/>
        <v>13/05/2024</v>
      </c>
      <c r="J1394" s="5">
        <f t="shared" si="106"/>
        <v>683.27102803738319</v>
      </c>
      <c r="K1394" s="5">
        <f t="shared" si="101"/>
        <v>47.828971962616833</v>
      </c>
      <c r="L1394" s="22">
        <v>731.1</v>
      </c>
      <c r="M1394" s="2" t="s">
        <v>3766</v>
      </c>
      <c r="N1394" s="2" t="s">
        <v>3767</v>
      </c>
    </row>
    <row r="1395" spans="1:14" ht="53.4" customHeight="1" x14ac:dyDescent="0.4">
      <c r="A1395" s="2" t="s">
        <v>3768</v>
      </c>
      <c r="B1395" s="9" t="str">
        <f t="shared" si="105"/>
        <v>Z</v>
      </c>
      <c r="C1395" s="9">
        <v>1</v>
      </c>
      <c r="D1395" s="11" t="str">
        <f t="shared" si="104"/>
        <v>Suministros,</v>
      </c>
      <c r="E1395" s="13" t="s">
        <v>3769</v>
      </c>
      <c r="F1395" s="3">
        <v>45421</v>
      </c>
      <c r="G1395" s="3">
        <v>45588</v>
      </c>
      <c r="H1395" s="2" t="s">
        <v>3770</v>
      </c>
      <c r="I1395" s="14" t="str">
        <f t="shared" si="103"/>
        <v>22/10/2024</v>
      </c>
      <c r="J1395" s="5">
        <v>103.67</v>
      </c>
      <c r="K1395" s="5">
        <f t="shared" si="101"/>
        <v>4.2000000000000028</v>
      </c>
      <c r="L1395" s="22">
        <v>107.87</v>
      </c>
      <c r="M1395" s="2" t="s">
        <v>11</v>
      </c>
      <c r="N1395" s="2" t="s">
        <v>12</v>
      </c>
    </row>
    <row r="1396" spans="1:14" ht="53.4" customHeight="1" x14ac:dyDescent="0.4">
      <c r="A1396" s="2" t="s">
        <v>3771</v>
      </c>
      <c r="B1396" s="9" t="str">
        <f t="shared" si="105"/>
        <v>E</v>
      </c>
      <c r="C1396" s="9" t="str">
        <f t="shared" si="102"/>
        <v>2</v>
      </c>
      <c r="D1396" s="11" t="str">
        <f t="shared" si="104"/>
        <v>Servicios</v>
      </c>
      <c r="E1396" s="13" t="s">
        <v>3772</v>
      </c>
      <c r="F1396" s="3">
        <v>45421</v>
      </c>
      <c r="G1396" s="3">
        <v>45463</v>
      </c>
      <c r="H1396" s="2" t="s">
        <v>3773</v>
      </c>
      <c r="I1396" s="14" t="str">
        <f t="shared" si="103"/>
        <v>13/05/2024</v>
      </c>
      <c r="J1396" s="5">
        <f t="shared" si="106"/>
        <v>6160.7476635514013</v>
      </c>
      <c r="K1396" s="5">
        <f t="shared" si="101"/>
        <v>431.25233644859873</v>
      </c>
      <c r="L1396" s="22">
        <v>6592</v>
      </c>
      <c r="M1396" s="2" t="s">
        <v>281</v>
      </c>
      <c r="N1396" s="2" t="s">
        <v>282</v>
      </c>
    </row>
    <row r="1397" spans="1:14" ht="53.4" customHeight="1" x14ac:dyDescent="0.4">
      <c r="A1397" s="2" t="s">
        <v>3774</v>
      </c>
      <c r="B1397" s="9" t="str">
        <f t="shared" si="105"/>
        <v>C</v>
      </c>
      <c r="C1397" s="9" t="str">
        <f t="shared" si="102"/>
        <v>1</v>
      </c>
      <c r="D1397" s="11" t="str">
        <f t="shared" si="104"/>
        <v>Suministros</v>
      </c>
      <c r="E1397" s="13" t="s">
        <v>3775</v>
      </c>
      <c r="F1397" s="3">
        <v>45422</v>
      </c>
      <c r="G1397" s="3">
        <v>45455</v>
      </c>
      <c r="H1397" s="2" t="s">
        <v>3776</v>
      </c>
      <c r="I1397" s="14" t="str">
        <f t="shared" si="103"/>
        <v>23/05/2024</v>
      </c>
      <c r="J1397" s="5">
        <f t="shared" si="106"/>
        <v>84.308411214953267</v>
      </c>
      <c r="K1397" s="5">
        <f t="shared" si="101"/>
        <v>5.9015887850467266</v>
      </c>
      <c r="L1397" s="22">
        <v>90.21</v>
      </c>
      <c r="M1397" s="2" t="s">
        <v>835</v>
      </c>
      <c r="N1397" s="2" t="s">
        <v>836</v>
      </c>
    </row>
    <row r="1398" spans="1:14" ht="53.4" customHeight="1" x14ac:dyDescent="0.4">
      <c r="A1398" s="2" t="s">
        <v>3777</v>
      </c>
      <c r="B1398" s="9" t="str">
        <f t="shared" si="105"/>
        <v>E</v>
      </c>
      <c r="C1398" s="9" t="str">
        <f t="shared" si="102"/>
        <v>2</v>
      </c>
      <c r="D1398" s="11" t="str">
        <f t="shared" si="104"/>
        <v>Servicios</v>
      </c>
      <c r="E1398" s="13" t="s">
        <v>3778</v>
      </c>
      <c r="F1398" s="3">
        <v>45422</v>
      </c>
      <c r="G1398" s="3">
        <v>45462</v>
      </c>
      <c r="H1398" s="2" t="s">
        <v>3779</v>
      </c>
      <c r="I1398" s="14" t="str">
        <f t="shared" si="103"/>
        <v>06/06/2024</v>
      </c>
      <c r="J1398" s="5">
        <f t="shared" si="106"/>
        <v>934.57943925233644</v>
      </c>
      <c r="K1398" s="5">
        <f t="shared" si="101"/>
        <v>65.420560747663558</v>
      </c>
      <c r="L1398" s="22">
        <v>1000</v>
      </c>
      <c r="M1398" s="2" t="s">
        <v>3780</v>
      </c>
      <c r="N1398" s="2" t="s">
        <v>3781</v>
      </c>
    </row>
    <row r="1399" spans="1:14" ht="53.4" customHeight="1" x14ac:dyDescent="0.4">
      <c r="A1399" s="2" t="s">
        <v>3782</v>
      </c>
      <c r="B1399" s="9" t="str">
        <f t="shared" si="105"/>
        <v>E</v>
      </c>
      <c r="C1399" s="9" t="str">
        <f t="shared" si="102"/>
        <v>2</v>
      </c>
      <c r="D1399" s="11" t="str">
        <f t="shared" si="104"/>
        <v>Servicios</v>
      </c>
      <c r="E1399" s="13" t="s">
        <v>3783</v>
      </c>
      <c r="F1399" s="3">
        <v>45422</v>
      </c>
      <c r="G1399" s="3">
        <v>45610</v>
      </c>
      <c r="H1399" s="2" t="s">
        <v>3784</v>
      </c>
      <c r="I1399" s="14" t="str">
        <f t="shared" si="103"/>
        <v>27/05/2024</v>
      </c>
      <c r="J1399" s="5">
        <f t="shared" si="106"/>
        <v>3096.3177570093458</v>
      </c>
      <c r="K1399" s="5">
        <f t="shared" si="101"/>
        <v>216.74224299065418</v>
      </c>
      <c r="L1399" s="22">
        <v>3313.06</v>
      </c>
      <c r="M1399" s="2" t="s">
        <v>79</v>
      </c>
      <c r="N1399" s="2" t="s">
        <v>80</v>
      </c>
    </row>
    <row r="1400" spans="1:14" ht="53.4" customHeight="1" x14ac:dyDescent="0.4">
      <c r="A1400" s="2" t="s">
        <v>3785</v>
      </c>
      <c r="B1400" s="9" t="str">
        <f t="shared" si="105"/>
        <v>C</v>
      </c>
      <c r="C1400" s="9" t="str">
        <f t="shared" si="102"/>
        <v>1</v>
      </c>
      <c r="D1400" s="11" t="str">
        <f t="shared" si="104"/>
        <v>Suministros</v>
      </c>
      <c r="E1400" s="13" t="s">
        <v>3786</v>
      </c>
      <c r="F1400" s="3">
        <v>45422</v>
      </c>
      <c r="G1400" s="3">
        <v>45434</v>
      </c>
      <c r="H1400" s="2" t="s">
        <v>3787</v>
      </c>
      <c r="I1400" s="14" t="str">
        <f t="shared" si="103"/>
        <v>16/05/2024</v>
      </c>
      <c r="J1400" s="5">
        <f t="shared" si="106"/>
        <v>748.02803738317755</v>
      </c>
      <c r="K1400" s="5">
        <f t="shared" si="101"/>
        <v>52.361962616822439</v>
      </c>
      <c r="L1400" s="22">
        <v>800.39</v>
      </c>
      <c r="M1400" s="2" t="s">
        <v>71</v>
      </c>
      <c r="N1400" s="2" t="s">
        <v>72</v>
      </c>
    </row>
    <row r="1401" spans="1:14" ht="53.4" customHeight="1" x14ac:dyDescent="0.4">
      <c r="A1401" s="2" t="s">
        <v>3788</v>
      </c>
      <c r="B1401" s="9" t="str">
        <f t="shared" si="105"/>
        <v>C</v>
      </c>
      <c r="C1401" s="9" t="str">
        <f t="shared" si="102"/>
        <v>1</v>
      </c>
      <c r="D1401" s="11" t="str">
        <f t="shared" si="104"/>
        <v>Suministros</v>
      </c>
      <c r="E1401" s="13" t="s">
        <v>3789</v>
      </c>
      <c r="F1401" s="3">
        <v>45422</v>
      </c>
      <c r="G1401" s="3">
        <v>45629</v>
      </c>
      <c r="H1401" s="2" t="s">
        <v>3790</v>
      </c>
      <c r="I1401" s="14" t="str">
        <f t="shared" si="103"/>
        <v>16/05/2024</v>
      </c>
      <c r="J1401" s="5">
        <f t="shared" si="106"/>
        <v>8675.3644859813066</v>
      </c>
      <c r="K1401" s="5">
        <f t="shared" si="101"/>
        <v>607.27551401869277</v>
      </c>
      <c r="L1401" s="22">
        <v>9282.64</v>
      </c>
      <c r="M1401" s="2" t="s">
        <v>3791</v>
      </c>
      <c r="N1401" s="2" t="s">
        <v>3792</v>
      </c>
    </row>
    <row r="1402" spans="1:14" ht="53.4" customHeight="1" x14ac:dyDescent="0.4">
      <c r="A1402" s="2" t="s">
        <v>3793</v>
      </c>
      <c r="B1402" s="9" t="str">
        <f t="shared" si="105"/>
        <v>C</v>
      </c>
      <c r="C1402" s="9" t="str">
        <f t="shared" si="102"/>
        <v>1</v>
      </c>
      <c r="D1402" s="11" t="str">
        <f t="shared" si="104"/>
        <v>Suministros</v>
      </c>
      <c r="E1402" s="13" t="s">
        <v>3794</v>
      </c>
      <c r="F1402" s="3">
        <v>45422</v>
      </c>
      <c r="G1402" s="3">
        <v>45664</v>
      </c>
      <c r="H1402" s="2" t="s">
        <v>3795</v>
      </c>
      <c r="I1402" s="14" t="str">
        <f t="shared" si="103"/>
        <v>20/05/2024</v>
      </c>
      <c r="J1402" s="5">
        <f t="shared" si="106"/>
        <v>4332.8504672897188</v>
      </c>
      <c r="K1402" s="5">
        <f t="shared" si="101"/>
        <v>303.2995327102808</v>
      </c>
      <c r="L1402" s="22">
        <v>4636.1499999999996</v>
      </c>
      <c r="M1402" s="2" t="s">
        <v>811</v>
      </c>
      <c r="N1402" s="2" t="s">
        <v>3796</v>
      </c>
    </row>
    <row r="1403" spans="1:14" ht="53.4" customHeight="1" x14ac:dyDescent="0.4">
      <c r="A1403" s="2" t="s">
        <v>3797</v>
      </c>
      <c r="B1403" s="9" t="str">
        <f t="shared" si="105"/>
        <v>C</v>
      </c>
      <c r="C1403" s="9" t="str">
        <f t="shared" si="102"/>
        <v>1</v>
      </c>
      <c r="D1403" s="11" t="str">
        <f t="shared" si="104"/>
        <v>Suministros</v>
      </c>
      <c r="E1403" s="13" t="s">
        <v>3798</v>
      </c>
      <c r="F1403" s="3">
        <v>45422</v>
      </c>
      <c r="G1403" s="3">
        <v>45554</v>
      </c>
      <c r="H1403" s="2" t="s">
        <v>3799</v>
      </c>
      <c r="I1403" s="14" t="str">
        <f t="shared" si="103"/>
        <v>28/05/2024</v>
      </c>
      <c r="J1403" s="5">
        <f t="shared" si="106"/>
        <v>1340.0560747663549</v>
      </c>
      <c r="K1403" s="5">
        <f t="shared" si="101"/>
        <v>93.803925233645032</v>
      </c>
      <c r="L1403" s="22">
        <v>1433.86</v>
      </c>
      <c r="M1403" s="2" t="s">
        <v>3800</v>
      </c>
      <c r="N1403" s="2" t="s">
        <v>9346</v>
      </c>
    </row>
    <row r="1404" spans="1:14" ht="53.4" customHeight="1" x14ac:dyDescent="0.4">
      <c r="A1404" s="2" t="s">
        <v>3801</v>
      </c>
      <c r="B1404" s="9" t="str">
        <f t="shared" si="105"/>
        <v>C</v>
      </c>
      <c r="C1404" s="9" t="str">
        <f t="shared" si="102"/>
        <v>1</v>
      </c>
      <c r="D1404" s="11" t="str">
        <f t="shared" si="104"/>
        <v>Suministros</v>
      </c>
      <c r="E1404" s="13" t="s">
        <v>3802</v>
      </c>
      <c r="F1404" s="3">
        <v>45422</v>
      </c>
      <c r="G1404" s="3">
        <v>45446</v>
      </c>
      <c r="H1404" s="2" t="s">
        <v>3803</v>
      </c>
      <c r="I1404" s="14" t="str">
        <f t="shared" si="103"/>
        <v>23/05/2024</v>
      </c>
      <c r="J1404" s="5">
        <f t="shared" si="106"/>
        <v>76.822429906542055</v>
      </c>
      <c r="K1404" s="5">
        <f t="shared" si="101"/>
        <v>5.3775700934579476</v>
      </c>
      <c r="L1404" s="22">
        <v>82.2</v>
      </c>
      <c r="M1404" s="2" t="s">
        <v>71</v>
      </c>
      <c r="N1404" s="2" t="s">
        <v>72</v>
      </c>
    </row>
    <row r="1405" spans="1:14" ht="53.4" customHeight="1" x14ac:dyDescent="0.4">
      <c r="A1405" s="2" t="s">
        <v>3804</v>
      </c>
      <c r="B1405" s="9" t="str">
        <f t="shared" si="105"/>
        <v>C</v>
      </c>
      <c r="C1405" s="9" t="str">
        <f t="shared" si="102"/>
        <v>1</v>
      </c>
      <c r="D1405" s="11" t="str">
        <f t="shared" si="104"/>
        <v>Suministros</v>
      </c>
      <c r="E1405" s="13" t="s">
        <v>3805</v>
      </c>
      <c r="F1405" s="3">
        <v>45422</v>
      </c>
      <c r="G1405" s="3">
        <v>45439</v>
      </c>
      <c r="H1405" s="2" t="s">
        <v>3806</v>
      </c>
      <c r="I1405" s="14" t="str">
        <f t="shared" si="103"/>
        <v>23/05/2024</v>
      </c>
      <c r="J1405" s="5">
        <f t="shared" si="106"/>
        <v>260.58878504672896</v>
      </c>
      <c r="K1405" s="5">
        <f t="shared" si="101"/>
        <v>18.241214953271026</v>
      </c>
      <c r="L1405" s="22">
        <v>278.83</v>
      </c>
      <c r="M1405" s="2" t="s">
        <v>83</v>
      </c>
      <c r="N1405" s="2" t="s">
        <v>84</v>
      </c>
    </row>
    <row r="1406" spans="1:14" ht="53.4" customHeight="1" x14ac:dyDescent="0.4">
      <c r="A1406" s="2" t="s">
        <v>3807</v>
      </c>
      <c r="B1406" s="9" t="str">
        <f t="shared" si="105"/>
        <v>E</v>
      </c>
      <c r="C1406" s="9" t="str">
        <f t="shared" si="102"/>
        <v>2</v>
      </c>
      <c r="D1406" s="11" t="str">
        <f t="shared" si="104"/>
        <v>Servicios</v>
      </c>
      <c r="E1406" s="13" t="s">
        <v>3808</v>
      </c>
      <c r="F1406" s="3">
        <v>45423</v>
      </c>
      <c r="G1406" s="3">
        <v>45524</v>
      </c>
      <c r="H1406" s="2" t="s">
        <v>3809</v>
      </c>
      <c r="I1406" s="14" t="str">
        <f t="shared" si="103"/>
        <v>11/06/2024</v>
      </c>
      <c r="J1406" s="5">
        <f t="shared" si="106"/>
        <v>177.57009345794393</v>
      </c>
      <c r="K1406" s="5">
        <f t="shared" si="101"/>
        <v>12.429906542056074</v>
      </c>
      <c r="L1406" s="22">
        <v>190</v>
      </c>
      <c r="M1406" s="2" t="s">
        <v>1055</v>
      </c>
      <c r="N1406" s="2" t="s">
        <v>1587</v>
      </c>
    </row>
    <row r="1407" spans="1:14" ht="53.4" customHeight="1" x14ac:dyDescent="0.4">
      <c r="A1407" s="2" t="s">
        <v>3810</v>
      </c>
      <c r="B1407" s="9" t="str">
        <f t="shared" si="105"/>
        <v>E</v>
      </c>
      <c r="C1407" s="9" t="str">
        <f t="shared" si="102"/>
        <v>2</v>
      </c>
      <c r="D1407" s="11" t="str">
        <f t="shared" si="104"/>
        <v>Servicios</v>
      </c>
      <c r="E1407" s="13" t="s">
        <v>3811</v>
      </c>
      <c r="F1407" s="3">
        <v>45423</v>
      </c>
      <c r="G1407" s="3">
        <v>45432</v>
      </c>
      <c r="H1407" s="2" t="s">
        <v>3812</v>
      </c>
      <c r="I1407" s="14" t="str">
        <f t="shared" si="103"/>
        <v>13/05/2024</v>
      </c>
      <c r="J1407" s="5">
        <f t="shared" si="106"/>
        <v>36</v>
      </c>
      <c r="K1407" s="5">
        <f t="shared" si="101"/>
        <v>2.5200000000000031</v>
      </c>
      <c r="L1407" s="22">
        <v>38.520000000000003</v>
      </c>
      <c r="M1407" s="2" t="s">
        <v>1674</v>
      </c>
      <c r="N1407" s="2" t="s">
        <v>1675</v>
      </c>
    </row>
    <row r="1408" spans="1:14" ht="53.4" customHeight="1" x14ac:dyDescent="0.4">
      <c r="A1408" s="2" t="s">
        <v>3813</v>
      </c>
      <c r="B1408" s="9" t="str">
        <f t="shared" si="105"/>
        <v>E</v>
      </c>
      <c r="C1408" s="9" t="str">
        <f t="shared" si="102"/>
        <v>2</v>
      </c>
      <c r="D1408" s="11" t="str">
        <f t="shared" si="104"/>
        <v>Servicios</v>
      </c>
      <c r="E1408" s="13" t="s">
        <v>3814</v>
      </c>
      <c r="F1408" s="3">
        <v>45423</v>
      </c>
      <c r="G1408" s="3">
        <v>45436</v>
      </c>
      <c r="H1408" s="2" t="s">
        <v>3815</v>
      </c>
      <c r="I1408" s="14" t="str">
        <f t="shared" si="103"/>
        <v>16/05/2024</v>
      </c>
      <c r="J1408" s="5">
        <f t="shared" si="106"/>
        <v>1155.1401869158879</v>
      </c>
      <c r="K1408" s="5">
        <f t="shared" si="101"/>
        <v>80.859813084112147</v>
      </c>
      <c r="L1408" s="22">
        <v>1236</v>
      </c>
      <c r="M1408" s="2" t="s">
        <v>600</v>
      </c>
      <c r="N1408" s="2" t="s">
        <v>601</v>
      </c>
    </row>
    <row r="1409" spans="1:14" ht="53.4" customHeight="1" x14ac:dyDescent="0.4">
      <c r="A1409" s="2" t="s">
        <v>3816</v>
      </c>
      <c r="B1409" s="9" t="str">
        <f t="shared" si="105"/>
        <v>C</v>
      </c>
      <c r="C1409" s="9" t="str">
        <f t="shared" si="102"/>
        <v>1</v>
      </c>
      <c r="D1409" s="11" t="str">
        <f t="shared" si="104"/>
        <v>Suministros</v>
      </c>
      <c r="E1409" s="13" t="s">
        <v>3817</v>
      </c>
      <c r="F1409" s="3">
        <v>45423</v>
      </c>
      <c r="G1409" s="3">
        <v>45489</v>
      </c>
      <c r="H1409" s="2" t="s">
        <v>3818</v>
      </c>
      <c r="I1409" s="14" t="str">
        <f t="shared" si="103"/>
        <v>22/05/2024</v>
      </c>
      <c r="J1409" s="5">
        <f t="shared" si="106"/>
        <v>60.280373831775698</v>
      </c>
      <c r="K1409" s="5">
        <f t="shared" ref="K1409:K1472" si="107">L1409-J1409</f>
        <v>4.2196261682243019</v>
      </c>
      <c r="L1409" s="22">
        <v>64.5</v>
      </c>
      <c r="M1409" s="2" t="s">
        <v>396</v>
      </c>
      <c r="N1409" s="2" t="s">
        <v>397</v>
      </c>
    </row>
    <row r="1410" spans="1:14" ht="53.4" customHeight="1" x14ac:dyDescent="0.4">
      <c r="A1410" s="2" t="s">
        <v>3819</v>
      </c>
      <c r="B1410" s="9" t="str">
        <f t="shared" si="105"/>
        <v>C</v>
      </c>
      <c r="C1410" s="9" t="str">
        <f t="shared" ref="C1410:C1473" si="108">IF(D1410="Obras","3",IF(D1410="Servicios","2",IF(D1410="Suministros","1","REVISAR")))</f>
        <v>1</v>
      </c>
      <c r="D1410" s="11" t="str">
        <f t="shared" si="104"/>
        <v>Suministros</v>
      </c>
      <c r="E1410" s="13" t="s">
        <v>3820</v>
      </c>
      <c r="F1410" s="3">
        <v>45423</v>
      </c>
      <c r="G1410" s="3">
        <v>45429</v>
      </c>
      <c r="H1410" s="2" t="s">
        <v>3821</v>
      </c>
      <c r="I1410" s="14" t="str">
        <f t="shared" si="103"/>
        <v>13/05/2024</v>
      </c>
      <c r="J1410" s="5">
        <f t="shared" si="106"/>
        <v>568.57943925233644</v>
      </c>
      <c r="K1410" s="5">
        <f t="shared" si="107"/>
        <v>39.800560747663553</v>
      </c>
      <c r="L1410" s="22">
        <v>608.38</v>
      </c>
      <c r="M1410" s="2" t="s">
        <v>59</v>
      </c>
      <c r="N1410" s="2" t="s">
        <v>60</v>
      </c>
    </row>
    <row r="1411" spans="1:14" ht="53.4" customHeight="1" x14ac:dyDescent="0.4">
      <c r="A1411" s="2" t="s">
        <v>3822</v>
      </c>
      <c r="B1411" s="9" t="str">
        <f t="shared" si="105"/>
        <v>E</v>
      </c>
      <c r="C1411" s="9" t="str">
        <f t="shared" si="108"/>
        <v>2</v>
      </c>
      <c r="D1411" s="11" t="str">
        <f t="shared" si="104"/>
        <v>Servicios</v>
      </c>
      <c r="E1411" s="13" t="s">
        <v>3823</v>
      </c>
      <c r="F1411" s="3">
        <v>45423</v>
      </c>
      <c r="G1411" s="3">
        <v>45435</v>
      </c>
      <c r="H1411" s="2" t="s">
        <v>3824</v>
      </c>
      <c r="I1411" s="14" t="str">
        <f t="shared" si="103"/>
        <v>22/05/2024</v>
      </c>
      <c r="J1411" s="5">
        <f t="shared" si="106"/>
        <v>1884.878504672897</v>
      </c>
      <c r="K1411" s="5">
        <f t="shared" si="107"/>
        <v>131.94149532710298</v>
      </c>
      <c r="L1411" s="22">
        <v>2016.82</v>
      </c>
      <c r="M1411" s="2" t="s">
        <v>2589</v>
      </c>
      <c r="N1411" s="2" t="s">
        <v>2590</v>
      </c>
    </row>
    <row r="1412" spans="1:14" ht="53.4" customHeight="1" x14ac:dyDescent="0.4">
      <c r="A1412" s="2" t="s">
        <v>3825</v>
      </c>
      <c r="B1412" s="9" t="str">
        <f t="shared" si="105"/>
        <v>C</v>
      </c>
      <c r="C1412" s="9" t="str">
        <f t="shared" si="108"/>
        <v>1</v>
      </c>
      <c r="D1412" s="11" t="str">
        <f t="shared" si="104"/>
        <v>Suministros</v>
      </c>
      <c r="E1412" s="13" t="s">
        <v>3826</v>
      </c>
      <c r="F1412" s="3">
        <v>45423</v>
      </c>
      <c r="G1412" s="3">
        <v>45435</v>
      </c>
      <c r="H1412" s="2" t="s">
        <v>3827</v>
      </c>
      <c r="I1412" s="14" t="str">
        <f t="shared" si="103"/>
        <v>16/05/2024</v>
      </c>
      <c r="J1412" s="5">
        <f t="shared" si="106"/>
        <v>660</v>
      </c>
      <c r="K1412" s="5">
        <f t="shared" si="107"/>
        <v>46.200000000000045</v>
      </c>
      <c r="L1412" s="22">
        <v>706.2</v>
      </c>
      <c r="M1412" s="2" t="s">
        <v>600</v>
      </c>
      <c r="N1412" s="2" t="s">
        <v>601</v>
      </c>
    </row>
    <row r="1413" spans="1:14" ht="53.4" customHeight="1" x14ac:dyDescent="0.4">
      <c r="A1413" s="2" t="s">
        <v>3828</v>
      </c>
      <c r="B1413" s="9" t="str">
        <f t="shared" si="105"/>
        <v>C</v>
      </c>
      <c r="C1413" s="9" t="str">
        <f t="shared" si="108"/>
        <v>1</v>
      </c>
      <c r="D1413" s="11" t="str">
        <f t="shared" si="104"/>
        <v>Suministros</v>
      </c>
      <c r="E1413" s="13" t="s">
        <v>3829</v>
      </c>
      <c r="F1413" s="3">
        <v>45423</v>
      </c>
      <c r="G1413" s="3">
        <v>45433</v>
      </c>
      <c r="H1413" s="2" t="s">
        <v>3830</v>
      </c>
      <c r="I1413" s="14" t="str">
        <f t="shared" si="103"/>
        <v>20/05/2024</v>
      </c>
      <c r="J1413" s="5">
        <f t="shared" si="106"/>
        <v>320.12149532710276</v>
      </c>
      <c r="K1413" s="5">
        <f t="shared" si="107"/>
        <v>22.408504672897209</v>
      </c>
      <c r="L1413" s="22">
        <v>342.53</v>
      </c>
      <c r="M1413" s="2" t="s">
        <v>354</v>
      </c>
      <c r="N1413" s="2" t="s">
        <v>355</v>
      </c>
    </row>
    <row r="1414" spans="1:14" ht="53.4" customHeight="1" x14ac:dyDescent="0.4">
      <c r="A1414" s="2" t="s">
        <v>3831</v>
      </c>
      <c r="B1414" s="9" t="str">
        <f t="shared" si="105"/>
        <v>C</v>
      </c>
      <c r="C1414" s="9" t="str">
        <f t="shared" si="108"/>
        <v>1</v>
      </c>
      <c r="D1414" s="11" t="str">
        <f t="shared" si="104"/>
        <v>Suministros</v>
      </c>
      <c r="E1414" s="13" t="s">
        <v>3832</v>
      </c>
      <c r="F1414" s="3">
        <v>45423</v>
      </c>
      <c r="G1414" s="3">
        <v>45433</v>
      </c>
      <c r="H1414" s="2" t="s">
        <v>3833</v>
      </c>
      <c r="I1414" s="14" t="str">
        <f t="shared" si="103"/>
        <v>20/05/2024</v>
      </c>
      <c r="J1414" s="5">
        <f t="shared" si="106"/>
        <v>508.42990654205602</v>
      </c>
      <c r="K1414" s="5">
        <f t="shared" si="107"/>
        <v>35.590093457943965</v>
      </c>
      <c r="L1414" s="22">
        <v>544.02</v>
      </c>
      <c r="M1414" s="2" t="s">
        <v>127</v>
      </c>
      <c r="N1414" s="2" t="s">
        <v>128</v>
      </c>
    </row>
    <row r="1415" spans="1:14" ht="53.4" customHeight="1" x14ac:dyDescent="0.4">
      <c r="A1415" s="2" t="s">
        <v>3834</v>
      </c>
      <c r="B1415" s="9" t="str">
        <f t="shared" si="105"/>
        <v>C</v>
      </c>
      <c r="C1415" s="9" t="str">
        <f t="shared" si="108"/>
        <v>1</v>
      </c>
      <c r="D1415" s="11" t="str">
        <f t="shared" si="104"/>
        <v>Suministros</v>
      </c>
      <c r="E1415" s="13" t="s">
        <v>3835</v>
      </c>
      <c r="F1415" s="3">
        <v>45423</v>
      </c>
      <c r="G1415" s="3">
        <v>45462</v>
      </c>
      <c r="H1415" s="2" t="s">
        <v>3836</v>
      </c>
      <c r="I1415" s="14" t="str">
        <f t="shared" si="103"/>
        <v>20/05/2024</v>
      </c>
      <c r="J1415" s="5">
        <f t="shared" si="106"/>
        <v>1804.9065420560746</v>
      </c>
      <c r="K1415" s="5">
        <f t="shared" si="107"/>
        <v>126.34345794392539</v>
      </c>
      <c r="L1415" s="22">
        <v>1931.25</v>
      </c>
      <c r="M1415" s="2" t="s">
        <v>3837</v>
      </c>
      <c r="N1415" s="2" t="s">
        <v>9347</v>
      </c>
    </row>
    <row r="1416" spans="1:14" ht="53.4" customHeight="1" x14ac:dyDescent="0.4">
      <c r="A1416" s="2" t="s">
        <v>3838</v>
      </c>
      <c r="B1416" s="9" t="str">
        <f t="shared" si="105"/>
        <v>C</v>
      </c>
      <c r="C1416" s="9" t="str">
        <f t="shared" si="108"/>
        <v>1</v>
      </c>
      <c r="D1416" s="11" t="str">
        <f t="shared" si="104"/>
        <v>Suministros</v>
      </c>
      <c r="E1416" s="13" t="s">
        <v>3839</v>
      </c>
      <c r="F1416" s="3">
        <v>45423</v>
      </c>
      <c r="G1416" s="3">
        <v>45434</v>
      </c>
      <c r="H1416" s="2" t="s">
        <v>3840</v>
      </c>
      <c r="I1416" s="14" t="str">
        <f t="shared" si="103"/>
        <v>20/05/2024</v>
      </c>
      <c r="J1416" s="5">
        <f t="shared" si="106"/>
        <v>447.75700934579442</v>
      </c>
      <c r="K1416" s="5">
        <f t="shared" si="107"/>
        <v>31.342990654205607</v>
      </c>
      <c r="L1416" s="22">
        <v>479.1</v>
      </c>
      <c r="M1416" s="2" t="s">
        <v>3841</v>
      </c>
      <c r="N1416" s="2" t="s">
        <v>3842</v>
      </c>
    </row>
    <row r="1417" spans="1:14" ht="53.4" customHeight="1" x14ac:dyDescent="0.4">
      <c r="A1417" s="2" t="s">
        <v>3843</v>
      </c>
      <c r="B1417" s="9" t="str">
        <f t="shared" si="105"/>
        <v>C</v>
      </c>
      <c r="C1417" s="9" t="str">
        <f t="shared" si="108"/>
        <v>1</v>
      </c>
      <c r="D1417" s="11" t="str">
        <f t="shared" si="104"/>
        <v>Suministros</v>
      </c>
      <c r="E1417" s="13" t="s">
        <v>3844</v>
      </c>
      <c r="F1417" s="3">
        <v>45423</v>
      </c>
      <c r="G1417" s="3">
        <v>45436</v>
      </c>
      <c r="H1417" s="2" t="s">
        <v>3845</v>
      </c>
      <c r="I1417" s="14" t="str">
        <f t="shared" si="103"/>
        <v>20/05/2024</v>
      </c>
      <c r="J1417" s="5">
        <f t="shared" si="106"/>
        <v>43.31775700934579</v>
      </c>
      <c r="K1417" s="5">
        <f t="shared" si="107"/>
        <v>3.0322429906542112</v>
      </c>
      <c r="L1417" s="22">
        <v>46.35</v>
      </c>
      <c r="M1417" s="2" t="s">
        <v>518</v>
      </c>
      <c r="N1417" s="2" t="s">
        <v>519</v>
      </c>
    </row>
    <row r="1418" spans="1:14" ht="53.4" customHeight="1" x14ac:dyDescent="0.4">
      <c r="A1418" s="2" t="s">
        <v>3846</v>
      </c>
      <c r="B1418" s="9" t="str">
        <f t="shared" si="105"/>
        <v>C</v>
      </c>
      <c r="C1418" s="9" t="str">
        <f t="shared" si="108"/>
        <v>1</v>
      </c>
      <c r="D1418" s="11" t="str">
        <f t="shared" si="104"/>
        <v>Suministros</v>
      </c>
      <c r="E1418" s="13" t="s">
        <v>3847</v>
      </c>
      <c r="F1418" s="3">
        <v>45423</v>
      </c>
      <c r="G1418" s="3">
        <v>45436</v>
      </c>
      <c r="H1418" s="2" t="s">
        <v>3848</v>
      </c>
      <c r="I1418" s="14" t="str">
        <f t="shared" si="103"/>
        <v>20/05/2024</v>
      </c>
      <c r="J1418" s="5">
        <f t="shared" si="106"/>
        <v>308.03738317757012</v>
      </c>
      <c r="K1418" s="5">
        <f t="shared" si="107"/>
        <v>21.562616822429902</v>
      </c>
      <c r="L1418" s="22">
        <v>329.6</v>
      </c>
      <c r="M1418" s="2" t="s">
        <v>3849</v>
      </c>
      <c r="N1418" s="2" t="s">
        <v>9348</v>
      </c>
    </row>
    <row r="1419" spans="1:14" ht="53.4" customHeight="1" x14ac:dyDescent="0.4">
      <c r="A1419" s="2" t="s">
        <v>3850</v>
      </c>
      <c r="B1419" s="9" t="str">
        <f t="shared" si="105"/>
        <v>E</v>
      </c>
      <c r="C1419" s="9" t="str">
        <f t="shared" si="108"/>
        <v>2</v>
      </c>
      <c r="D1419" s="11" t="str">
        <f t="shared" si="104"/>
        <v>Servicios</v>
      </c>
      <c r="E1419" s="13" t="s">
        <v>3851</v>
      </c>
      <c r="F1419" s="3">
        <v>45424</v>
      </c>
      <c r="G1419" s="3">
        <v>45443</v>
      </c>
      <c r="H1419" s="2" t="s">
        <v>3852</v>
      </c>
      <c r="I1419" s="14" t="str">
        <f t="shared" si="103"/>
        <v>23/05/2024</v>
      </c>
      <c r="J1419" s="5">
        <f t="shared" si="106"/>
        <v>477.00934579439246</v>
      </c>
      <c r="K1419" s="5">
        <f t="shared" si="107"/>
        <v>33.390654205607518</v>
      </c>
      <c r="L1419" s="22">
        <v>510.4</v>
      </c>
      <c r="M1419" s="2" t="s">
        <v>585</v>
      </c>
      <c r="N1419" s="2" t="s">
        <v>586</v>
      </c>
    </row>
    <row r="1420" spans="1:14" ht="53.4" customHeight="1" x14ac:dyDescent="0.4">
      <c r="A1420" s="2" t="s">
        <v>3853</v>
      </c>
      <c r="B1420" s="9" t="str">
        <f t="shared" si="105"/>
        <v>C</v>
      </c>
      <c r="C1420" s="9" t="str">
        <f t="shared" si="108"/>
        <v>1</v>
      </c>
      <c r="D1420" s="11" t="str">
        <f t="shared" si="104"/>
        <v>Suministros</v>
      </c>
      <c r="E1420" s="13" t="s">
        <v>3854</v>
      </c>
      <c r="F1420" s="3">
        <v>45424</v>
      </c>
      <c r="G1420" s="3">
        <v>45439</v>
      </c>
      <c r="H1420" s="2" t="s">
        <v>3855</v>
      </c>
      <c r="I1420" s="14" t="str">
        <f t="shared" si="103"/>
        <v>23/05/2024</v>
      </c>
      <c r="J1420" s="5">
        <f t="shared" si="106"/>
        <v>14.355140186915886</v>
      </c>
      <c r="K1420" s="5">
        <f t="shared" si="107"/>
        <v>1.0048598130841135</v>
      </c>
      <c r="L1420" s="22">
        <v>15.36</v>
      </c>
      <c r="M1420" s="2" t="s">
        <v>83</v>
      </c>
      <c r="N1420" s="2" t="s">
        <v>84</v>
      </c>
    </row>
    <row r="1421" spans="1:14" ht="53.4" customHeight="1" x14ac:dyDescent="0.4">
      <c r="A1421" s="2" t="s">
        <v>3856</v>
      </c>
      <c r="B1421" s="9" t="str">
        <f t="shared" si="105"/>
        <v>C</v>
      </c>
      <c r="C1421" s="9" t="str">
        <f t="shared" si="108"/>
        <v>1</v>
      </c>
      <c r="D1421" s="11" t="str">
        <f t="shared" si="104"/>
        <v>Suministros</v>
      </c>
      <c r="E1421" s="13" t="s">
        <v>3857</v>
      </c>
      <c r="F1421" s="3">
        <v>45424</v>
      </c>
      <c r="G1421" s="3">
        <v>45436</v>
      </c>
      <c r="H1421" s="2" t="s">
        <v>3858</v>
      </c>
      <c r="I1421" s="14" t="str">
        <f t="shared" si="103"/>
        <v>23/05/2024</v>
      </c>
      <c r="J1421" s="5">
        <f t="shared" si="106"/>
        <v>224.28971962616822</v>
      </c>
      <c r="K1421" s="5">
        <f t="shared" si="107"/>
        <v>15.700280373831788</v>
      </c>
      <c r="L1421" s="22">
        <v>239.99</v>
      </c>
      <c r="M1421" s="2" t="s">
        <v>600</v>
      </c>
      <c r="N1421" s="2" t="s">
        <v>601</v>
      </c>
    </row>
    <row r="1422" spans="1:14" ht="53.4" customHeight="1" x14ac:dyDescent="0.4">
      <c r="A1422" s="2" t="s">
        <v>3859</v>
      </c>
      <c r="B1422" s="9" t="str">
        <f t="shared" si="105"/>
        <v>C</v>
      </c>
      <c r="C1422" s="9" t="str">
        <f t="shared" si="108"/>
        <v>1</v>
      </c>
      <c r="D1422" s="11" t="str">
        <f t="shared" si="104"/>
        <v>Suministros</v>
      </c>
      <c r="E1422" s="13" t="s">
        <v>3860</v>
      </c>
      <c r="F1422" s="3">
        <v>45424</v>
      </c>
      <c r="G1422" s="3">
        <v>45455</v>
      </c>
      <c r="H1422" s="2" t="s">
        <v>3861</v>
      </c>
      <c r="I1422" s="14" t="str">
        <f t="shared" si="103"/>
        <v>23/05/2024</v>
      </c>
      <c r="J1422" s="5">
        <f t="shared" si="106"/>
        <v>42.149532710280376</v>
      </c>
      <c r="K1422" s="5">
        <f t="shared" si="107"/>
        <v>2.9504672897196258</v>
      </c>
      <c r="L1422" s="22">
        <v>45.1</v>
      </c>
      <c r="M1422" s="2" t="s">
        <v>835</v>
      </c>
      <c r="N1422" s="2" t="s">
        <v>836</v>
      </c>
    </row>
    <row r="1423" spans="1:14" ht="53.4" customHeight="1" x14ac:dyDescent="0.4">
      <c r="A1423" s="2" t="s">
        <v>3862</v>
      </c>
      <c r="B1423" s="9" t="str">
        <f t="shared" si="105"/>
        <v>C</v>
      </c>
      <c r="C1423" s="9" t="str">
        <f t="shared" si="108"/>
        <v>1</v>
      </c>
      <c r="D1423" s="11" t="str">
        <f t="shared" si="104"/>
        <v>Suministros</v>
      </c>
      <c r="E1423" s="13" t="s">
        <v>3863</v>
      </c>
      <c r="F1423" s="3">
        <v>45424</v>
      </c>
      <c r="G1423" s="3">
        <v>45664</v>
      </c>
      <c r="H1423" s="2" t="s">
        <v>3864</v>
      </c>
      <c r="I1423" s="14" t="str">
        <f t="shared" si="103"/>
        <v>23/05/2024</v>
      </c>
      <c r="J1423" s="5">
        <f t="shared" si="106"/>
        <v>41.934579439252332</v>
      </c>
      <c r="K1423" s="5">
        <f t="shared" si="107"/>
        <v>2.9354205607476658</v>
      </c>
      <c r="L1423" s="22">
        <v>44.87</v>
      </c>
      <c r="M1423" s="2" t="s">
        <v>1007</v>
      </c>
      <c r="N1423" s="2" t="s">
        <v>1008</v>
      </c>
    </row>
    <row r="1424" spans="1:14" ht="53.4" customHeight="1" x14ac:dyDescent="0.4">
      <c r="A1424" s="2" t="s">
        <v>3865</v>
      </c>
      <c r="B1424" s="9" t="str">
        <f t="shared" si="105"/>
        <v>C</v>
      </c>
      <c r="C1424" s="9" t="str">
        <f t="shared" si="108"/>
        <v>1</v>
      </c>
      <c r="D1424" s="11" t="str">
        <f t="shared" si="104"/>
        <v>Suministros</v>
      </c>
      <c r="E1424" s="13" t="s">
        <v>3866</v>
      </c>
      <c r="F1424" s="3">
        <v>45424</v>
      </c>
      <c r="G1424" s="3">
        <v>45439</v>
      </c>
      <c r="H1424" s="2" t="s">
        <v>3867</v>
      </c>
      <c r="I1424" s="14" t="str">
        <f t="shared" si="103"/>
        <v>23/05/2024</v>
      </c>
      <c r="J1424" s="5">
        <f t="shared" si="106"/>
        <v>51.981308411214947</v>
      </c>
      <c r="K1424" s="5">
        <f t="shared" si="107"/>
        <v>3.6386915887850506</v>
      </c>
      <c r="L1424" s="22">
        <v>55.62</v>
      </c>
      <c r="M1424" s="2" t="s">
        <v>83</v>
      </c>
      <c r="N1424" s="2" t="s">
        <v>84</v>
      </c>
    </row>
    <row r="1425" spans="1:14" ht="53.4" customHeight="1" x14ac:dyDescent="0.4">
      <c r="A1425" s="2" t="s">
        <v>3868</v>
      </c>
      <c r="B1425" s="9" t="str">
        <f t="shared" si="105"/>
        <v>C</v>
      </c>
      <c r="C1425" s="9" t="str">
        <f t="shared" si="108"/>
        <v>1</v>
      </c>
      <c r="D1425" s="11" t="str">
        <f t="shared" si="104"/>
        <v>Suministros</v>
      </c>
      <c r="E1425" s="13" t="s">
        <v>3869</v>
      </c>
      <c r="F1425" s="3">
        <v>45425</v>
      </c>
      <c r="G1425" s="3">
        <v>45436</v>
      </c>
      <c r="H1425" s="2" t="s">
        <v>3870</v>
      </c>
      <c r="I1425" s="14" t="str">
        <f t="shared" si="103"/>
        <v>23/05/2024</v>
      </c>
      <c r="J1425" s="5">
        <f t="shared" si="106"/>
        <v>200.7663551401869</v>
      </c>
      <c r="K1425" s="5">
        <f t="shared" si="107"/>
        <v>14.05364485981309</v>
      </c>
      <c r="L1425" s="22">
        <v>214.82</v>
      </c>
      <c r="M1425" s="2" t="s">
        <v>518</v>
      </c>
      <c r="N1425" s="2" t="s">
        <v>519</v>
      </c>
    </row>
    <row r="1426" spans="1:14" ht="53.4" customHeight="1" x14ac:dyDescent="0.4">
      <c r="A1426" s="2" t="s">
        <v>3871</v>
      </c>
      <c r="B1426" s="9" t="str">
        <f t="shared" si="105"/>
        <v>C</v>
      </c>
      <c r="C1426" s="9" t="str">
        <f t="shared" si="108"/>
        <v>1</v>
      </c>
      <c r="D1426" s="11" t="str">
        <f t="shared" si="104"/>
        <v>Suministros</v>
      </c>
      <c r="E1426" s="13" t="s">
        <v>3872</v>
      </c>
      <c r="F1426" s="3">
        <v>45425</v>
      </c>
      <c r="G1426" s="3">
        <v>45485</v>
      </c>
      <c r="H1426" s="2" t="s">
        <v>3873</v>
      </c>
      <c r="I1426" s="14" t="str">
        <f t="shared" si="103"/>
        <v>20/05/2024</v>
      </c>
      <c r="J1426" s="5">
        <f t="shared" si="106"/>
        <v>347.52336448598129</v>
      </c>
      <c r="K1426" s="5">
        <f t="shared" si="107"/>
        <v>24.326635514018733</v>
      </c>
      <c r="L1426" s="22">
        <v>371.85</v>
      </c>
      <c r="M1426" s="2" t="s">
        <v>412</v>
      </c>
      <c r="N1426" s="2" t="s">
        <v>413</v>
      </c>
    </row>
    <row r="1427" spans="1:14" ht="53.4" customHeight="1" x14ac:dyDescent="0.4">
      <c r="A1427" s="2" t="s">
        <v>3874</v>
      </c>
      <c r="B1427" s="9" t="str">
        <f t="shared" si="105"/>
        <v>C</v>
      </c>
      <c r="C1427" s="9" t="str">
        <f t="shared" si="108"/>
        <v>1</v>
      </c>
      <c r="D1427" s="11" t="str">
        <f t="shared" si="104"/>
        <v>Suministros</v>
      </c>
      <c r="E1427" s="13" t="s">
        <v>3875</v>
      </c>
      <c r="F1427" s="3">
        <v>45425</v>
      </c>
      <c r="G1427" s="3">
        <v>45590</v>
      </c>
      <c r="H1427" s="2" t="s">
        <v>3876</v>
      </c>
      <c r="I1427" s="14" t="str">
        <f t="shared" si="103"/>
        <v>30/07/2024</v>
      </c>
      <c r="J1427" s="5">
        <f t="shared" si="106"/>
        <v>982.14953271028037</v>
      </c>
      <c r="K1427" s="5">
        <f t="shared" si="107"/>
        <v>68.750467289719722</v>
      </c>
      <c r="L1427" s="22">
        <v>1050.9000000000001</v>
      </c>
      <c r="M1427" s="2" t="s">
        <v>1871</v>
      </c>
      <c r="N1427" s="2" t="s">
        <v>3877</v>
      </c>
    </row>
    <row r="1428" spans="1:14" ht="53.4" customHeight="1" x14ac:dyDescent="0.4">
      <c r="A1428" s="2" t="s">
        <v>3878</v>
      </c>
      <c r="B1428" s="9" t="str">
        <f t="shared" si="105"/>
        <v>C</v>
      </c>
      <c r="C1428" s="9" t="str">
        <f t="shared" si="108"/>
        <v>1</v>
      </c>
      <c r="D1428" s="11" t="str">
        <f t="shared" si="104"/>
        <v>Suministros</v>
      </c>
      <c r="E1428" s="13" t="s">
        <v>3879</v>
      </c>
      <c r="F1428" s="3">
        <v>45425</v>
      </c>
      <c r="G1428" s="3">
        <v>45439</v>
      </c>
      <c r="H1428" s="2" t="s">
        <v>3880</v>
      </c>
      <c r="I1428" s="14" t="str">
        <f t="shared" si="103"/>
        <v>23/05/2024</v>
      </c>
      <c r="J1428" s="5">
        <f t="shared" si="106"/>
        <v>2.9532710280373831</v>
      </c>
      <c r="K1428" s="5">
        <f t="shared" si="107"/>
        <v>0.20672897196261708</v>
      </c>
      <c r="L1428" s="22">
        <v>3.16</v>
      </c>
      <c r="M1428" s="2" t="s">
        <v>83</v>
      </c>
      <c r="N1428" s="2" t="s">
        <v>84</v>
      </c>
    </row>
    <row r="1429" spans="1:14" ht="53.4" customHeight="1" x14ac:dyDescent="0.4">
      <c r="A1429" s="2" t="s">
        <v>3881</v>
      </c>
      <c r="B1429" s="9" t="str">
        <f t="shared" si="105"/>
        <v>C</v>
      </c>
      <c r="C1429" s="9" t="str">
        <f t="shared" si="108"/>
        <v>1</v>
      </c>
      <c r="D1429" s="11" t="str">
        <f t="shared" si="104"/>
        <v>Suministros</v>
      </c>
      <c r="E1429" s="13" t="s">
        <v>3882</v>
      </c>
      <c r="F1429" s="3">
        <v>45425</v>
      </c>
      <c r="G1429" s="3">
        <v>45439</v>
      </c>
      <c r="H1429" s="2" t="s">
        <v>3883</v>
      </c>
      <c r="I1429" s="14" t="str">
        <f t="shared" si="103"/>
        <v>23/05/2024</v>
      </c>
      <c r="J1429" s="5">
        <f t="shared" si="106"/>
        <v>103.02803738317756</v>
      </c>
      <c r="K1429" s="5">
        <f t="shared" si="107"/>
        <v>7.2119626168224329</v>
      </c>
      <c r="L1429" s="22">
        <v>110.24</v>
      </c>
      <c r="M1429" s="2" t="s">
        <v>83</v>
      </c>
      <c r="N1429" s="2" t="s">
        <v>84</v>
      </c>
    </row>
    <row r="1430" spans="1:14" ht="53.4" customHeight="1" x14ac:dyDescent="0.4">
      <c r="A1430" s="2" t="s">
        <v>3884</v>
      </c>
      <c r="B1430" s="9" t="str">
        <f t="shared" si="105"/>
        <v>C</v>
      </c>
      <c r="C1430" s="9" t="str">
        <f t="shared" si="108"/>
        <v>1</v>
      </c>
      <c r="D1430" s="11" t="str">
        <f t="shared" si="104"/>
        <v>Suministros</v>
      </c>
      <c r="E1430" s="13" t="s">
        <v>3885</v>
      </c>
      <c r="F1430" s="3">
        <v>45425</v>
      </c>
      <c r="G1430" s="3">
        <v>45439</v>
      </c>
      <c r="H1430" s="2" t="s">
        <v>3886</v>
      </c>
      <c r="I1430" s="14" t="str">
        <f t="shared" si="103"/>
        <v>23/05/2024</v>
      </c>
      <c r="J1430" s="5">
        <f t="shared" si="106"/>
        <v>7.2056074766355138</v>
      </c>
      <c r="K1430" s="5">
        <f t="shared" si="107"/>
        <v>0.50439252336448614</v>
      </c>
      <c r="L1430" s="22">
        <v>7.71</v>
      </c>
      <c r="M1430" s="2" t="s">
        <v>83</v>
      </c>
      <c r="N1430" s="2" t="s">
        <v>84</v>
      </c>
    </row>
    <row r="1431" spans="1:14" ht="53.4" customHeight="1" x14ac:dyDescent="0.4">
      <c r="A1431" s="2" t="s">
        <v>3887</v>
      </c>
      <c r="B1431" s="9" t="str">
        <f t="shared" si="105"/>
        <v>C</v>
      </c>
      <c r="C1431" s="9" t="str">
        <f t="shared" si="108"/>
        <v>1</v>
      </c>
      <c r="D1431" s="11" t="str">
        <f t="shared" si="104"/>
        <v>Suministros</v>
      </c>
      <c r="E1431" s="13" t="s">
        <v>3888</v>
      </c>
      <c r="F1431" s="3">
        <v>45425</v>
      </c>
      <c r="G1431" s="3">
        <v>45454</v>
      </c>
      <c r="H1431" s="2" t="s">
        <v>3889</v>
      </c>
      <c r="I1431" s="14" t="str">
        <f t="shared" si="103"/>
        <v>16/05/2024</v>
      </c>
      <c r="J1431" s="5">
        <f t="shared" si="106"/>
        <v>163.55140186915887</v>
      </c>
      <c r="K1431" s="5">
        <f t="shared" si="107"/>
        <v>11.448598130841134</v>
      </c>
      <c r="L1431" s="22">
        <v>175</v>
      </c>
      <c r="M1431" s="2" t="s">
        <v>396</v>
      </c>
      <c r="N1431" s="2" t="s">
        <v>397</v>
      </c>
    </row>
    <row r="1432" spans="1:14" ht="53.4" customHeight="1" x14ac:dyDescent="0.4">
      <c r="A1432" s="2" t="s">
        <v>3890</v>
      </c>
      <c r="B1432" s="9" t="str">
        <f t="shared" si="105"/>
        <v>E</v>
      </c>
      <c r="C1432" s="9" t="str">
        <f t="shared" si="108"/>
        <v>2</v>
      </c>
      <c r="D1432" s="11" t="str">
        <f t="shared" si="104"/>
        <v>Servicios</v>
      </c>
      <c r="E1432" s="13" t="s">
        <v>9256</v>
      </c>
      <c r="F1432" s="3">
        <v>45425</v>
      </c>
      <c r="G1432" s="3">
        <v>45481</v>
      </c>
      <c r="H1432" s="2" t="s">
        <v>3891</v>
      </c>
      <c r="I1432" s="14" t="str">
        <f t="shared" si="103"/>
        <v>23/05/2024</v>
      </c>
      <c r="J1432" s="5">
        <f t="shared" si="106"/>
        <v>3150</v>
      </c>
      <c r="K1432" s="5">
        <f t="shared" si="107"/>
        <v>220.5</v>
      </c>
      <c r="L1432" s="22">
        <v>3370.5</v>
      </c>
      <c r="M1432" s="2" t="s">
        <v>859</v>
      </c>
      <c r="N1432" s="2" t="s">
        <v>9089</v>
      </c>
    </row>
    <row r="1433" spans="1:14" ht="53.4" customHeight="1" x14ac:dyDescent="0.4">
      <c r="A1433" s="2" t="s">
        <v>3892</v>
      </c>
      <c r="B1433" s="9" t="str">
        <f t="shared" si="105"/>
        <v>E</v>
      </c>
      <c r="C1433" s="9" t="str">
        <f t="shared" si="108"/>
        <v>2</v>
      </c>
      <c r="D1433" s="11" t="str">
        <f t="shared" si="104"/>
        <v>Servicios</v>
      </c>
      <c r="E1433" s="13" t="s">
        <v>3893</v>
      </c>
      <c r="F1433" s="3">
        <v>45426</v>
      </c>
      <c r="G1433" s="3">
        <v>45455</v>
      </c>
      <c r="H1433" s="2" t="s">
        <v>3894</v>
      </c>
      <c r="I1433" s="14" t="str">
        <f t="shared" si="103"/>
        <v>03/06/2024</v>
      </c>
      <c r="J1433" s="5">
        <f t="shared" si="106"/>
        <v>2990.6542056074763</v>
      </c>
      <c r="K1433" s="5">
        <f t="shared" si="107"/>
        <v>209.34579439252366</v>
      </c>
      <c r="L1433" s="22">
        <v>3200</v>
      </c>
      <c r="M1433" s="2" t="s">
        <v>754</v>
      </c>
      <c r="N1433" s="2" t="s">
        <v>755</v>
      </c>
    </row>
    <row r="1434" spans="1:14" ht="53.4" customHeight="1" x14ac:dyDescent="0.4">
      <c r="A1434" s="2" t="s">
        <v>3895</v>
      </c>
      <c r="B1434" s="9" t="str">
        <f t="shared" si="105"/>
        <v>E</v>
      </c>
      <c r="C1434" s="9" t="str">
        <f t="shared" si="108"/>
        <v>2</v>
      </c>
      <c r="D1434" s="11" t="str">
        <f t="shared" si="104"/>
        <v>Servicios</v>
      </c>
      <c r="E1434" s="13" t="s">
        <v>3896</v>
      </c>
      <c r="F1434" s="3">
        <v>45426</v>
      </c>
      <c r="G1434" s="3">
        <v>45558</v>
      </c>
      <c r="H1434" s="2" t="s">
        <v>3897</v>
      </c>
      <c r="I1434" s="14" t="str">
        <f t="shared" si="103"/>
        <v>03/06/2024</v>
      </c>
      <c r="J1434" s="5">
        <f t="shared" si="106"/>
        <v>803.73831775700933</v>
      </c>
      <c r="K1434" s="5">
        <f t="shared" si="107"/>
        <v>56.261682242990673</v>
      </c>
      <c r="L1434" s="22">
        <v>860</v>
      </c>
      <c r="M1434" s="2" t="s">
        <v>754</v>
      </c>
      <c r="N1434" s="2" t="s">
        <v>755</v>
      </c>
    </row>
    <row r="1435" spans="1:14" ht="53.4" customHeight="1" x14ac:dyDescent="0.4">
      <c r="A1435" s="2" t="s">
        <v>3898</v>
      </c>
      <c r="B1435" s="9" t="str">
        <f t="shared" si="105"/>
        <v>E</v>
      </c>
      <c r="C1435" s="9" t="str">
        <f t="shared" si="108"/>
        <v>2</v>
      </c>
      <c r="D1435" s="11" t="str">
        <f t="shared" si="104"/>
        <v>Servicios</v>
      </c>
      <c r="E1435" s="13" t="s">
        <v>3899</v>
      </c>
      <c r="F1435" s="3">
        <v>45426</v>
      </c>
      <c r="G1435" s="3">
        <v>45455</v>
      </c>
      <c r="H1435" s="2" t="s">
        <v>3900</v>
      </c>
      <c r="I1435" s="14" t="str">
        <f t="shared" si="103"/>
        <v>03/06/2024</v>
      </c>
      <c r="J1435" s="5">
        <f t="shared" si="106"/>
        <v>869.15887850467288</v>
      </c>
      <c r="K1435" s="5">
        <f t="shared" si="107"/>
        <v>60.841121495327116</v>
      </c>
      <c r="L1435" s="22">
        <v>930</v>
      </c>
      <c r="M1435" s="2" t="s">
        <v>754</v>
      </c>
      <c r="N1435" s="2" t="s">
        <v>755</v>
      </c>
    </row>
    <row r="1436" spans="1:14" ht="53.4" customHeight="1" x14ac:dyDescent="0.4">
      <c r="A1436" s="2" t="s">
        <v>3901</v>
      </c>
      <c r="B1436" s="9" t="str">
        <f t="shared" si="105"/>
        <v>E</v>
      </c>
      <c r="C1436" s="9" t="str">
        <f t="shared" si="108"/>
        <v>2</v>
      </c>
      <c r="D1436" s="11" t="str">
        <f t="shared" si="104"/>
        <v>Servicios</v>
      </c>
      <c r="E1436" s="13" t="s">
        <v>3902</v>
      </c>
      <c r="F1436" s="3">
        <v>45426</v>
      </c>
      <c r="G1436" s="3">
        <v>45547</v>
      </c>
      <c r="H1436" s="2" t="s">
        <v>3903</v>
      </c>
      <c r="I1436" s="14" t="str">
        <f t="shared" si="103"/>
        <v>24/05/2024</v>
      </c>
      <c r="J1436" s="5">
        <f t="shared" si="106"/>
        <v>2336.4485981308408</v>
      </c>
      <c r="K1436" s="5">
        <f t="shared" si="107"/>
        <v>163.55140186915924</v>
      </c>
      <c r="L1436" s="22">
        <v>2500</v>
      </c>
      <c r="M1436" s="2" t="s">
        <v>558</v>
      </c>
      <c r="N1436" s="2" t="s">
        <v>559</v>
      </c>
    </row>
    <row r="1437" spans="1:14" ht="53.4" customHeight="1" x14ac:dyDescent="0.4">
      <c r="A1437" s="2" t="s">
        <v>3904</v>
      </c>
      <c r="B1437" s="9" t="str">
        <f t="shared" si="105"/>
        <v>E</v>
      </c>
      <c r="C1437" s="9" t="str">
        <f t="shared" si="108"/>
        <v>2</v>
      </c>
      <c r="D1437" s="11" t="str">
        <f t="shared" si="104"/>
        <v>Servicios</v>
      </c>
      <c r="E1437" s="13" t="s">
        <v>3905</v>
      </c>
      <c r="F1437" s="3">
        <v>45426</v>
      </c>
      <c r="G1437" s="3">
        <v>45664</v>
      </c>
      <c r="H1437" s="2" t="s">
        <v>3906</v>
      </c>
      <c r="I1437" s="14" t="str">
        <f t="shared" ref="I1437:I1499" si="109">RIGHT(H1437,10)</f>
        <v>03/06/2024</v>
      </c>
      <c r="J1437" s="5">
        <f t="shared" si="106"/>
        <v>934.57943925233644</v>
      </c>
      <c r="K1437" s="5">
        <f t="shared" si="107"/>
        <v>65.420560747663558</v>
      </c>
      <c r="L1437" s="22">
        <v>1000</v>
      </c>
      <c r="M1437" s="2" t="s">
        <v>3907</v>
      </c>
      <c r="N1437" s="2" t="s">
        <v>3908</v>
      </c>
    </row>
    <row r="1438" spans="1:14" ht="53.4" customHeight="1" x14ac:dyDescent="0.4">
      <c r="A1438" s="2" t="s">
        <v>3909</v>
      </c>
      <c r="B1438" s="9" t="str">
        <f t="shared" si="105"/>
        <v>E</v>
      </c>
      <c r="C1438" s="9" t="str">
        <f t="shared" si="108"/>
        <v>2</v>
      </c>
      <c r="D1438" s="11" t="str">
        <f t="shared" ref="D1438:D1500" si="110">MID(E1438, FIND(" ",E1438,FIND(" ",E1438)+1)+1, FIND(" ",E1438,FIND(" ",E1438,FIND(" ",E1438)+1)+1) - FIND(" ",E1438,FIND(" ",E1438)+1) - 1)</f>
        <v>Servicios</v>
      </c>
      <c r="E1438" s="13" t="s">
        <v>3910</v>
      </c>
      <c r="F1438" s="3">
        <v>45426</v>
      </c>
      <c r="G1438" s="3">
        <v>45457</v>
      </c>
      <c r="H1438" s="2" t="s">
        <v>3911</v>
      </c>
      <c r="I1438" s="14" t="str">
        <f t="shared" si="109"/>
        <v>11/06/2024</v>
      </c>
      <c r="J1438" s="5">
        <f t="shared" si="106"/>
        <v>7962.6168224299063</v>
      </c>
      <c r="K1438" s="5">
        <f t="shared" si="107"/>
        <v>557.38317757009372</v>
      </c>
      <c r="L1438" s="22">
        <v>8520</v>
      </c>
      <c r="M1438" s="2" t="s">
        <v>333</v>
      </c>
      <c r="N1438" s="2" t="s">
        <v>3514</v>
      </c>
    </row>
    <row r="1439" spans="1:14" ht="53.4" customHeight="1" x14ac:dyDescent="0.4">
      <c r="A1439" s="2" t="s">
        <v>3912</v>
      </c>
      <c r="B1439" s="9" t="str">
        <f t="shared" si="105"/>
        <v>C</v>
      </c>
      <c r="C1439" s="9" t="str">
        <f t="shared" si="108"/>
        <v>1</v>
      </c>
      <c r="D1439" s="11" t="str">
        <f t="shared" si="110"/>
        <v>Suministros</v>
      </c>
      <c r="E1439" s="13" t="s">
        <v>3913</v>
      </c>
      <c r="F1439" s="3">
        <v>45426</v>
      </c>
      <c r="G1439" s="3">
        <v>45436</v>
      </c>
      <c r="H1439" s="2" t="s">
        <v>3914</v>
      </c>
      <c r="I1439" s="14" t="str">
        <f t="shared" si="109"/>
        <v>22/05/2024</v>
      </c>
      <c r="J1439" s="5">
        <f t="shared" si="106"/>
        <v>1259.1028037383178</v>
      </c>
      <c r="K1439" s="5">
        <f t="shared" si="107"/>
        <v>88.13719626168222</v>
      </c>
      <c r="L1439" s="22">
        <v>1347.24</v>
      </c>
      <c r="M1439" s="2" t="s">
        <v>94</v>
      </c>
      <c r="N1439" s="2" t="s">
        <v>593</v>
      </c>
    </row>
    <row r="1440" spans="1:14" ht="53.4" customHeight="1" x14ac:dyDescent="0.4">
      <c r="A1440" s="2" t="s">
        <v>3915</v>
      </c>
      <c r="B1440" s="9" t="str">
        <f t="shared" si="105"/>
        <v>C</v>
      </c>
      <c r="C1440" s="9" t="str">
        <f t="shared" si="108"/>
        <v>1</v>
      </c>
      <c r="D1440" s="11" t="str">
        <f t="shared" si="110"/>
        <v>Suministros</v>
      </c>
      <c r="E1440" s="13" t="s">
        <v>3916</v>
      </c>
      <c r="F1440" s="3">
        <v>45426</v>
      </c>
      <c r="G1440" s="3">
        <v>45492</v>
      </c>
      <c r="H1440" s="2" t="s">
        <v>3917</v>
      </c>
      <c r="I1440" s="14" t="str">
        <f t="shared" si="109"/>
        <v>18/07/2024</v>
      </c>
      <c r="J1440" s="5">
        <f t="shared" si="106"/>
        <v>6669.8785046728972</v>
      </c>
      <c r="K1440" s="5">
        <f t="shared" si="107"/>
        <v>466.89149532710326</v>
      </c>
      <c r="L1440" s="22">
        <v>7136.77</v>
      </c>
      <c r="M1440" s="2" t="s">
        <v>3918</v>
      </c>
      <c r="N1440" s="2" t="s">
        <v>3919</v>
      </c>
    </row>
    <row r="1441" spans="1:14" ht="53.4" customHeight="1" x14ac:dyDescent="0.4">
      <c r="A1441" s="2" t="s">
        <v>3920</v>
      </c>
      <c r="B1441" s="9" t="str">
        <f t="shared" si="105"/>
        <v>C</v>
      </c>
      <c r="C1441" s="9" t="str">
        <f t="shared" si="108"/>
        <v>1</v>
      </c>
      <c r="D1441" s="11" t="str">
        <f t="shared" si="110"/>
        <v>Suministros</v>
      </c>
      <c r="E1441" s="13" t="s">
        <v>3921</v>
      </c>
      <c r="F1441" s="3">
        <v>45426</v>
      </c>
      <c r="G1441" s="3">
        <v>45508</v>
      </c>
      <c r="H1441" s="2" t="s">
        <v>3922</v>
      </c>
      <c r="I1441" s="14" t="str">
        <f t="shared" si="109"/>
        <v>22/07/2024</v>
      </c>
      <c r="J1441" s="5">
        <f t="shared" si="106"/>
        <v>291.59813084112147</v>
      </c>
      <c r="K1441" s="5">
        <f t="shared" si="107"/>
        <v>20.411869158878517</v>
      </c>
      <c r="L1441" s="22">
        <v>312.01</v>
      </c>
      <c r="M1441" s="2" t="s">
        <v>25</v>
      </c>
      <c r="N1441" s="2" t="s">
        <v>87</v>
      </c>
    </row>
    <row r="1442" spans="1:14" ht="53.4" customHeight="1" x14ac:dyDescent="0.4">
      <c r="A1442" s="2" t="s">
        <v>3923</v>
      </c>
      <c r="B1442" s="9" t="str">
        <f t="shared" si="105"/>
        <v>E</v>
      </c>
      <c r="C1442" s="9" t="str">
        <f t="shared" si="108"/>
        <v>2</v>
      </c>
      <c r="D1442" s="11" t="str">
        <f t="shared" si="110"/>
        <v>Servicios</v>
      </c>
      <c r="E1442" s="13" t="s">
        <v>3924</v>
      </c>
      <c r="F1442" s="3">
        <v>45428</v>
      </c>
      <c r="G1442" s="3">
        <v>45533</v>
      </c>
      <c r="H1442" s="2" t="s">
        <v>3925</v>
      </c>
      <c r="I1442" s="14" t="str">
        <f t="shared" si="109"/>
        <v>15/07/2024</v>
      </c>
      <c r="J1442" s="5">
        <f t="shared" si="106"/>
        <v>280.37383177570092</v>
      </c>
      <c r="K1442" s="5">
        <f t="shared" si="107"/>
        <v>19.626168224299079</v>
      </c>
      <c r="L1442" s="22">
        <v>300</v>
      </c>
      <c r="M1442" s="2" t="s">
        <v>295</v>
      </c>
      <c r="N1442" s="2" t="s">
        <v>296</v>
      </c>
    </row>
    <row r="1443" spans="1:14" ht="53.4" customHeight="1" x14ac:dyDescent="0.4">
      <c r="A1443" s="2" t="s">
        <v>3926</v>
      </c>
      <c r="B1443" s="9" t="str">
        <f t="shared" si="105"/>
        <v>E</v>
      </c>
      <c r="C1443" s="9" t="str">
        <f t="shared" si="108"/>
        <v>2</v>
      </c>
      <c r="D1443" s="11" t="str">
        <f t="shared" si="110"/>
        <v>Servicios</v>
      </c>
      <c r="E1443" s="13" t="s">
        <v>3927</v>
      </c>
      <c r="F1443" s="3">
        <v>45428</v>
      </c>
      <c r="G1443" s="3">
        <v>45435</v>
      </c>
      <c r="H1443" s="2" t="s">
        <v>3928</v>
      </c>
      <c r="I1443" s="14" t="str">
        <f t="shared" si="109"/>
        <v>20/05/2024</v>
      </c>
      <c r="J1443" s="5">
        <f t="shared" si="106"/>
        <v>2109.9999999999995</v>
      </c>
      <c r="K1443" s="5">
        <f t="shared" si="107"/>
        <v>147.70000000000027</v>
      </c>
      <c r="L1443" s="22">
        <v>2257.6999999999998</v>
      </c>
      <c r="M1443" s="2" t="s">
        <v>1084</v>
      </c>
      <c r="N1443" s="2" t="s">
        <v>1087</v>
      </c>
    </row>
    <row r="1444" spans="1:14" ht="53.4" customHeight="1" x14ac:dyDescent="0.4">
      <c r="A1444" s="2" t="s">
        <v>3929</v>
      </c>
      <c r="B1444" s="9" t="str">
        <f t="shared" si="105"/>
        <v>C</v>
      </c>
      <c r="C1444" s="9" t="str">
        <f t="shared" si="108"/>
        <v>1</v>
      </c>
      <c r="D1444" s="11" t="str">
        <f t="shared" si="110"/>
        <v>Suministros</v>
      </c>
      <c r="E1444" s="13" t="s">
        <v>3930</v>
      </c>
      <c r="F1444" s="3">
        <v>45428</v>
      </c>
      <c r="G1444" s="3">
        <v>45614</v>
      </c>
      <c r="H1444" s="2" t="s">
        <v>3931</v>
      </c>
      <c r="I1444" s="14" t="str">
        <f t="shared" si="109"/>
        <v>16/07/2024</v>
      </c>
      <c r="J1444" s="5">
        <f t="shared" si="106"/>
        <v>1524.0280373831774</v>
      </c>
      <c r="K1444" s="5">
        <f t="shared" si="107"/>
        <v>106.6819626168226</v>
      </c>
      <c r="L1444" s="22">
        <v>1630.71</v>
      </c>
      <c r="M1444" s="2" t="s">
        <v>550</v>
      </c>
      <c r="N1444" s="2" t="s">
        <v>551</v>
      </c>
    </row>
    <row r="1445" spans="1:14" ht="53.4" customHeight="1" x14ac:dyDescent="0.4">
      <c r="A1445" s="2" t="s">
        <v>3932</v>
      </c>
      <c r="B1445" s="9" t="str">
        <f t="shared" si="105"/>
        <v>E</v>
      </c>
      <c r="C1445" s="9" t="str">
        <f t="shared" si="108"/>
        <v>2</v>
      </c>
      <c r="D1445" s="11" t="str">
        <f t="shared" si="110"/>
        <v>Servicios</v>
      </c>
      <c r="E1445" s="13" t="s">
        <v>9217</v>
      </c>
      <c r="F1445" s="3">
        <v>45428</v>
      </c>
      <c r="G1445" s="3">
        <v>45434</v>
      </c>
      <c r="H1445" s="2" t="s">
        <v>3933</v>
      </c>
      <c r="I1445" s="14" t="str">
        <f t="shared" si="109"/>
        <v>21/05/2024</v>
      </c>
      <c r="J1445" s="5">
        <f t="shared" si="106"/>
        <v>494.99999999999994</v>
      </c>
      <c r="K1445" s="5">
        <f t="shared" si="107"/>
        <v>34.650000000000034</v>
      </c>
      <c r="L1445" s="22">
        <v>529.65</v>
      </c>
      <c r="M1445" s="2" t="s">
        <v>173</v>
      </c>
      <c r="N1445" s="2" t="s">
        <v>174</v>
      </c>
    </row>
    <row r="1446" spans="1:14" ht="53.4" customHeight="1" x14ac:dyDescent="0.4">
      <c r="A1446" s="2" t="s">
        <v>3934</v>
      </c>
      <c r="B1446" s="9" t="str">
        <f t="shared" si="105"/>
        <v>E</v>
      </c>
      <c r="C1446" s="9" t="str">
        <f t="shared" si="108"/>
        <v>2</v>
      </c>
      <c r="D1446" s="11" t="str">
        <f t="shared" si="110"/>
        <v>Servicios</v>
      </c>
      <c r="E1446" s="13" t="s">
        <v>3935</v>
      </c>
      <c r="F1446" s="3">
        <v>45428</v>
      </c>
      <c r="G1446" s="3">
        <v>45435</v>
      </c>
      <c r="H1446" s="2" t="s">
        <v>3936</v>
      </c>
      <c r="I1446" s="14" t="str">
        <f t="shared" si="109"/>
        <v>22/05/2024</v>
      </c>
      <c r="J1446" s="5">
        <f t="shared" si="106"/>
        <v>3428.9719626168221</v>
      </c>
      <c r="K1446" s="5">
        <f t="shared" si="107"/>
        <v>240.02803738317789</v>
      </c>
      <c r="L1446" s="22">
        <v>3669</v>
      </c>
      <c r="M1446" s="2" t="s">
        <v>754</v>
      </c>
      <c r="N1446" s="2" t="s">
        <v>755</v>
      </c>
    </row>
    <row r="1447" spans="1:14" ht="53.4" customHeight="1" x14ac:dyDescent="0.4">
      <c r="A1447" s="2" t="s">
        <v>3937</v>
      </c>
      <c r="B1447" s="9" t="str">
        <f t="shared" si="105"/>
        <v>E</v>
      </c>
      <c r="C1447" s="9" t="str">
        <f t="shared" si="108"/>
        <v>2</v>
      </c>
      <c r="D1447" s="11" t="str">
        <f t="shared" si="110"/>
        <v>Servicios</v>
      </c>
      <c r="E1447" s="13" t="s">
        <v>3938</v>
      </c>
      <c r="F1447" s="3">
        <v>45428</v>
      </c>
      <c r="G1447" s="3">
        <v>45443</v>
      </c>
      <c r="H1447" s="2" t="s">
        <v>3939</v>
      </c>
      <c r="I1447" s="14" t="str">
        <f t="shared" si="109"/>
        <v>22/05/2024</v>
      </c>
      <c r="J1447" s="5">
        <f t="shared" si="106"/>
        <v>2400.934579439252</v>
      </c>
      <c r="K1447" s="5">
        <f t="shared" si="107"/>
        <v>168.06542056074795</v>
      </c>
      <c r="L1447" s="22">
        <v>2569</v>
      </c>
      <c r="M1447" s="2" t="s">
        <v>754</v>
      </c>
      <c r="N1447" s="2" t="s">
        <v>755</v>
      </c>
    </row>
    <row r="1448" spans="1:14" ht="53.4" customHeight="1" x14ac:dyDescent="0.4">
      <c r="A1448" s="2" t="s">
        <v>3940</v>
      </c>
      <c r="B1448" s="9" t="str">
        <f t="shared" si="105"/>
        <v>E</v>
      </c>
      <c r="C1448" s="9" t="str">
        <f t="shared" si="108"/>
        <v>2</v>
      </c>
      <c r="D1448" s="11" t="str">
        <f t="shared" si="110"/>
        <v>Servicios</v>
      </c>
      <c r="E1448" s="13" t="s">
        <v>9141</v>
      </c>
      <c r="F1448" s="3">
        <v>45428</v>
      </c>
      <c r="G1448" s="3">
        <v>45443</v>
      </c>
      <c r="H1448" s="2" t="s">
        <v>3941</v>
      </c>
      <c r="I1448" s="14" t="str">
        <f t="shared" si="109"/>
        <v>27/05/2024</v>
      </c>
      <c r="J1448" s="5">
        <f t="shared" si="106"/>
        <v>476.49532710280374</v>
      </c>
      <c r="K1448" s="5">
        <f t="shared" si="107"/>
        <v>33.354672897196281</v>
      </c>
      <c r="L1448" s="22">
        <v>509.85</v>
      </c>
      <c r="M1448" s="2" t="s">
        <v>240</v>
      </c>
      <c r="N1448" s="2" t="s">
        <v>241</v>
      </c>
    </row>
    <row r="1449" spans="1:14" ht="53.4" customHeight="1" x14ac:dyDescent="0.4">
      <c r="A1449" s="2" t="s">
        <v>3942</v>
      </c>
      <c r="B1449" s="9" t="str">
        <f t="shared" si="105"/>
        <v>A</v>
      </c>
      <c r="C1449" s="9" t="str">
        <f t="shared" si="108"/>
        <v>3</v>
      </c>
      <c r="D1449" s="11" t="str">
        <f t="shared" si="110"/>
        <v>Obras</v>
      </c>
      <c r="E1449" s="13" t="s">
        <v>3943</v>
      </c>
      <c r="F1449" s="3">
        <v>45428</v>
      </c>
      <c r="G1449" s="3">
        <v>45476</v>
      </c>
      <c r="H1449" s="2" t="s">
        <v>3944</v>
      </c>
      <c r="I1449" s="14" t="str">
        <f t="shared" si="109"/>
        <v>03/06/2024</v>
      </c>
      <c r="J1449" s="5">
        <f t="shared" si="106"/>
        <v>15682.831775700935</v>
      </c>
      <c r="K1449" s="5">
        <f t="shared" si="107"/>
        <v>1097.7982242990656</v>
      </c>
      <c r="L1449" s="22">
        <v>16780.63</v>
      </c>
      <c r="M1449" s="2" t="s">
        <v>490</v>
      </c>
      <c r="N1449" s="2" t="s">
        <v>491</v>
      </c>
    </row>
    <row r="1450" spans="1:14" ht="53.4" customHeight="1" x14ac:dyDescent="0.4">
      <c r="A1450" s="2" t="s">
        <v>3945</v>
      </c>
      <c r="B1450" s="9" t="str">
        <f t="shared" si="105"/>
        <v>E</v>
      </c>
      <c r="C1450" s="9" t="str">
        <f t="shared" si="108"/>
        <v>2</v>
      </c>
      <c r="D1450" s="11" t="str">
        <f t="shared" si="110"/>
        <v>Servicios</v>
      </c>
      <c r="E1450" s="13" t="s">
        <v>3946</v>
      </c>
      <c r="F1450" s="3">
        <v>45428</v>
      </c>
      <c r="G1450" s="3">
        <v>45568</v>
      </c>
      <c r="H1450" s="2" t="s">
        <v>3947</v>
      </c>
      <c r="I1450" s="14" t="str">
        <f t="shared" si="109"/>
        <v>22/05/2024</v>
      </c>
      <c r="J1450" s="5">
        <f t="shared" si="106"/>
        <v>934.57943925233644</v>
      </c>
      <c r="K1450" s="5">
        <f t="shared" si="107"/>
        <v>65.420560747663558</v>
      </c>
      <c r="L1450" s="22">
        <v>1000</v>
      </c>
      <c r="M1450" s="2" t="s">
        <v>3948</v>
      </c>
      <c r="N1450" s="2" t="s">
        <v>3949</v>
      </c>
    </row>
    <row r="1451" spans="1:14" ht="53.4" customHeight="1" x14ac:dyDescent="0.4">
      <c r="A1451" s="2" t="s">
        <v>3950</v>
      </c>
      <c r="B1451" s="9" t="str">
        <f t="shared" si="105"/>
        <v>E</v>
      </c>
      <c r="C1451" s="9" t="str">
        <f t="shared" si="108"/>
        <v>2</v>
      </c>
      <c r="D1451" s="11" t="str">
        <f t="shared" si="110"/>
        <v>Servicios</v>
      </c>
      <c r="E1451" s="13" t="s">
        <v>3951</v>
      </c>
      <c r="F1451" s="3">
        <v>45428</v>
      </c>
      <c r="G1451" s="3">
        <v>45505</v>
      </c>
      <c r="H1451" s="2" t="s">
        <v>3952</v>
      </c>
      <c r="I1451" s="14" t="str">
        <f t="shared" si="109"/>
        <v>16/07/2024</v>
      </c>
      <c r="J1451" s="5">
        <f t="shared" si="106"/>
        <v>934.57943925233644</v>
      </c>
      <c r="K1451" s="5">
        <f t="shared" si="107"/>
        <v>65.420560747663558</v>
      </c>
      <c r="L1451" s="22">
        <v>1000</v>
      </c>
      <c r="M1451" s="2" t="s">
        <v>963</v>
      </c>
      <c r="N1451" s="2" t="s">
        <v>3953</v>
      </c>
    </row>
    <row r="1452" spans="1:14" ht="53.4" customHeight="1" x14ac:dyDescent="0.4">
      <c r="A1452" s="2" t="s">
        <v>3954</v>
      </c>
      <c r="B1452" s="9" t="str">
        <f t="shared" si="105"/>
        <v>E</v>
      </c>
      <c r="C1452" s="9" t="str">
        <f t="shared" si="108"/>
        <v>2</v>
      </c>
      <c r="D1452" s="11" t="str">
        <f t="shared" si="110"/>
        <v>Servicios</v>
      </c>
      <c r="E1452" s="13" t="s">
        <v>3955</v>
      </c>
      <c r="F1452" s="3">
        <v>45428</v>
      </c>
      <c r="G1452" s="3" t="s">
        <v>6</v>
      </c>
      <c r="H1452" s="2" t="s">
        <v>3956</v>
      </c>
      <c r="I1452" s="14" t="str">
        <f t="shared" si="109"/>
        <v>03/06/2024</v>
      </c>
      <c r="J1452" s="5">
        <f t="shared" si="106"/>
        <v>9975</v>
      </c>
      <c r="K1452" s="5">
        <f t="shared" si="107"/>
        <v>698.25</v>
      </c>
      <c r="L1452" s="22">
        <v>10673.25</v>
      </c>
      <c r="M1452" s="2" t="s">
        <v>3957</v>
      </c>
      <c r="N1452" s="2" t="s">
        <v>3958</v>
      </c>
    </row>
    <row r="1453" spans="1:14" ht="53.4" customHeight="1" x14ac:dyDescent="0.4">
      <c r="A1453" s="2" t="s">
        <v>3959</v>
      </c>
      <c r="B1453" s="9" t="str">
        <f t="shared" si="105"/>
        <v>E</v>
      </c>
      <c r="C1453" s="9" t="str">
        <f t="shared" si="108"/>
        <v>2</v>
      </c>
      <c r="D1453" s="11" t="str">
        <f t="shared" si="110"/>
        <v>Servicios</v>
      </c>
      <c r="E1453" s="13" t="s">
        <v>3960</v>
      </c>
      <c r="F1453" s="3">
        <v>45428</v>
      </c>
      <c r="G1453" s="3">
        <v>45664</v>
      </c>
      <c r="H1453" s="2" t="s">
        <v>3961</v>
      </c>
      <c r="I1453" s="14" t="str">
        <f t="shared" si="109"/>
        <v>05/06/2024</v>
      </c>
      <c r="J1453" s="5">
        <f t="shared" si="106"/>
        <v>934.57943925233644</v>
      </c>
      <c r="K1453" s="5">
        <f t="shared" si="107"/>
        <v>65.420560747663558</v>
      </c>
      <c r="L1453" s="22">
        <v>1000</v>
      </c>
      <c r="M1453" s="2" t="s">
        <v>3962</v>
      </c>
      <c r="N1453" s="2" t="s">
        <v>3963</v>
      </c>
    </row>
    <row r="1454" spans="1:14" ht="53.4" customHeight="1" x14ac:dyDescent="0.4">
      <c r="A1454" s="2" t="s">
        <v>3964</v>
      </c>
      <c r="B1454" s="9" t="str">
        <f t="shared" ref="B1454:B1516" si="111">IF(D1454="Obras","A",IF(D1454="Servicios","E",IF(D1454="Suministros","C","Z")))</f>
        <v>E</v>
      </c>
      <c r="C1454" s="9" t="str">
        <f t="shared" si="108"/>
        <v>2</v>
      </c>
      <c r="D1454" s="11" t="str">
        <f t="shared" si="110"/>
        <v>Servicios</v>
      </c>
      <c r="E1454" s="13" t="s">
        <v>3965</v>
      </c>
      <c r="F1454" s="3">
        <v>45428</v>
      </c>
      <c r="G1454" s="3">
        <v>45463</v>
      </c>
      <c r="H1454" s="2" t="s">
        <v>3966</v>
      </c>
      <c r="I1454" s="14" t="str">
        <f t="shared" si="109"/>
        <v>03/06/2024</v>
      </c>
      <c r="J1454" s="5">
        <f t="shared" ref="J1454:J1516" si="112">L1454/(1+0.07)</f>
        <v>934.57943925233644</v>
      </c>
      <c r="K1454" s="5">
        <f t="shared" si="107"/>
        <v>65.420560747663558</v>
      </c>
      <c r="L1454" s="22">
        <v>1000</v>
      </c>
      <c r="M1454" s="2" t="s">
        <v>55</v>
      </c>
      <c r="N1454" s="2" t="s">
        <v>56</v>
      </c>
    </row>
    <row r="1455" spans="1:14" ht="53.4" customHeight="1" x14ac:dyDescent="0.4">
      <c r="A1455" s="2" t="s">
        <v>3967</v>
      </c>
      <c r="B1455" s="9" t="str">
        <f t="shared" si="111"/>
        <v>A</v>
      </c>
      <c r="C1455" s="9" t="str">
        <f t="shared" si="108"/>
        <v>3</v>
      </c>
      <c r="D1455" s="11" t="str">
        <f t="shared" si="110"/>
        <v>Obras</v>
      </c>
      <c r="E1455" s="13" t="s">
        <v>3968</v>
      </c>
      <c r="F1455" s="3">
        <v>45428</v>
      </c>
      <c r="G1455" s="3">
        <v>45443</v>
      </c>
      <c r="H1455" s="2" t="s">
        <v>3969</v>
      </c>
      <c r="I1455" s="14" t="str">
        <f t="shared" si="109"/>
        <v>27/05/2024</v>
      </c>
      <c r="J1455" s="5">
        <f t="shared" si="112"/>
        <v>6619.9999999999991</v>
      </c>
      <c r="K1455" s="5">
        <f t="shared" si="107"/>
        <v>463.40000000000055</v>
      </c>
      <c r="L1455" s="22">
        <v>7083.4</v>
      </c>
      <c r="M1455" s="2" t="s">
        <v>2236</v>
      </c>
      <c r="N1455" s="2" t="s">
        <v>2237</v>
      </c>
    </row>
    <row r="1456" spans="1:14" ht="53.4" customHeight="1" x14ac:dyDescent="0.4">
      <c r="A1456" s="2" t="s">
        <v>3970</v>
      </c>
      <c r="B1456" s="9" t="str">
        <f t="shared" si="111"/>
        <v>C</v>
      </c>
      <c r="C1456" s="9" t="str">
        <f t="shared" si="108"/>
        <v>1</v>
      </c>
      <c r="D1456" s="11" t="str">
        <f t="shared" si="110"/>
        <v>Suministros</v>
      </c>
      <c r="E1456" s="13" t="s">
        <v>3971</v>
      </c>
      <c r="F1456" s="3">
        <v>45428</v>
      </c>
      <c r="G1456" s="3">
        <v>45489</v>
      </c>
      <c r="H1456" s="2" t="s">
        <v>3972</v>
      </c>
      <c r="I1456" s="14" t="str">
        <f t="shared" si="109"/>
        <v>15/07/2024</v>
      </c>
      <c r="J1456" s="5">
        <f t="shared" si="112"/>
        <v>1160.7476635514017</v>
      </c>
      <c r="K1456" s="5">
        <f t="shared" si="107"/>
        <v>81.252336448598271</v>
      </c>
      <c r="L1456" s="22">
        <v>1242</v>
      </c>
      <c r="M1456" s="2" t="s">
        <v>3973</v>
      </c>
      <c r="N1456" s="2" t="s">
        <v>9258</v>
      </c>
    </row>
    <row r="1457" spans="1:14" ht="53.4" customHeight="1" x14ac:dyDescent="0.4">
      <c r="A1457" s="2" t="s">
        <v>3974</v>
      </c>
      <c r="B1457" s="9" t="str">
        <f t="shared" si="111"/>
        <v>C</v>
      </c>
      <c r="C1457" s="9" t="str">
        <f t="shared" si="108"/>
        <v>1</v>
      </c>
      <c r="D1457" s="11" t="str">
        <f t="shared" si="110"/>
        <v>Suministros</v>
      </c>
      <c r="E1457" s="13" t="s">
        <v>3975</v>
      </c>
      <c r="F1457" s="3">
        <v>45428</v>
      </c>
      <c r="G1457" s="3">
        <v>45708</v>
      </c>
      <c r="H1457" s="2" t="s">
        <v>3976</v>
      </c>
      <c r="I1457" s="14" t="str">
        <f t="shared" si="109"/>
        <v>21/05/2024</v>
      </c>
      <c r="J1457" s="5">
        <f t="shared" si="112"/>
        <v>151.61682242990653</v>
      </c>
      <c r="K1457" s="5">
        <f t="shared" si="107"/>
        <v>10.613177570093455</v>
      </c>
      <c r="L1457" s="22">
        <v>162.22999999999999</v>
      </c>
      <c r="M1457" s="2" t="s">
        <v>3977</v>
      </c>
      <c r="N1457" s="2" t="s">
        <v>3978</v>
      </c>
    </row>
    <row r="1458" spans="1:14" ht="53.4" customHeight="1" x14ac:dyDescent="0.4">
      <c r="A1458" s="2" t="s">
        <v>3979</v>
      </c>
      <c r="B1458" s="9" t="str">
        <f t="shared" si="111"/>
        <v>E</v>
      </c>
      <c r="C1458" s="9" t="str">
        <f t="shared" si="108"/>
        <v>2</v>
      </c>
      <c r="D1458" s="11" t="str">
        <f t="shared" si="110"/>
        <v>Servicios</v>
      </c>
      <c r="E1458" s="13" t="s">
        <v>3980</v>
      </c>
      <c r="F1458" s="3">
        <v>45428</v>
      </c>
      <c r="G1458" s="3">
        <v>45636</v>
      </c>
      <c r="H1458" s="2" t="s">
        <v>3981</v>
      </c>
      <c r="I1458" s="14" t="str">
        <f t="shared" si="109"/>
        <v>15/07/2024</v>
      </c>
      <c r="J1458" s="5">
        <f t="shared" si="112"/>
        <v>13831.775700934579</v>
      </c>
      <c r="K1458" s="5">
        <f t="shared" si="107"/>
        <v>968.22429906542129</v>
      </c>
      <c r="L1458" s="22">
        <v>14800</v>
      </c>
      <c r="M1458" s="2" t="s">
        <v>3982</v>
      </c>
      <c r="N1458" s="2" t="s">
        <v>3983</v>
      </c>
    </row>
    <row r="1459" spans="1:14" ht="53.4" customHeight="1" x14ac:dyDescent="0.4">
      <c r="A1459" s="2" t="s">
        <v>3984</v>
      </c>
      <c r="B1459" s="9" t="str">
        <f t="shared" si="111"/>
        <v>C</v>
      </c>
      <c r="C1459" s="9" t="str">
        <f t="shared" si="108"/>
        <v>1</v>
      </c>
      <c r="D1459" s="11" t="str">
        <f t="shared" si="110"/>
        <v>Suministros</v>
      </c>
      <c r="E1459" s="13" t="s">
        <v>3985</v>
      </c>
      <c r="F1459" s="3">
        <v>45429</v>
      </c>
      <c r="G1459" s="3">
        <v>45449</v>
      </c>
      <c r="H1459" s="2" t="s">
        <v>3986</v>
      </c>
      <c r="I1459" s="14" t="str">
        <f t="shared" si="109"/>
        <v>22/05/2024</v>
      </c>
      <c r="J1459" s="5">
        <f t="shared" si="112"/>
        <v>2900</v>
      </c>
      <c r="K1459" s="5">
        <f t="shared" si="107"/>
        <v>203</v>
      </c>
      <c r="L1459" s="22">
        <v>3103</v>
      </c>
      <c r="M1459" s="2" t="s">
        <v>3987</v>
      </c>
      <c r="N1459" s="2" t="s">
        <v>3988</v>
      </c>
    </row>
    <row r="1460" spans="1:14" ht="53.4" customHeight="1" x14ac:dyDescent="0.4">
      <c r="A1460" s="2" t="s">
        <v>3989</v>
      </c>
      <c r="B1460" s="9" t="str">
        <f t="shared" si="111"/>
        <v>E</v>
      </c>
      <c r="C1460" s="9" t="str">
        <f t="shared" si="108"/>
        <v>2</v>
      </c>
      <c r="D1460" s="11" t="str">
        <f t="shared" si="110"/>
        <v>Servicios</v>
      </c>
      <c r="E1460" s="13" t="s">
        <v>3990</v>
      </c>
      <c r="F1460" s="3">
        <v>45429</v>
      </c>
      <c r="G1460" s="3">
        <v>45504</v>
      </c>
      <c r="H1460" s="2" t="s">
        <v>3991</v>
      </c>
      <c r="I1460" s="14" t="str">
        <f t="shared" si="109"/>
        <v>01/07/2024</v>
      </c>
      <c r="J1460" s="5">
        <f t="shared" si="112"/>
        <v>14650</v>
      </c>
      <c r="K1460" s="5">
        <f t="shared" si="107"/>
        <v>1025.5</v>
      </c>
      <c r="L1460" s="22">
        <v>15675.5</v>
      </c>
      <c r="M1460" s="2" t="s">
        <v>1881</v>
      </c>
      <c r="N1460" s="2" t="s">
        <v>1882</v>
      </c>
    </row>
    <row r="1461" spans="1:14" ht="53.4" customHeight="1" x14ac:dyDescent="0.4">
      <c r="A1461" s="2" t="s">
        <v>3992</v>
      </c>
      <c r="B1461" s="9" t="str">
        <f t="shared" si="111"/>
        <v>C</v>
      </c>
      <c r="C1461" s="9" t="str">
        <f t="shared" si="108"/>
        <v>1</v>
      </c>
      <c r="D1461" s="11" t="str">
        <f t="shared" si="110"/>
        <v>Suministros</v>
      </c>
      <c r="E1461" s="13" t="s">
        <v>3993</v>
      </c>
      <c r="F1461" s="3">
        <v>45429</v>
      </c>
      <c r="G1461" s="3">
        <v>45455</v>
      </c>
      <c r="H1461" s="2" t="s">
        <v>3994</v>
      </c>
      <c r="I1461" s="14" t="str">
        <f t="shared" si="109"/>
        <v>06/06/2024</v>
      </c>
      <c r="J1461" s="5">
        <f t="shared" si="112"/>
        <v>780</v>
      </c>
      <c r="K1461" s="5">
        <f t="shared" si="107"/>
        <v>54.600000000000023</v>
      </c>
      <c r="L1461" s="22">
        <v>834.6</v>
      </c>
      <c r="M1461" s="2" t="s">
        <v>637</v>
      </c>
      <c r="N1461" s="2" t="s">
        <v>638</v>
      </c>
    </row>
    <row r="1462" spans="1:14" ht="53.4" customHeight="1" x14ac:dyDescent="0.4">
      <c r="A1462" s="2" t="s">
        <v>3995</v>
      </c>
      <c r="B1462" s="9" t="str">
        <f t="shared" si="111"/>
        <v>E</v>
      </c>
      <c r="C1462" s="9" t="str">
        <f t="shared" si="108"/>
        <v>2</v>
      </c>
      <c r="D1462" s="11" t="str">
        <f t="shared" si="110"/>
        <v>Servicios</v>
      </c>
      <c r="E1462" s="13" t="s">
        <v>9142</v>
      </c>
      <c r="F1462" s="3">
        <v>45429</v>
      </c>
      <c r="G1462" s="3">
        <v>45664</v>
      </c>
      <c r="H1462" s="2" t="s">
        <v>3996</v>
      </c>
      <c r="I1462" s="14" t="str">
        <f t="shared" si="109"/>
        <v>08/07/2024</v>
      </c>
      <c r="J1462" s="5">
        <f t="shared" si="112"/>
        <v>370.60747663551399</v>
      </c>
      <c r="K1462" s="5">
        <f t="shared" si="107"/>
        <v>25.942523364486021</v>
      </c>
      <c r="L1462" s="22">
        <v>396.55</v>
      </c>
      <c r="M1462" s="2" t="s">
        <v>240</v>
      </c>
      <c r="N1462" s="2" t="s">
        <v>241</v>
      </c>
    </row>
    <row r="1463" spans="1:14" ht="53.4" customHeight="1" x14ac:dyDescent="0.4">
      <c r="A1463" s="2" t="s">
        <v>3997</v>
      </c>
      <c r="B1463" s="9" t="str">
        <f t="shared" si="111"/>
        <v>E</v>
      </c>
      <c r="C1463" s="9" t="str">
        <f t="shared" si="108"/>
        <v>2</v>
      </c>
      <c r="D1463" s="11" t="str">
        <f t="shared" si="110"/>
        <v>Servicios</v>
      </c>
      <c r="E1463" s="13" t="s">
        <v>9143</v>
      </c>
      <c r="F1463" s="3">
        <v>45429</v>
      </c>
      <c r="G1463" s="3">
        <v>45436</v>
      </c>
      <c r="H1463" s="2" t="s">
        <v>3998</v>
      </c>
      <c r="I1463" s="14" t="str">
        <f t="shared" si="109"/>
        <v>22/05/2024</v>
      </c>
      <c r="J1463" s="5">
        <f t="shared" si="112"/>
        <v>3268.0841121495323</v>
      </c>
      <c r="K1463" s="5">
        <f t="shared" si="107"/>
        <v>228.76588785046761</v>
      </c>
      <c r="L1463" s="22">
        <v>3496.85</v>
      </c>
      <c r="M1463" s="2" t="s">
        <v>240</v>
      </c>
      <c r="N1463" s="2" t="s">
        <v>241</v>
      </c>
    </row>
    <row r="1464" spans="1:14" ht="53.4" customHeight="1" x14ac:dyDescent="0.4">
      <c r="A1464" s="2" t="s">
        <v>3999</v>
      </c>
      <c r="B1464" s="9" t="str">
        <f t="shared" si="111"/>
        <v>E</v>
      </c>
      <c r="C1464" s="9" t="str">
        <f t="shared" si="108"/>
        <v>2</v>
      </c>
      <c r="D1464" s="11" t="str">
        <f t="shared" si="110"/>
        <v>Servicios</v>
      </c>
      <c r="E1464" s="13" t="s">
        <v>4000</v>
      </c>
      <c r="F1464" s="3">
        <v>45429</v>
      </c>
      <c r="G1464" s="3">
        <v>45449</v>
      </c>
      <c r="H1464" s="2" t="s">
        <v>4001</v>
      </c>
      <c r="I1464" s="14" t="str">
        <f t="shared" si="109"/>
        <v>29/05/2024</v>
      </c>
      <c r="J1464" s="5">
        <f t="shared" si="112"/>
        <v>244.95327102803739</v>
      </c>
      <c r="K1464" s="5">
        <f t="shared" si="107"/>
        <v>17.146728971962631</v>
      </c>
      <c r="L1464" s="22">
        <v>262.10000000000002</v>
      </c>
      <c r="M1464" s="2" t="s">
        <v>1537</v>
      </c>
      <c r="N1464" s="2" t="s">
        <v>1538</v>
      </c>
    </row>
    <row r="1465" spans="1:14" ht="53.4" customHeight="1" x14ac:dyDescent="0.4">
      <c r="A1465" s="2" t="s">
        <v>4002</v>
      </c>
      <c r="B1465" s="9" t="str">
        <f t="shared" si="111"/>
        <v>E</v>
      </c>
      <c r="C1465" s="9" t="str">
        <f t="shared" si="108"/>
        <v>2</v>
      </c>
      <c r="D1465" s="11" t="str">
        <f t="shared" si="110"/>
        <v>Servicios</v>
      </c>
      <c r="E1465" s="13" t="s">
        <v>9144</v>
      </c>
      <c r="F1465" s="3">
        <v>45430</v>
      </c>
      <c r="G1465" s="3">
        <v>45483</v>
      </c>
      <c r="H1465" s="2" t="s">
        <v>4003</v>
      </c>
      <c r="I1465" s="14" t="str">
        <f t="shared" si="109"/>
        <v>06/06/2024</v>
      </c>
      <c r="J1465" s="5">
        <f t="shared" si="112"/>
        <v>288.78504672897196</v>
      </c>
      <c r="K1465" s="5">
        <f t="shared" si="107"/>
        <v>20.214953271028037</v>
      </c>
      <c r="L1465" s="22">
        <v>309</v>
      </c>
      <c r="M1465" s="2" t="s">
        <v>240</v>
      </c>
      <c r="N1465" s="2" t="s">
        <v>241</v>
      </c>
    </row>
    <row r="1466" spans="1:14" ht="53.4" customHeight="1" x14ac:dyDescent="0.4">
      <c r="A1466" s="2" t="s">
        <v>4004</v>
      </c>
      <c r="B1466" s="9" t="str">
        <f t="shared" si="111"/>
        <v>E</v>
      </c>
      <c r="C1466" s="9" t="str">
        <f t="shared" si="108"/>
        <v>2</v>
      </c>
      <c r="D1466" s="11" t="str">
        <f t="shared" si="110"/>
        <v>Servicios</v>
      </c>
      <c r="E1466" s="13" t="s">
        <v>4005</v>
      </c>
      <c r="F1466" s="3">
        <v>45432</v>
      </c>
      <c r="G1466" s="3">
        <v>45504</v>
      </c>
      <c r="H1466" s="2" t="s">
        <v>4006</v>
      </c>
      <c r="I1466" s="14" t="str">
        <f t="shared" si="109"/>
        <v>01/07/2024</v>
      </c>
      <c r="J1466" s="5">
        <f t="shared" si="112"/>
        <v>14400</v>
      </c>
      <c r="K1466" s="5">
        <f t="shared" si="107"/>
        <v>1008</v>
      </c>
      <c r="L1466" s="22">
        <v>15408</v>
      </c>
      <c r="M1466" s="2" t="s">
        <v>4007</v>
      </c>
      <c r="N1466" s="2" t="s">
        <v>4008</v>
      </c>
    </row>
    <row r="1467" spans="1:14" ht="53.4" customHeight="1" x14ac:dyDescent="0.4">
      <c r="A1467" s="2" t="s">
        <v>4009</v>
      </c>
      <c r="B1467" s="9" t="str">
        <f t="shared" si="111"/>
        <v>E</v>
      </c>
      <c r="C1467" s="9" t="str">
        <f t="shared" si="108"/>
        <v>2</v>
      </c>
      <c r="D1467" s="11" t="str">
        <f t="shared" si="110"/>
        <v>Servicios</v>
      </c>
      <c r="E1467" s="13" t="s">
        <v>9145</v>
      </c>
      <c r="F1467" s="3">
        <v>45432</v>
      </c>
      <c r="G1467" s="3">
        <v>45600</v>
      </c>
      <c r="H1467" s="2" t="s">
        <v>4010</v>
      </c>
      <c r="I1467" s="14" t="str">
        <f t="shared" si="109"/>
        <v>23/05/2024</v>
      </c>
      <c r="J1467" s="5">
        <f t="shared" si="112"/>
        <v>721.96261682242982</v>
      </c>
      <c r="K1467" s="5">
        <f t="shared" si="107"/>
        <v>50.537383177570177</v>
      </c>
      <c r="L1467" s="22">
        <v>772.5</v>
      </c>
      <c r="M1467" s="2" t="s">
        <v>240</v>
      </c>
      <c r="N1467" s="2" t="s">
        <v>241</v>
      </c>
    </row>
    <row r="1468" spans="1:14" ht="53.4" customHeight="1" x14ac:dyDescent="0.4">
      <c r="A1468" s="2" t="s">
        <v>4011</v>
      </c>
      <c r="B1468" s="9" t="str">
        <f t="shared" si="111"/>
        <v>C</v>
      </c>
      <c r="C1468" s="9" t="str">
        <f t="shared" si="108"/>
        <v>1</v>
      </c>
      <c r="D1468" s="11" t="str">
        <f t="shared" si="110"/>
        <v>Suministros</v>
      </c>
      <c r="E1468" s="13" t="s">
        <v>4012</v>
      </c>
      <c r="F1468" s="3">
        <v>45432</v>
      </c>
      <c r="G1468" s="3">
        <v>45664</v>
      </c>
      <c r="H1468" s="2" t="s">
        <v>4013</v>
      </c>
      <c r="I1468" s="14" t="str">
        <f t="shared" si="109"/>
        <v>24/05/2024</v>
      </c>
      <c r="J1468" s="5">
        <f t="shared" si="112"/>
        <v>467.28971962616822</v>
      </c>
      <c r="K1468" s="5">
        <f t="shared" si="107"/>
        <v>32.710280373831779</v>
      </c>
      <c r="L1468" s="22">
        <v>500</v>
      </c>
      <c r="M1468" s="2" t="s">
        <v>354</v>
      </c>
      <c r="N1468" s="2" t="s">
        <v>355</v>
      </c>
    </row>
    <row r="1469" spans="1:14" ht="53.4" customHeight="1" x14ac:dyDescent="0.4">
      <c r="A1469" s="2" t="s">
        <v>4014</v>
      </c>
      <c r="B1469" s="9" t="str">
        <f t="shared" si="111"/>
        <v>C</v>
      </c>
      <c r="C1469" s="9" t="str">
        <f t="shared" si="108"/>
        <v>1</v>
      </c>
      <c r="D1469" s="11" t="str">
        <f t="shared" si="110"/>
        <v>Suministros</v>
      </c>
      <c r="E1469" s="13" t="s">
        <v>4015</v>
      </c>
      <c r="F1469" s="3">
        <v>45432</v>
      </c>
      <c r="G1469" s="3">
        <v>45664</v>
      </c>
      <c r="H1469" s="2" t="s">
        <v>4016</v>
      </c>
      <c r="I1469" s="14" t="str">
        <f t="shared" si="109"/>
        <v>18/07/2024</v>
      </c>
      <c r="J1469" s="5">
        <f t="shared" si="112"/>
        <v>607.52336448598123</v>
      </c>
      <c r="K1469" s="5">
        <f t="shared" si="107"/>
        <v>42.526635514018722</v>
      </c>
      <c r="L1469" s="22">
        <v>650.04999999999995</v>
      </c>
      <c r="M1469" s="2" t="s">
        <v>354</v>
      </c>
      <c r="N1469" s="2" t="s">
        <v>355</v>
      </c>
    </row>
    <row r="1470" spans="1:14" ht="53.4" customHeight="1" x14ac:dyDescent="0.4">
      <c r="A1470" s="2" t="s">
        <v>4017</v>
      </c>
      <c r="B1470" s="9" t="str">
        <f t="shared" si="111"/>
        <v>E</v>
      </c>
      <c r="C1470" s="9" t="str">
        <f t="shared" si="108"/>
        <v>2</v>
      </c>
      <c r="D1470" s="11" t="str">
        <f t="shared" si="110"/>
        <v>Servicios</v>
      </c>
      <c r="E1470" s="13" t="s">
        <v>4018</v>
      </c>
      <c r="F1470" s="3">
        <v>45432</v>
      </c>
      <c r="G1470" s="3">
        <v>45443</v>
      </c>
      <c r="H1470" s="2" t="s">
        <v>4019</v>
      </c>
      <c r="I1470" s="14" t="str">
        <f t="shared" si="109"/>
        <v>23/05/2024</v>
      </c>
      <c r="J1470" s="5">
        <f t="shared" si="112"/>
        <v>9800</v>
      </c>
      <c r="K1470" s="5">
        <f t="shared" si="107"/>
        <v>686</v>
      </c>
      <c r="L1470" s="22">
        <v>10486</v>
      </c>
      <c r="M1470" s="2" t="s">
        <v>500</v>
      </c>
      <c r="N1470" s="2" t="s">
        <v>501</v>
      </c>
    </row>
    <row r="1471" spans="1:14" ht="53.4" customHeight="1" x14ac:dyDescent="0.4">
      <c r="A1471" s="2" t="s">
        <v>4020</v>
      </c>
      <c r="B1471" s="9" t="str">
        <f t="shared" si="111"/>
        <v>E</v>
      </c>
      <c r="C1471" s="9" t="str">
        <f t="shared" si="108"/>
        <v>2</v>
      </c>
      <c r="D1471" s="11" t="str">
        <f t="shared" si="110"/>
        <v>Servicios</v>
      </c>
      <c r="E1471" s="13" t="s">
        <v>4021</v>
      </c>
      <c r="F1471" s="3">
        <v>45432</v>
      </c>
      <c r="G1471" s="3">
        <v>45509</v>
      </c>
      <c r="H1471" s="2" t="s">
        <v>4022</v>
      </c>
      <c r="I1471" s="14" t="str">
        <f t="shared" si="109"/>
        <v>14/06/2024</v>
      </c>
      <c r="J1471" s="5">
        <f t="shared" si="112"/>
        <v>7476.6355140186915</v>
      </c>
      <c r="K1471" s="5">
        <f t="shared" si="107"/>
        <v>523.36448598130846</v>
      </c>
      <c r="L1471" s="22">
        <v>8000</v>
      </c>
      <c r="M1471" s="2" t="s">
        <v>4023</v>
      </c>
      <c r="N1471" s="2" t="s">
        <v>4024</v>
      </c>
    </row>
    <row r="1472" spans="1:14" ht="53.4" customHeight="1" x14ac:dyDescent="0.4">
      <c r="A1472" s="2" t="s">
        <v>4025</v>
      </c>
      <c r="B1472" s="9" t="str">
        <f t="shared" si="111"/>
        <v>C</v>
      </c>
      <c r="C1472" s="9" t="str">
        <f t="shared" si="108"/>
        <v>1</v>
      </c>
      <c r="D1472" s="11" t="str">
        <f t="shared" si="110"/>
        <v>Suministros</v>
      </c>
      <c r="E1472" s="13" t="s">
        <v>4026</v>
      </c>
      <c r="F1472" s="3">
        <v>45432</v>
      </c>
      <c r="G1472" s="3">
        <v>45554</v>
      </c>
      <c r="H1472" s="2" t="s">
        <v>4027</v>
      </c>
      <c r="I1472" s="14" t="str">
        <f t="shared" si="109"/>
        <v>24/05/2024</v>
      </c>
      <c r="J1472" s="5">
        <f t="shared" si="112"/>
        <v>197.94392523364485</v>
      </c>
      <c r="K1472" s="5">
        <f t="shared" si="107"/>
        <v>13.856074766355164</v>
      </c>
      <c r="L1472" s="22">
        <v>211.8</v>
      </c>
      <c r="M1472" s="2" t="s">
        <v>7</v>
      </c>
      <c r="N1472" s="2" t="s">
        <v>8</v>
      </c>
    </row>
    <row r="1473" spans="1:14" ht="53.4" customHeight="1" x14ac:dyDescent="0.4">
      <c r="A1473" s="2" t="s">
        <v>4028</v>
      </c>
      <c r="B1473" s="9" t="str">
        <f t="shared" si="111"/>
        <v>C</v>
      </c>
      <c r="C1473" s="9" t="str">
        <f t="shared" si="108"/>
        <v>1</v>
      </c>
      <c r="D1473" s="11" t="str">
        <f t="shared" si="110"/>
        <v>Suministros</v>
      </c>
      <c r="E1473" s="13" t="s">
        <v>4029</v>
      </c>
      <c r="F1473" s="3">
        <v>45432</v>
      </c>
      <c r="G1473" s="3">
        <v>45664</v>
      </c>
      <c r="H1473" s="2" t="s">
        <v>4030</v>
      </c>
      <c r="I1473" s="14" t="str">
        <f t="shared" si="109"/>
        <v>28/05/2024</v>
      </c>
      <c r="J1473" s="5">
        <f t="shared" si="112"/>
        <v>514.01869158878503</v>
      </c>
      <c r="K1473" s="5">
        <f t="shared" ref="K1473:K1536" si="113">L1473-J1473</f>
        <v>35.981308411214968</v>
      </c>
      <c r="L1473" s="22">
        <v>550</v>
      </c>
      <c r="M1473" s="2" t="s">
        <v>354</v>
      </c>
      <c r="N1473" s="2" t="s">
        <v>355</v>
      </c>
    </row>
    <row r="1474" spans="1:14" ht="53.4" customHeight="1" x14ac:dyDescent="0.4">
      <c r="A1474" s="2" t="s">
        <v>4031</v>
      </c>
      <c r="B1474" s="9" t="str">
        <f t="shared" si="111"/>
        <v>A</v>
      </c>
      <c r="C1474" s="9" t="str">
        <f t="shared" ref="C1474:C1537" si="114">IF(D1474="Obras","3",IF(D1474="Servicios","2",IF(D1474="Suministros","1","REVISAR")))</f>
        <v>3</v>
      </c>
      <c r="D1474" s="11" t="str">
        <f t="shared" si="110"/>
        <v>Obras</v>
      </c>
      <c r="E1474" s="13" t="s">
        <v>4032</v>
      </c>
      <c r="F1474" s="3">
        <v>45432</v>
      </c>
      <c r="G1474" s="3">
        <v>45664</v>
      </c>
      <c r="H1474" s="2" t="s">
        <v>4033</v>
      </c>
      <c r="I1474" s="14" t="str">
        <f t="shared" si="109"/>
        <v>17/12/2024</v>
      </c>
      <c r="J1474" s="5">
        <f t="shared" si="112"/>
        <v>1400</v>
      </c>
      <c r="K1474" s="5">
        <f t="shared" si="113"/>
        <v>98</v>
      </c>
      <c r="L1474" s="22">
        <v>1498</v>
      </c>
      <c r="M1474" s="2" t="s">
        <v>3267</v>
      </c>
      <c r="N1474" s="2" t="s">
        <v>3268</v>
      </c>
    </row>
    <row r="1475" spans="1:14" ht="53.4" customHeight="1" x14ac:dyDescent="0.4">
      <c r="A1475" s="2" t="s">
        <v>4034</v>
      </c>
      <c r="B1475" s="9" t="str">
        <f t="shared" si="111"/>
        <v>C</v>
      </c>
      <c r="C1475" s="9" t="str">
        <f t="shared" si="114"/>
        <v>1</v>
      </c>
      <c r="D1475" s="11" t="str">
        <f t="shared" si="110"/>
        <v>Suministros</v>
      </c>
      <c r="E1475" s="13" t="s">
        <v>4035</v>
      </c>
      <c r="F1475" s="3">
        <v>45432</v>
      </c>
      <c r="G1475" s="3">
        <v>45439</v>
      </c>
      <c r="H1475" s="2" t="s">
        <v>4036</v>
      </c>
      <c r="I1475" s="14" t="str">
        <f t="shared" si="109"/>
        <v>24/05/2024</v>
      </c>
      <c r="J1475" s="5">
        <f t="shared" si="112"/>
        <v>66.467289719626166</v>
      </c>
      <c r="K1475" s="5">
        <f t="shared" si="113"/>
        <v>4.6527102803738387</v>
      </c>
      <c r="L1475" s="22">
        <v>71.12</v>
      </c>
      <c r="M1475" s="2" t="s">
        <v>83</v>
      </c>
      <c r="N1475" s="2" t="s">
        <v>84</v>
      </c>
    </row>
    <row r="1476" spans="1:14" ht="53.4" customHeight="1" x14ac:dyDescent="0.4">
      <c r="A1476" s="2" t="s">
        <v>4037</v>
      </c>
      <c r="B1476" s="9" t="str">
        <f t="shared" si="111"/>
        <v>C</v>
      </c>
      <c r="C1476" s="9" t="str">
        <f t="shared" si="114"/>
        <v>1</v>
      </c>
      <c r="D1476" s="11" t="str">
        <f t="shared" si="110"/>
        <v>Suministros</v>
      </c>
      <c r="E1476" s="13" t="s">
        <v>4038</v>
      </c>
      <c r="F1476" s="3">
        <v>45432</v>
      </c>
      <c r="G1476" s="3">
        <v>45482</v>
      </c>
      <c r="H1476" s="2" t="s">
        <v>4039</v>
      </c>
      <c r="I1476" s="14" t="str">
        <f t="shared" si="109"/>
        <v>26/06/2024</v>
      </c>
      <c r="J1476" s="5">
        <f t="shared" si="112"/>
        <v>145.83177570093457</v>
      </c>
      <c r="K1476" s="5">
        <f t="shared" si="113"/>
        <v>10.208224299065421</v>
      </c>
      <c r="L1476" s="22">
        <v>156.04</v>
      </c>
      <c r="M1476" s="2" t="s">
        <v>83</v>
      </c>
      <c r="N1476" s="2" t="s">
        <v>84</v>
      </c>
    </row>
    <row r="1477" spans="1:14" ht="53.4" customHeight="1" x14ac:dyDescent="0.4">
      <c r="A1477" s="2" t="s">
        <v>4040</v>
      </c>
      <c r="B1477" s="9" t="str">
        <f t="shared" si="111"/>
        <v>C</v>
      </c>
      <c r="C1477" s="9" t="str">
        <f t="shared" si="114"/>
        <v>1</v>
      </c>
      <c r="D1477" s="11" t="str">
        <f t="shared" si="110"/>
        <v>Suministros</v>
      </c>
      <c r="E1477" s="13" t="s">
        <v>4041</v>
      </c>
      <c r="F1477" s="3">
        <v>45433</v>
      </c>
      <c r="G1477" s="3">
        <v>45450</v>
      </c>
      <c r="H1477" s="2" t="s">
        <v>4042</v>
      </c>
      <c r="I1477" s="14" t="str">
        <f t="shared" si="109"/>
        <v>06/06/2024</v>
      </c>
      <c r="J1477" s="5">
        <f t="shared" si="112"/>
        <v>1366.7196261682243</v>
      </c>
      <c r="K1477" s="5">
        <f t="shared" si="113"/>
        <v>95.670373831775805</v>
      </c>
      <c r="L1477" s="22">
        <v>1462.39</v>
      </c>
      <c r="M1477" s="2" t="s">
        <v>83</v>
      </c>
      <c r="N1477" s="2" t="s">
        <v>84</v>
      </c>
    </row>
    <row r="1478" spans="1:14" ht="53.4" customHeight="1" x14ac:dyDescent="0.4">
      <c r="A1478" s="2" t="s">
        <v>4043</v>
      </c>
      <c r="B1478" s="9" t="str">
        <f t="shared" si="111"/>
        <v>C</v>
      </c>
      <c r="C1478" s="9" t="str">
        <f t="shared" si="114"/>
        <v>1</v>
      </c>
      <c r="D1478" s="11" t="str">
        <f t="shared" si="110"/>
        <v>Suministros</v>
      </c>
      <c r="E1478" s="13" t="s">
        <v>4044</v>
      </c>
      <c r="F1478" s="3">
        <v>45433</v>
      </c>
      <c r="G1478" s="3">
        <v>45439</v>
      </c>
      <c r="H1478" s="2" t="s">
        <v>4045</v>
      </c>
      <c r="I1478" s="14" t="str">
        <f t="shared" si="109"/>
        <v>23/05/2024</v>
      </c>
      <c r="J1478" s="5">
        <f t="shared" si="112"/>
        <v>61.710280373831772</v>
      </c>
      <c r="K1478" s="5">
        <f t="shared" si="113"/>
        <v>4.3197196261682294</v>
      </c>
      <c r="L1478" s="22">
        <v>66.03</v>
      </c>
      <c r="M1478" s="2" t="s">
        <v>83</v>
      </c>
      <c r="N1478" s="2" t="s">
        <v>84</v>
      </c>
    </row>
    <row r="1479" spans="1:14" ht="53.4" customHeight="1" x14ac:dyDescent="0.4">
      <c r="A1479" s="2" t="s">
        <v>4046</v>
      </c>
      <c r="B1479" s="9" t="str">
        <f t="shared" si="111"/>
        <v>E</v>
      </c>
      <c r="C1479" s="9" t="str">
        <f t="shared" si="114"/>
        <v>2</v>
      </c>
      <c r="D1479" s="11" t="str">
        <f t="shared" si="110"/>
        <v>Servicios</v>
      </c>
      <c r="E1479" s="13" t="s">
        <v>4047</v>
      </c>
      <c r="F1479" s="3">
        <v>45433</v>
      </c>
      <c r="G1479" s="3">
        <v>45656</v>
      </c>
      <c r="H1479" s="2" t="s">
        <v>4048</v>
      </c>
      <c r="I1479" s="14" t="str">
        <f t="shared" si="109"/>
        <v>21/06/2024</v>
      </c>
      <c r="J1479" s="5">
        <f t="shared" si="112"/>
        <v>271.02803738317755</v>
      </c>
      <c r="K1479" s="5">
        <f t="shared" si="113"/>
        <v>18.971962616822452</v>
      </c>
      <c r="L1479" s="22">
        <v>290</v>
      </c>
      <c r="M1479" s="2" t="s">
        <v>295</v>
      </c>
      <c r="N1479" s="2" t="s">
        <v>296</v>
      </c>
    </row>
    <row r="1480" spans="1:14" ht="53.4" customHeight="1" x14ac:dyDescent="0.4">
      <c r="A1480" s="2" t="s">
        <v>4049</v>
      </c>
      <c r="B1480" s="9" t="str">
        <f t="shared" si="111"/>
        <v>E</v>
      </c>
      <c r="C1480" s="9" t="str">
        <f t="shared" si="114"/>
        <v>2</v>
      </c>
      <c r="D1480" s="11" t="str">
        <f t="shared" si="110"/>
        <v>Servicios</v>
      </c>
      <c r="E1480" s="13" t="s">
        <v>4050</v>
      </c>
      <c r="F1480" s="3">
        <v>45433</v>
      </c>
      <c r="G1480" s="3">
        <v>45664</v>
      </c>
      <c r="H1480" s="2" t="s">
        <v>4051</v>
      </c>
      <c r="I1480" s="14" t="str">
        <f t="shared" si="109"/>
        <v>23/05/2024</v>
      </c>
      <c r="J1480" s="5">
        <f t="shared" si="112"/>
        <v>165.42056074766353</v>
      </c>
      <c r="K1480" s="5">
        <f t="shared" si="113"/>
        <v>11.579439252336471</v>
      </c>
      <c r="L1480" s="22">
        <v>177</v>
      </c>
      <c r="M1480" s="2" t="s">
        <v>754</v>
      </c>
      <c r="N1480" s="2" t="s">
        <v>755</v>
      </c>
    </row>
    <row r="1481" spans="1:14" ht="53.4" customHeight="1" x14ac:dyDescent="0.4">
      <c r="A1481" s="2" t="s">
        <v>4052</v>
      </c>
      <c r="B1481" s="9" t="str">
        <f t="shared" si="111"/>
        <v>E</v>
      </c>
      <c r="C1481" s="9" t="str">
        <f t="shared" si="114"/>
        <v>2</v>
      </c>
      <c r="D1481" s="11" t="str">
        <f t="shared" si="110"/>
        <v>Servicios</v>
      </c>
      <c r="E1481" s="13" t="s">
        <v>4053</v>
      </c>
      <c r="F1481" s="3">
        <v>45433</v>
      </c>
      <c r="G1481" s="3">
        <v>45505</v>
      </c>
      <c r="H1481" s="2" t="s">
        <v>4054</v>
      </c>
      <c r="I1481" s="14" t="str">
        <f t="shared" si="109"/>
        <v>23/05/2024</v>
      </c>
      <c r="J1481" s="5">
        <f t="shared" si="112"/>
        <v>263.48598130841123</v>
      </c>
      <c r="K1481" s="5">
        <f t="shared" si="113"/>
        <v>18.444018691588781</v>
      </c>
      <c r="L1481" s="22">
        <v>281.93</v>
      </c>
      <c r="M1481" s="2" t="s">
        <v>1340</v>
      </c>
      <c r="N1481" s="2" t="s">
        <v>1341</v>
      </c>
    </row>
    <row r="1482" spans="1:14" ht="53.4" customHeight="1" x14ac:dyDescent="0.4">
      <c r="A1482" s="2" t="s">
        <v>4055</v>
      </c>
      <c r="B1482" s="9" t="str">
        <f t="shared" si="111"/>
        <v>C</v>
      </c>
      <c r="C1482" s="9" t="str">
        <f t="shared" si="114"/>
        <v>1</v>
      </c>
      <c r="D1482" s="11" t="str">
        <f t="shared" si="110"/>
        <v>Suministros</v>
      </c>
      <c r="E1482" s="13" t="s">
        <v>4056</v>
      </c>
      <c r="F1482" s="3">
        <v>45433</v>
      </c>
      <c r="G1482" s="3">
        <v>45439</v>
      </c>
      <c r="H1482" s="2" t="s">
        <v>4057</v>
      </c>
      <c r="I1482" s="14" t="str">
        <f t="shared" si="109"/>
        <v>23/05/2024</v>
      </c>
      <c r="J1482" s="5">
        <f t="shared" si="112"/>
        <v>143.47663551401868</v>
      </c>
      <c r="K1482" s="5">
        <f t="shared" si="113"/>
        <v>10.043364485981328</v>
      </c>
      <c r="L1482" s="22">
        <v>153.52000000000001</v>
      </c>
      <c r="M1482" s="2" t="s">
        <v>83</v>
      </c>
      <c r="N1482" s="2" t="s">
        <v>84</v>
      </c>
    </row>
    <row r="1483" spans="1:14" ht="53.4" customHeight="1" x14ac:dyDescent="0.4">
      <c r="A1483" s="2" t="s">
        <v>4058</v>
      </c>
      <c r="B1483" s="9" t="str">
        <f t="shared" si="111"/>
        <v>C</v>
      </c>
      <c r="C1483" s="9" t="str">
        <f t="shared" si="114"/>
        <v>1</v>
      </c>
      <c r="D1483" s="11" t="str">
        <f t="shared" si="110"/>
        <v>Suministros</v>
      </c>
      <c r="E1483" s="13" t="s">
        <v>4059</v>
      </c>
      <c r="F1483" s="3">
        <v>45433</v>
      </c>
      <c r="G1483" s="3">
        <v>45443</v>
      </c>
      <c r="H1483" s="2" t="s">
        <v>4060</v>
      </c>
      <c r="I1483" s="14" t="str">
        <f t="shared" si="109"/>
        <v>27/05/2024</v>
      </c>
      <c r="J1483" s="5">
        <f t="shared" si="112"/>
        <v>24.261682242990652</v>
      </c>
      <c r="K1483" s="5">
        <f t="shared" si="113"/>
        <v>1.6983177570093488</v>
      </c>
      <c r="L1483" s="22">
        <v>25.96</v>
      </c>
      <c r="M1483" s="2" t="s">
        <v>3849</v>
      </c>
      <c r="N1483" s="2" t="s">
        <v>9348</v>
      </c>
    </row>
    <row r="1484" spans="1:14" ht="53.4" customHeight="1" x14ac:dyDescent="0.4">
      <c r="A1484" s="2" t="s">
        <v>4061</v>
      </c>
      <c r="B1484" s="9" t="str">
        <f t="shared" si="111"/>
        <v>C</v>
      </c>
      <c r="C1484" s="9" t="str">
        <f t="shared" si="114"/>
        <v>1</v>
      </c>
      <c r="D1484" s="11" t="str">
        <f t="shared" si="110"/>
        <v>Suministros</v>
      </c>
      <c r="E1484" s="13" t="s">
        <v>4062</v>
      </c>
      <c r="F1484" s="3">
        <v>45433</v>
      </c>
      <c r="G1484" s="3">
        <v>45476</v>
      </c>
      <c r="H1484" s="2" t="s">
        <v>4063</v>
      </c>
      <c r="I1484" s="14" t="str">
        <f t="shared" si="109"/>
        <v>03/06/2024</v>
      </c>
      <c r="J1484" s="5">
        <f t="shared" si="112"/>
        <v>509.70093457943921</v>
      </c>
      <c r="K1484" s="5">
        <f t="shared" si="113"/>
        <v>35.679065420560789</v>
      </c>
      <c r="L1484" s="22">
        <v>545.38</v>
      </c>
      <c r="M1484" s="2" t="s">
        <v>151</v>
      </c>
      <c r="N1484" s="2" t="s">
        <v>152</v>
      </c>
    </row>
    <row r="1485" spans="1:14" ht="53.4" customHeight="1" x14ac:dyDescent="0.4">
      <c r="A1485" s="2" t="s">
        <v>4064</v>
      </c>
      <c r="B1485" s="9" t="str">
        <f t="shared" si="111"/>
        <v>C</v>
      </c>
      <c r="C1485" s="9" t="str">
        <f t="shared" si="114"/>
        <v>1</v>
      </c>
      <c r="D1485" s="11" t="str">
        <f t="shared" si="110"/>
        <v>Suministros</v>
      </c>
      <c r="E1485" s="13" t="s">
        <v>4065</v>
      </c>
      <c r="F1485" s="3">
        <v>45433</v>
      </c>
      <c r="G1485" s="3">
        <v>45439</v>
      </c>
      <c r="H1485" s="2" t="s">
        <v>4066</v>
      </c>
      <c r="I1485" s="14" t="str">
        <f t="shared" si="109"/>
        <v>23/05/2024</v>
      </c>
      <c r="J1485" s="5">
        <f t="shared" si="112"/>
        <v>11.271028037383177</v>
      </c>
      <c r="K1485" s="5">
        <f t="shared" si="113"/>
        <v>0.78897196261682367</v>
      </c>
      <c r="L1485" s="22">
        <v>12.06</v>
      </c>
      <c r="M1485" s="2" t="s">
        <v>83</v>
      </c>
      <c r="N1485" s="2" t="s">
        <v>84</v>
      </c>
    </row>
    <row r="1486" spans="1:14" ht="53.4" customHeight="1" x14ac:dyDescent="0.4">
      <c r="A1486" s="2" t="s">
        <v>4067</v>
      </c>
      <c r="B1486" s="9" t="str">
        <f t="shared" si="111"/>
        <v>C</v>
      </c>
      <c r="C1486" s="9" t="str">
        <f t="shared" si="114"/>
        <v>1</v>
      </c>
      <c r="D1486" s="11" t="str">
        <f t="shared" si="110"/>
        <v>Suministros</v>
      </c>
      <c r="E1486" s="13" t="s">
        <v>4068</v>
      </c>
      <c r="F1486" s="3">
        <v>45433</v>
      </c>
      <c r="G1486" s="3">
        <v>45449</v>
      </c>
      <c r="H1486" s="2" t="s">
        <v>4069</v>
      </c>
      <c r="I1486" s="14" t="str">
        <f t="shared" si="109"/>
        <v>24/05/2024</v>
      </c>
      <c r="J1486" s="5">
        <f t="shared" si="112"/>
        <v>13.859813084112149</v>
      </c>
      <c r="K1486" s="5">
        <f t="shared" si="113"/>
        <v>0.97018691588785089</v>
      </c>
      <c r="L1486" s="22">
        <v>14.83</v>
      </c>
      <c r="M1486" s="2" t="s">
        <v>83</v>
      </c>
      <c r="N1486" s="2" t="s">
        <v>84</v>
      </c>
    </row>
    <row r="1487" spans="1:14" ht="53.4" customHeight="1" x14ac:dyDescent="0.4">
      <c r="A1487" s="2" t="s">
        <v>4070</v>
      </c>
      <c r="B1487" s="9" t="str">
        <f t="shared" si="111"/>
        <v>A</v>
      </c>
      <c r="C1487" s="9" t="str">
        <f t="shared" si="114"/>
        <v>3</v>
      </c>
      <c r="D1487" s="11" t="str">
        <f t="shared" si="110"/>
        <v>Obras</v>
      </c>
      <c r="E1487" s="13" t="s">
        <v>4071</v>
      </c>
      <c r="F1487" s="3">
        <v>45433</v>
      </c>
      <c r="G1487" s="3">
        <v>45495</v>
      </c>
      <c r="H1487" s="2" t="s">
        <v>4072</v>
      </c>
      <c r="I1487" s="14" t="str">
        <f t="shared" si="109"/>
        <v>03/07/2024</v>
      </c>
      <c r="J1487" s="5">
        <f t="shared" si="112"/>
        <v>39978.794392523363</v>
      </c>
      <c r="K1487" s="5">
        <f t="shared" si="113"/>
        <v>2798.5156074766346</v>
      </c>
      <c r="L1487" s="22">
        <v>42777.31</v>
      </c>
      <c r="M1487" s="2" t="s">
        <v>3641</v>
      </c>
      <c r="N1487" s="2" t="s">
        <v>3642</v>
      </c>
    </row>
    <row r="1488" spans="1:14" ht="53.4" customHeight="1" x14ac:dyDescent="0.4">
      <c r="A1488" s="2" t="s">
        <v>4073</v>
      </c>
      <c r="B1488" s="9" t="str">
        <f t="shared" si="111"/>
        <v>C</v>
      </c>
      <c r="C1488" s="9" t="str">
        <f t="shared" si="114"/>
        <v>1</v>
      </c>
      <c r="D1488" s="11" t="str">
        <f t="shared" si="110"/>
        <v>Suministros</v>
      </c>
      <c r="E1488" s="13" t="s">
        <v>4074</v>
      </c>
      <c r="F1488" s="3">
        <v>45433</v>
      </c>
      <c r="G1488" s="3">
        <v>45474</v>
      </c>
      <c r="H1488" s="2" t="s">
        <v>4075</v>
      </c>
      <c r="I1488" s="14" t="str">
        <f t="shared" si="109"/>
        <v>23/05/2024</v>
      </c>
      <c r="J1488" s="5">
        <f t="shared" si="112"/>
        <v>144.39252336448598</v>
      </c>
      <c r="K1488" s="5">
        <f t="shared" si="113"/>
        <v>10.107476635514018</v>
      </c>
      <c r="L1488" s="22">
        <v>154.5</v>
      </c>
      <c r="M1488" s="2" t="s">
        <v>416</v>
      </c>
      <c r="N1488" s="2" t="s">
        <v>417</v>
      </c>
    </row>
    <row r="1489" spans="1:14" ht="53.4" customHeight="1" x14ac:dyDescent="0.4">
      <c r="A1489" s="2" t="s">
        <v>4076</v>
      </c>
      <c r="B1489" s="9" t="str">
        <f t="shared" si="111"/>
        <v>E</v>
      </c>
      <c r="C1489" s="9" t="str">
        <f t="shared" si="114"/>
        <v>2</v>
      </c>
      <c r="D1489" s="11" t="str">
        <f t="shared" si="110"/>
        <v>Servicios</v>
      </c>
      <c r="E1489" s="13" t="s">
        <v>9271</v>
      </c>
      <c r="F1489" s="3">
        <v>45433</v>
      </c>
      <c r="G1489" s="3">
        <v>45509</v>
      </c>
      <c r="H1489" s="2" t="s">
        <v>4077</v>
      </c>
      <c r="I1489" s="14" t="str">
        <f t="shared" si="109"/>
        <v>27/05/2024</v>
      </c>
      <c r="J1489" s="5">
        <f t="shared" si="112"/>
        <v>3456.8504672897193</v>
      </c>
      <c r="K1489" s="5">
        <f t="shared" si="113"/>
        <v>241.97953271028064</v>
      </c>
      <c r="L1489" s="22">
        <v>3698.83</v>
      </c>
      <c r="M1489" s="2" t="s">
        <v>143</v>
      </c>
      <c r="N1489" s="2" t="s">
        <v>144</v>
      </c>
    </row>
    <row r="1490" spans="1:14" ht="53.4" customHeight="1" x14ac:dyDescent="0.4">
      <c r="A1490" s="2" t="s">
        <v>4078</v>
      </c>
      <c r="B1490" s="9" t="str">
        <f t="shared" si="111"/>
        <v>E</v>
      </c>
      <c r="C1490" s="9" t="str">
        <f t="shared" si="114"/>
        <v>2</v>
      </c>
      <c r="D1490" s="11" t="str">
        <f t="shared" si="110"/>
        <v>Servicios</v>
      </c>
      <c r="E1490" s="13" t="s">
        <v>4079</v>
      </c>
      <c r="F1490" s="3">
        <v>45433</v>
      </c>
      <c r="G1490" s="3">
        <v>45454</v>
      </c>
      <c r="H1490" s="2" t="s">
        <v>4080</v>
      </c>
      <c r="I1490" s="14" t="str">
        <f t="shared" si="109"/>
        <v>23/05/2024</v>
      </c>
      <c r="J1490" s="5">
        <f t="shared" si="112"/>
        <v>496</v>
      </c>
      <c r="K1490" s="5">
        <f t="shared" si="113"/>
        <v>34.720000000000027</v>
      </c>
      <c r="L1490" s="22">
        <v>530.72</v>
      </c>
      <c r="M1490" s="2" t="s">
        <v>1674</v>
      </c>
      <c r="N1490" s="2" t="s">
        <v>1675</v>
      </c>
    </row>
    <row r="1491" spans="1:14" ht="53.4" customHeight="1" x14ac:dyDescent="0.4">
      <c r="A1491" s="2" t="s">
        <v>4081</v>
      </c>
      <c r="B1491" s="9" t="str">
        <f t="shared" si="111"/>
        <v>C</v>
      </c>
      <c r="C1491" s="9" t="str">
        <f t="shared" si="114"/>
        <v>1</v>
      </c>
      <c r="D1491" s="11" t="str">
        <f t="shared" si="110"/>
        <v>Suministros</v>
      </c>
      <c r="E1491" s="13" t="s">
        <v>4082</v>
      </c>
      <c r="F1491" s="3">
        <v>45434</v>
      </c>
      <c r="G1491" s="3">
        <v>45462</v>
      </c>
      <c r="H1491" s="2" t="s">
        <v>4083</v>
      </c>
      <c r="I1491" s="14" t="str">
        <f t="shared" si="109"/>
        <v>13/06/2024</v>
      </c>
      <c r="J1491" s="5">
        <f t="shared" si="112"/>
        <v>953.2242990654205</v>
      </c>
      <c r="K1491" s="5">
        <f t="shared" si="113"/>
        <v>66.72570093457955</v>
      </c>
      <c r="L1491" s="22">
        <v>1019.95</v>
      </c>
      <c r="M1491" s="2" t="s">
        <v>1069</v>
      </c>
      <c r="N1491" s="2" t="s">
        <v>1070</v>
      </c>
    </row>
    <row r="1492" spans="1:14" ht="53.4" customHeight="1" x14ac:dyDescent="0.4">
      <c r="A1492" s="2" t="s">
        <v>4084</v>
      </c>
      <c r="B1492" s="9" t="str">
        <f t="shared" si="111"/>
        <v>C</v>
      </c>
      <c r="C1492" s="9" t="str">
        <f t="shared" si="114"/>
        <v>1</v>
      </c>
      <c r="D1492" s="11" t="str">
        <f t="shared" si="110"/>
        <v>Suministros</v>
      </c>
      <c r="E1492" s="13" t="s">
        <v>4085</v>
      </c>
      <c r="F1492" s="3">
        <v>45434</v>
      </c>
      <c r="G1492" s="3">
        <v>45554</v>
      </c>
      <c r="H1492" s="2" t="s">
        <v>4086</v>
      </c>
      <c r="I1492" s="14" t="str">
        <f t="shared" si="109"/>
        <v>27/05/2024</v>
      </c>
      <c r="J1492" s="5">
        <f t="shared" si="112"/>
        <v>1542.1495327102803</v>
      </c>
      <c r="K1492" s="5">
        <f t="shared" si="113"/>
        <v>107.95046728971965</v>
      </c>
      <c r="L1492" s="22">
        <v>1650.1</v>
      </c>
      <c r="M1492" s="2" t="s">
        <v>3800</v>
      </c>
      <c r="N1492" s="2" t="s">
        <v>9346</v>
      </c>
    </row>
    <row r="1493" spans="1:14" ht="53.4" customHeight="1" x14ac:dyDescent="0.4">
      <c r="A1493" s="2" t="s">
        <v>4087</v>
      </c>
      <c r="B1493" s="9" t="str">
        <f t="shared" si="111"/>
        <v>E</v>
      </c>
      <c r="C1493" s="9" t="str">
        <f t="shared" si="114"/>
        <v>2</v>
      </c>
      <c r="D1493" s="11" t="str">
        <f t="shared" si="110"/>
        <v>Servicios</v>
      </c>
      <c r="E1493" s="13" t="s">
        <v>4088</v>
      </c>
      <c r="F1493" s="3">
        <v>45434</v>
      </c>
      <c r="G1493" s="3">
        <v>45456</v>
      </c>
      <c r="H1493" s="2" t="s">
        <v>4089</v>
      </c>
      <c r="I1493" s="14" t="str">
        <f t="shared" si="109"/>
        <v>29/05/2024</v>
      </c>
      <c r="J1493" s="5">
        <f t="shared" si="112"/>
        <v>504.71028037383172</v>
      </c>
      <c r="K1493" s="5">
        <f t="shared" si="113"/>
        <v>35.329719626168242</v>
      </c>
      <c r="L1493" s="22">
        <v>540.04</v>
      </c>
      <c r="M1493" s="2" t="s">
        <v>585</v>
      </c>
      <c r="N1493" s="2" t="s">
        <v>586</v>
      </c>
    </row>
    <row r="1494" spans="1:14" ht="53.4" customHeight="1" x14ac:dyDescent="0.4">
      <c r="A1494" s="2" t="s">
        <v>4090</v>
      </c>
      <c r="B1494" s="9" t="str">
        <f t="shared" si="111"/>
        <v>E</v>
      </c>
      <c r="C1494" s="9" t="str">
        <f t="shared" si="114"/>
        <v>2</v>
      </c>
      <c r="D1494" s="11" t="str">
        <f t="shared" si="110"/>
        <v>Servicios</v>
      </c>
      <c r="E1494" s="13" t="s">
        <v>4091</v>
      </c>
      <c r="F1494" s="3">
        <v>45434</v>
      </c>
      <c r="G1494" s="3">
        <v>45664</v>
      </c>
      <c r="H1494" s="2" t="s">
        <v>4092</v>
      </c>
      <c r="I1494" s="14" t="str">
        <f t="shared" si="109"/>
        <v>29/05/2024</v>
      </c>
      <c r="J1494" s="5">
        <f t="shared" si="112"/>
        <v>745.04672897196258</v>
      </c>
      <c r="K1494" s="5">
        <f t="shared" si="113"/>
        <v>52.153271028037466</v>
      </c>
      <c r="L1494" s="22">
        <v>797.2</v>
      </c>
      <c r="M1494" s="2" t="s">
        <v>585</v>
      </c>
      <c r="N1494" s="2" t="s">
        <v>586</v>
      </c>
    </row>
    <row r="1495" spans="1:14" ht="53.4" customHeight="1" x14ac:dyDescent="0.4">
      <c r="A1495" s="2" t="s">
        <v>4093</v>
      </c>
      <c r="B1495" s="9" t="str">
        <f t="shared" si="111"/>
        <v>E</v>
      </c>
      <c r="C1495" s="9" t="str">
        <f t="shared" si="114"/>
        <v>2</v>
      </c>
      <c r="D1495" s="11" t="str">
        <f t="shared" si="110"/>
        <v>Servicios</v>
      </c>
      <c r="E1495" s="13" t="s">
        <v>4094</v>
      </c>
      <c r="F1495" s="3">
        <v>45434</v>
      </c>
      <c r="G1495" s="3">
        <v>45447</v>
      </c>
      <c r="H1495" s="2" t="s">
        <v>4095</v>
      </c>
      <c r="I1495" s="14" t="str">
        <f t="shared" si="109"/>
        <v>27/05/2024</v>
      </c>
      <c r="J1495" s="5">
        <f t="shared" si="112"/>
        <v>3583.0934579439249</v>
      </c>
      <c r="K1495" s="5">
        <f t="shared" si="113"/>
        <v>250.81654205607492</v>
      </c>
      <c r="L1495" s="22">
        <v>3833.91</v>
      </c>
      <c r="M1495" s="2" t="s">
        <v>490</v>
      </c>
      <c r="N1495" s="2" t="s">
        <v>491</v>
      </c>
    </row>
    <row r="1496" spans="1:14" ht="53.4" customHeight="1" x14ac:dyDescent="0.4">
      <c r="A1496" s="2" t="s">
        <v>4096</v>
      </c>
      <c r="B1496" s="9" t="str">
        <f t="shared" si="111"/>
        <v>C</v>
      </c>
      <c r="C1496" s="9" t="str">
        <f t="shared" si="114"/>
        <v>1</v>
      </c>
      <c r="D1496" s="11" t="str">
        <f t="shared" si="110"/>
        <v>Suministros</v>
      </c>
      <c r="E1496" s="13" t="s">
        <v>4097</v>
      </c>
      <c r="F1496" s="3">
        <v>45434</v>
      </c>
      <c r="G1496" s="3">
        <v>45531</v>
      </c>
      <c r="H1496" s="2" t="s">
        <v>4098</v>
      </c>
      <c r="I1496" s="14" t="str">
        <f t="shared" si="109"/>
        <v>24/05/2024</v>
      </c>
      <c r="J1496" s="5">
        <f t="shared" si="112"/>
        <v>825.7289719626167</v>
      </c>
      <c r="K1496" s="5">
        <f t="shared" si="113"/>
        <v>57.801028037383276</v>
      </c>
      <c r="L1496" s="22">
        <v>883.53</v>
      </c>
      <c r="M1496" s="2" t="s">
        <v>694</v>
      </c>
      <c r="N1496" s="2" t="s">
        <v>9082</v>
      </c>
    </row>
    <row r="1497" spans="1:14" ht="53.4" customHeight="1" x14ac:dyDescent="0.4">
      <c r="A1497" s="2" t="s">
        <v>4099</v>
      </c>
      <c r="B1497" s="9" t="str">
        <f t="shared" si="111"/>
        <v>C</v>
      </c>
      <c r="C1497" s="9" t="str">
        <f t="shared" si="114"/>
        <v>1</v>
      </c>
      <c r="D1497" s="11" t="str">
        <f t="shared" si="110"/>
        <v>Suministros</v>
      </c>
      <c r="E1497" s="13" t="s">
        <v>4100</v>
      </c>
      <c r="F1497" s="3">
        <v>45434</v>
      </c>
      <c r="G1497" s="3">
        <v>45456</v>
      </c>
      <c r="H1497" s="2" t="s">
        <v>4101</v>
      </c>
      <c r="I1497" s="14" t="str">
        <f t="shared" si="109"/>
        <v>10/06/2024</v>
      </c>
      <c r="J1497" s="5">
        <f t="shared" si="112"/>
        <v>6000</v>
      </c>
      <c r="K1497" s="5">
        <f t="shared" si="113"/>
        <v>420</v>
      </c>
      <c r="L1497" s="22">
        <v>6420</v>
      </c>
      <c r="M1497" s="2" t="s">
        <v>1084</v>
      </c>
      <c r="N1497" s="2" t="s">
        <v>1087</v>
      </c>
    </row>
    <row r="1498" spans="1:14" ht="53.4" customHeight="1" x14ac:dyDescent="0.4">
      <c r="A1498" s="2" t="s">
        <v>4102</v>
      </c>
      <c r="B1498" s="9" t="str">
        <f t="shared" si="111"/>
        <v>C</v>
      </c>
      <c r="C1498" s="9" t="str">
        <f t="shared" si="114"/>
        <v>1</v>
      </c>
      <c r="D1498" s="11" t="str">
        <f t="shared" si="110"/>
        <v>Suministros</v>
      </c>
      <c r="E1498" s="13" t="s">
        <v>4103</v>
      </c>
      <c r="F1498" s="3">
        <v>45434</v>
      </c>
      <c r="G1498" s="3">
        <v>45449</v>
      </c>
      <c r="H1498" s="2" t="s">
        <v>4104</v>
      </c>
      <c r="I1498" s="14" t="str">
        <f t="shared" si="109"/>
        <v>03/06/2024</v>
      </c>
      <c r="J1498" s="5">
        <f t="shared" si="112"/>
        <v>430</v>
      </c>
      <c r="K1498" s="5">
        <f t="shared" si="113"/>
        <v>30.100000000000023</v>
      </c>
      <c r="L1498" s="22">
        <v>460.1</v>
      </c>
      <c r="M1498" s="2" t="s">
        <v>94</v>
      </c>
      <c r="N1498" s="2" t="s">
        <v>593</v>
      </c>
    </row>
    <row r="1499" spans="1:14" ht="53.4" customHeight="1" x14ac:dyDescent="0.4">
      <c r="A1499" s="2" t="s">
        <v>4105</v>
      </c>
      <c r="B1499" s="9" t="str">
        <f t="shared" si="111"/>
        <v>C</v>
      </c>
      <c r="C1499" s="9" t="str">
        <f t="shared" si="114"/>
        <v>1</v>
      </c>
      <c r="D1499" s="11" t="str">
        <f t="shared" si="110"/>
        <v>Suministros</v>
      </c>
      <c r="E1499" s="13" t="s">
        <v>4106</v>
      </c>
      <c r="F1499" s="3">
        <v>45434</v>
      </c>
      <c r="G1499" s="3">
        <v>45454</v>
      </c>
      <c r="H1499" s="2" t="s">
        <v>4107</v>
      </c>
      <c r="I1499" s="14" t="str">
        <f t="shared" si="109"/>
        <v>24/05/2024</v>
      </c>
      <c r="J1499" s="5">
        <f t="shared" si="112"/>
        <v>1766.4018691588783</v>
      </c>
      <c r="K1499" s="5">
        <f t="shared" si="113"/>
        <v>123.64813084112166</v>
      </c>
      <c r="L1499" s="22">
        <v>1890.05</v>
      </c>
      <c r="M1499" s="2" t="s">
        <v>600</v>
      </c>
      <c r="N1499" s="2" t="s">
        <v>601</v>
      </c>
    </row>
    <row r="1500" spans="1:14" ht="53.4" customHeight="1" x14ac:dyDescent="0.4">
      <c r="A1500" s="2" t="s">
        <v>4108</v>
      </c>
      <c r="B1500" s="9" t="str">
        <f t="shared" si="111"/>
        <v>C</v>
      </c>
      <c r="C1500" s="9" t="str">
        <f t="shared" si="114"/>
        <v>1</v>
      </c>
      <c r="D1500" s="11" t="str">
        <f t="shared" si="110"/>
        <v>Suministros</v>
      </c>
      <c r="E1500" s="13" t="s">
        <v>4109</v>
      </c>
      <c r="F1500" s="3">
        <v>45435</v>
      </c>
      <c r="G1500" s="3">
        <v>45449</v>
      </c>
      <c r="H1500" s="2" t="s">
        <v>4110</v>
      </c>
      <c r="I1500" s="14" t="str">
        <f t="shared" ref="I1500:I1563" si="115">RIGHT(H1500,10)</f>
        <v>29/05/2024</v>
      </c>
      <c r="J1500" s="5">
        <f t="shared" si="112"/>
        <v>222.45794392523362</v>
      </c>
      <c r="K1500" s="5">
        <f t="shared" si="113"/>
        <v>15.57205607476638</v>
      </c>
      <c r="L1500" s="22">
        <v>238.03</v>
      </c>
      <c r="M1500" s="2" t="s">
        <v>83</v>
      </c>
      <c r="N1500" s="2" t="s">
        <v>84</v>
      </c>
    </row>
    <row r="1501" spans="1:14" ht="53.4" customHeight="1" x14ac:dyDescent="0.4">
      <c r="A1501" s="2" t="s">
        <v>4111</v>
      </c>
      <c r="B1501" s="9" t="str">
        <f t="shared" si="111"/>
        <v>C</v>
      </c>
      <c r="C1501" s="9" t="str">
        <f t="shared" si="114"/>
        <v>1</v>
      </c>
      <c r="D1501" s="11" t="str">
        <f t="shared" ref="D1501:D1564" si="116">MID(E1501, FIND(" ",E1501,FIND(" ",E1501)+1)+1, FIND(" ",E1501,FIND(" ",E1501,FIND(" ",E1501)+1)+1) - FIND(" ",E1501,FIND(" ",E1501)+1) - 1)</f>
        <v>Suministros</v>
      </c>
      <c r="E1501" s="13" t="s">
        <v>4112</v>
      </c>
      <c r="F1501" s="3">
        <v>45435</v>
      </c>
      <c r="G1501" s="3">
        <v>45454</v>
      </c>
      <c r="H1501" s="2" t="s">
        <v>4113</v>
      </c>
      <c r="I1501" s="14" t="str">
        <f t="shared" si="115"/>
        <v>29/05/2024</v>
      </c>
      <c r="J1501" s="5">
        <f t="shared" si="112"/>
        <v>1283.8878504672896</v>
      </c>
      <c r="K1501" s="5">
        <f t="shared" si="113"/>
        <v>89.872149532710409</v>
      </c>
      <c r="L1501" s="22">
        <v>1373.76</v>
      </c>
      <c r="M1501" s="2" t="s">
        <v>600</v>
      </c>
      <c r="N1501" s="2" t="s">
        <v>601</v>
      </c>
    </row>
    <row r="1502" spans="1:14" ht="53.4" customHeight="1" x14ac:dyDescent="0.4">
      <c r="A1502" s="2" t="s">
        <v>4114</v>
      </c>
      <c r="B1502" s="9" t="str">
        <f t="shared" si="111"/>
        <v>C</v>
      </c>
      <c r="C1502" s="9" t="str">
        <f t="shared" si="114"/>
        <v>1</v>
      </c>
      <c r="D1502" s="11" t="str">
        <f t="shared" si="116"/>
        <v>Suministros</v>
      </c>
      <c r="E1502" s="13" t="s">
        <v>4115</v>
      </c>
      <c r="F1502" s="3">
        <v>45435</v>
      </c>
      <c r="G1502" s="3">
        <v>45469</v>
      </c>
      <c r="H1502" s="2" t="s">
        <v>4116</v>
      </c>
      <c r="I1502" s="14" t="str">
        <f t="shared" si="115"/>
        <v>28/05/2024</v>
      </c>
      <c r="J1502" s="5">
        <f t="shared" si="112"/>
        <v>1053.1962616822429</v>
      </c>
      <c r="K1502" s="5">
        <f t="shared" si="113"/>
        <v>73.723738317757125</v>
      </c>
      <c r="L1502" s="22">
        <v>1126.92</v>
      </c>
      <c r="M1502" s="2" t="s">
        <v>151</v>
      </c>
      <c r="N1502" s="2" t="s">
        <v>152</v>
      </c>
    </row>
    <row r="1503" spans="1:14" ht="53.4" customHeight="1" x14ac:dyDescent="0.4">
      <c r="A1503" s="2" t="s">
        <v>4117</v>
      </c>
      <c r="B1503" s="9" t="str">
        <f t="shared" si="111"/>
        <v>E</v>
      </c>
      <c r="C1503" s="9" t="str">
        <f t="shared" si="114"/>
        <v>2</v>
      </c>
      <c r="D1503" s="11" t="str">
        <f t="shared" si="116"/>
        <v>Servicios</v>
      </c>
      <c r="E1503" s="13" t="s">
        <v>4118</v>
      </c>
      <c r="F1503" s="3">
        <v>45435</v>
      </c>
      <c r="G1503" s="3">
        <v>45446</v>
      </c>
      <c r="H1503" s="2" t="s">
        <v>4119</v>
      </c>
      <c r="I1503" s="14" t="str">
        <f t="shared" si="115"/>
        <v>27/05/2024</v>
      </c>
      <c r="J1503" s="5">
        <f t="shared" si="112"/>
        <v>799.68224299065412</v>
      </c>
      <c r="K1503" s="5">
        <f t="shared" si="113"/>
        <v>55.977757009345851</v>
      </c>
      <c r="L1503" s="22">
        <v>855.66</v>
      </c>
      <c r="M1503" s="2" t="s">
        <v>426</v>
      </c>
      <c r="N1503" s="2" t="s">
        <v>427</v>
      </c>
    </row>
    <row r="1504" spans="1:14" ht="53.4" customHeight="1" x14ac:dyDescent="0.4">
      <c r="A1504" s="2" t="s">
        <v>4120</v>
      </c>
      <c r="B1504" s="9" t="str">
        <f t="shared" si="111"/>
        <v>E</v>
      </c>
      <c r="C1504" s="9" t="str">
        <f t="shared" si="114"/>
        <v>2</v>
      </c>
      <c r="D1504" s="11" t="str">
        <f t="shared" si="116"/>
        <v>Servicios</v>
      </c>
      <c r="E1504" s="13" t="s">
        <v>4121</v>
      </c>
      <c r="F1504" s="3">
        <v>45435</v>
      </c>
      <c r="G1504" s="3">
        <v>45456</v>
      </c>
      <c r="H1504" s="2" t="s">
        <v>4122</v>
      </c>
      <c r="I1504" s="14" t="str">
        <f t="shared" si="115"/>
        <v>10/06/2024</v>
      </c>
      <c r="J1504" s="5">
        <f t="shared" si="112"/>
        <v>249.89719626168221</v>
      </c>
      <c r="K1504" s="5">
        <f t="shared" si="113"/>
        <v>17.492803738317775</v>
      </c>
      <c r="L1504" s="22">
        <v>267.39</v>
      </c>
      <c r="M1504" s="2" t="s">
        <v>426</v>
      </c>
      <c r="N1504" s="2" t="s">
        <v>427</v>
      </c>
    </row>
    <row r="1505" spans="1:14" ht="53.4" customHeight="1" x14ac:dyDescent="0.4">
      <c r="A1505" s="2" t="s">
        <v>4123</v>
      </c>
      <c r="B1505" s="9" t="str">
        <f t="shared" si="111"/>
        <v>E</v>
      </c>
      <c r="C1505" s="9" t="str">
        <f t="shared" si="114"/>
        <v>2</v>
      </c>
      <c r="D1505" s="11" t="str">
        <f t="shared" si="116"/>
        <v>Servicios</v>
      </c>
      <c r="E1505" s="13" t="s">
        <v>4124</v>
      </c>
      <c r="F1505" s="3">
        <v>45435</v>
      </c>
      <c r="G1505" s="3">
        <v>45496</v>
      </c>
      <c r="H1505" s="2" t="s">
        <v>4125</v>
      </c>
      <c r="I1505" s="14" t="str">
        <f t="shared" si="115"/>
        <v>18/07/2024</v>
      </c>
      <c r="J1505" s="5">
        <f t="shared" si="112"/>
        <v>4469.9999999999991</v>
      </c>
      <c r="K1505" s="5">
        <f t="shared" si="113"/>
        <v>312.90000000000055</v>
      </c>
      <c r="L1505" s="22">
        <v>4782.8999999999996</v>
      </c>
      <c r="M1505" s="2" t="s">
        <v>1233</v>
      </c>
      <c r="N1505" s="2" t="s">
        <v>4126</v>
      </c>
    </row>
    <row r="1506" spans="1:14" ht="53.4" customHeight="1" x14ac:dyDescent="0.4">
      <c r="A1506" s="2" t="s">
        <v>4127</v>
      </c>
      <c r="B1506" s="9" t="str">
        <f t="shared" si="111"/>
        <v>E</v>
      </c>
      <c r="C1506" s="9" t="str">
        <f t="shared" si="114"/>
        <v>2</v>
      </c>
      <c r="D1506" s="11" t="str">
        <f t="shared" si="116"/>
        <v>Servicios</v>
      </c>
      <c r="E1506" s="13" t="s">
        <v>4128</v>
      </c>
      <c r="F1506" s="3">
        <v>45435</v>
      </c>
      <c r="G1506" s="3">
        <v>45447</v>
      </c>
      <c r="H1506" s="2" t="s">
        <v>4129</v>
      </c>
      <c r="I1506" s="14" t="str">
        <f t="shared" si="115"/>
        <v>03/06/2024</v>
      </c>
      <c r="J1506" s="5">
        <f t="shared" si="112"/>
        <v>121.38317757009345</v>
      </c>
      <c r="K1506" s="5">
        <f t="shared" si="113"/>
        <v>8.496822429906544</v>
      </c>
      <c r="L1506" s="22">
        <v>129.88</v>
      </c>
      <c r="M1506" s="2" t="s">
        <v>426</v>
      </c>
      <c r="N1506" s="2" t="s">
        <v>427</v>
      </c>
    </row>
    <row r="1507" spans="1:14" ht="53.4" customHeight="1" x14ac:dyDescent="0.4">
      <c r="A1507" s="2" t="s">
        <v>4130</v>
      </c>
      <c r="B1507" s="9" t="str">
        <f t="shared" si="111"/>
        <v>E</v>
      </c>
      <c r="C1507" s="9" t="str">
        <f t="shared" si="114"/>
        <v>2</v>
      </c>
      <c r="D1507" s="11" t="str">
        <f t="shared" si="116"/>
        <v>Servicios</v>
      </c>
      <c r="E1507" s="13" t="s">
        <v>4131</v>
      </c>
      <c r="F1507" s="3">
        <v>45435</v>
      </c>
      <c r="G1507" s="3">
        <v>45447</v>
      </c>
      <c r="H1507" s="2" t="s">
        <v>4132</v>
      </c>
      <c r="I1507" s="14" t="str">
        <f t="shared" si="115"/>
        <v>29/05/2024</v>
      </c>
      <c r="J1507" s="5">
        <f t="shared" si="112"/>
        <v>2584.9999999999995</v>
      </c>
      <c r="K1507" s="5">
        <f t="shared" si="113"/>
        <v>180.95000000000027</v>
      </c>
      <c r="L1507" s="22">
        <v>2765.95</v>
      </c>
      <c r="M1507" s="2" t="s">
        <v>1084</v>
      </c>
      <c r="N1507" s="2" t="s">
        <v>1087</v>
      </c>
    </row>
    <row r="1508" spans="1:14" ht="53.4" customHeight="1" x14ac:dyDescent="0.4">
      <c r="A1508" s="2" t="s">
        <v>4133</v>
      </c>
      <c r="B1508" s="9" t="str">
        <f t="shared" si="111"/>
        <v>C</v>
      </c>
      <c r="C1508" s="9" t="str">
        <f t="shared" si="114"/>
        <v>1</v>
      </c>
      <c r="D1508" s="11" t="str">
        <f t="shared" si="116"/>
        <v>Suministros</v>
      </c>
      <c r="E1508" s="13" t="s">
        <v>4134</v>
      </c>
      <c r="F1508" s="3">
        <v>45435</v>
      </c>
      <c r="G1508" s="3">
        <v>45664</v>
      </c>
      <c r="H1508" s="2" t="s">
        <v>4135</v>
      </c>
      <c r="I1508" s="14" t="str">
        <f t="shared" si="115"/>
        <v>03/06/2024</v>
      </c>
      <c r="J1508" s="5">
        <f t="shared" si="112"/>
        <v>1030.448598130841</v>
      </c>
      <c r="K1508" s="5">
        <f t="shared" si="113"/>
        <v>72.131401869158935</v>
      </c>
      <c r="L1508" s="22">
        <v>1102.58</v>
      </c>
      <c r="M1508" s="2" t="s">
        <v>151</v>
      </c>
      <c r="N1508" s="2" t="s">
        <v>152</v>
      </c>
    </row>
    <row r="1509" spans="1:14" ht="53.4" customHeight="1" x14ac:dyDescent="0.4">
      <c r="A1509" s="2" t="s">
        <v>4136</v>
      </c>
      <c r="B1509" s="9" t="str">
        <f t="shared" si="111"/>
        <v>E</v>
      </c>
      <c r="C1509" s="9" t="str">
        <f t="shared" si="114"/>
        <v>2</v>
      </c>
      <c r="D1509" s="11" t="str">
        <f t="shared" si="116"/>
        <v>Servicios</v>
      </c>
      <c r="E1509" s="13" t="s">
        <v>4137</v>
      </c>
      <c r="F1509" s="3">
        <v>45435</v>
      </c>
      <c r="G1509" s="3">
        <v>45463</v>
      </c>
      <c r="H1509" s="2" t="s">
        <v>4138</v>
      </c>
      <c r="I1509" s="14" t="str">
        <f t="shared" si="115"/>
        <v>06/06/2024</v>
      </c>
      <c r="J1509" s="5">
        <f t="shared" si="112"/>
        <v>605.5046728971962</v>
      </c>
      <c r="K1509" s="5">
        <f t="shared" si="113"/>
        <v>42.385327102803785</v>
      </c>
      <c r="L1509" s="22">
        <v>647.89</v>
      </c>
      <c r="M1509" s="2" t="s">
        <v>1863</v>
      </c>
      <c r="N1509" s="2" t="s">
        <v>9282</v>
      </c>
    </row>
    <row r="1510" spans="1:14" ht="53.4" customHeight="1" x14ac:dyDescent="0.4">
      <c r="A1510" s="2" t="s">
        <v>4139</v>
      </c>
      <c r="B1510" s="9" t="str">
        <f t="shared" si="111"/>
        <v>E</v>
      </c>
      <c r="C1510" s="9" t="str">
        <f t="shared" si="114"/>
        <v>2</v>
      </c>
      <c r="D1510" s="11" t="str">
        <f t="shared" si="116"/>
        <v>Servicios</v>
      </c>
      <c r="E1510" s="13" t="s">
        <v>4140</v>
      </c>
      <c r="F1510" s="3">
        <v>45435</v>
      </c>
      <c r="G1510" s="3">
        <v>45664</v>
      </c>
      <c r="H1510" s="2" t="s">
        <v>4141</v>
      </c>
      <c r="I1510" s="14" t="str">
        <f t="shared" si="115"/>
        <v>17/12/2024</v>
      </c>
      <c r="J1510" s="5">
        <f t="shared" si="112"/>
        <v>13600</v>
      </c>
      <c r="K1510" s="5">
        <f t="shared" si="113"/>
        <v>952</v>
      </c>
      <c r="L1510" s="22">
        <v>14552</v>
      </c>
      <c r="M1510" s="2" t="s">
        <v>1807</v>
      </c>
      <c r="N1510" s="2" t="s">
        <v>1808</v>
      </c>
    </row>
    <row r="1511" spans="1:14" ht="53.4" customHeight="1" x14ac:dyDescent="0.4">
      <c r="A1511" s="2" t="s">
        <v>4142</v>
      </c>
      <c r="B1511" s="9" t="str">
        <f t="shared" si="111"/>
        <v>E</v>
      </c>
      <c r="C1511" s="9" t="str">
        <f t="shared" si="114"/>
        <v>2</v>
      </c>
      <c r="D1511" s="11" t="str">
        <f t="shared" si="116"/>
        <v>Servicios</v>
      </c>
      <c r="E1511" s="13" t="s">
        <v>4143</v>
      </c>
      <c r="F1511" s="3">
        <v>45435</v>
      </c>
      <c r="G1511" s="3">
        <v>45664</v>
      </c>
      <c r="H1511" s="2" t="s">
        <v>4144</v>
      </c>
      <c r="I1511" s="14" t="str">
        <f t="shared" si="115"/>
        <v>16/12/2024</v>
      </c>
      <c r="J1511" s="5">
        <f t="shared" si="112"/>
        <v>14000</v>
      </c>
      <c r="K1511" s="5">
        <f t="shared" si="113"/>
        <v>980</v>
      </c>
      <c r="L1511" s="22">
        <v>14980</v>
      </c>
      <c r="M1511" s="2" t="s">
        <v>4145</v>
      </c>
      <c r="N1511" s="2" t="s">
        <v>4146</v>
      </c>
    </row>
    <row r="1512" spans="1:14" ht="53.4" customHeight="1" x14ac:dyDescent="0.4">
      <c r="A1512" s="2" t="s">
        <v>4147</v>
      </c>
      <c r="B1512" s="9" t="str">
        <f t="shared" si="111"/>
        <v>E</v>
      </c>
      <c r="C1512" s="9" t="str">
        <f t="shared" si="114"/>
        <v>2</v>
      </c>
      <c r="D1512" s="11" t="str">
        <f t="shared" si="116"/>
        <v>Servicios</v>
      </c>
      <c r="E1512" s="13" t="s">
        <v>9218</v>
      </c>
      <c r="F1512" s="3">
        <v>45435</v>
      </c>
      <c r="G1512" s="3">
        <v>45443</v>
      </c>
      <c r="H1512" s="2" t="s">
        <v>4148</v>
      </c>
      <c r="I1512" s="14" t="str">
        <f t="shared" si="115"/>
        <v>27/05/2024</v>
      </c>
      <c r="J1512" s="5">
        <f t="shared" si="112"/>
        <v>190</v>
      </c>
      <c r="K1512" s="5">
        <f t="shared" si="113"/>
        <v>13.300000000000011</v>
      </c>
      <c r="L1512" s="22">
        <v>203.3</v>
      </c>
      <c r="M1512" s="2" t="s">
        <v>173</v>
      </c>
      <c r="N1512" s="2" t="s">
        <v>174</v>
      </c>
    </row>
    <row r="1513" spans="1:14" ht="53.4" customHeight="1" x14ac:dyDescent="0.4">
      <c r="A1513" s="2" t="s">
        <v>4149</v>
      </c>
      <c r="B1513" s="9" t="str">
        <f t="shared" si="111"/>
        <v>E</v>
      </c>
      <c r="C1513" s="9" t="str">
        <f t="shared" si="114"/>
        <v>2</v>
      </c>
      <c r="D1513" s="11" t="str">
        <f t="shared" si="116"/>
        <v>Servicios</v>
      </c>
      <c r="E1513" s="13" t="s">
        <v>4150</v>
      </c>
      <c r="F1513" s="3">
        <v>45435</v>
      </c>
      <c r="G1513" s="3">
        <v>45508</v>
      </c>
      <c r="H1513" s="2" t="s">
        <v>4151</v>
      </c>
      <c r="I1513" s="14" t="str">
        <f t="shared" si="115"/>
        <v>29/05/2024</v>
      </c>
      <c r="J1513" s="5">
        <f t="shared" si="112"/>
        <v>2476.6355140186915</v>
      </c>
      <c r="K1513" s="5">
        <f t="shared" si="113"/>
        <v>173.36448598130846</v>
      </c>
      <c r="L1513" s="22">
        <v>2650</v>
      </c>
      <c r="M1513" s="2" t="s">
        <v>1440</v>
      </c>
      <c r="N1513" s="2" t="s">
        <v>1441</v>
      </c>
    </row>
    <row r="1514" spans="1:14" ht="53.4" customHeight="1" x14ac:dyDescent="0.4">
      <c r="A1514" s="2" t="s">
        <v>4152</v>
      </c>
      <c r="B1514" s="9" t="str">
        <f t="shared" si="111"/>
        <v>C</v>
      </c>
      <c r="C1514" s="9" t="str">
        <f t="shared" si="114"/>
        <v>1</v>
      </c>
      <c r="D1514" s="11" t="str">
        <f t="shared" si="116"/>
        <v>Suministros</v>
      </c>
      <c r="E1514" s="13" t="s">
        <v>4153</v>
      </c>
      <c r="F1514" s="3">
        <v>45435</v>
      </c>
      <c r="G1514" s="3">
        <v>45524</v>
      </c>
      <c r="H1514" s="2" t="s">
        <v>4154</v>
      </c>
      <c r="I1514" s="14" t="str">
        <f t="shared" si="115"/>
        <v>03/06/2024</v>
      </c>
      <c r="J1514" s="5">
        <f t="shared" si="112"/>
        <v>5800</v>
      </c>
      <c r="K1514" s="5">
        <f t="shared" si="113"/>
        <v>406</v>
      </c>
      <c r="L1514" s="22">
        <v>6206</v>
      </c>
      <c r="M1514" s="2" t="s">
        <v>2236</v>
      </c>
      <c r="N1514" s="2" t="s">
        <v>2237</v>
      </c>
    </row>
    <row r="1515" spans="1:14" ht="53.4" customHeight="1" x14ac:dyDescent="0.4">
      <c r="A1515" s="2" t="s">
        <v>4155</v>
      </c>
      <c r="B1515" s="9" t="str">
        <f t="shared" si="111"/>
        <v>E</v>
      </c>
      <c r="C1515" s="9" t="str">
        <f t="shared" si="114"/>
        <v>2</v>
      </c>
      <c r="D1515" s="11" t="str">
        <f t="shared" si="116"/>
        <v>Servicios</v>
      </c>
      <c r="E1515" s="13" t="s">
        <v>4156</v>
      </c>
      <c r="F1515" s="3">
        <v>45435</v>
      </c>
      <c r="G1515" s="3">
        <v>45664</v>
      </c>
      <c r="H1515" s="2" t="s">
        <v>4157</v>
      </c>
      <c r="I1515" s="14" t="str">
        <f t="shared" si="115"/>
        <v>31/10/2024</v>
      </c>
      <c r="J1515" s="5">
        <f t="shared" si="112"/>
        <v>3989.532710280374</v>
      </c>
      <c r="K1515" s="5">
        <f t="shared" si="113"/>
        <v>279.26728971962621</v>
      </c>
      <c r="L1515" s="22">
        <v>4268.8</v>
      </c>
      <c r="M1515" s="2" t="s">
        <v>3338</v>
      </c>
      <c r="N1515" s="2" t="s">
        <v>3339</v>
      </c>
    </row>
    <row r="1516" spans="1:14" ht="53.4" customHeight="1" x14ac:dyDescent="0.4">
      <c r="A1516" s="2" t="s">
        <v>4158</v>
      </c>
      <c r="B1516" s="9" t="str">
        <f t="shared" si="111"/>
        <v>C</v>
      </c>
      <c r="C1516" s="9" t="str">
        <f t="shared" si="114"/>
        <v>1</v>
      </c>
      <c r="D1516" s="11" t="str">
        <f t="shared" si="116"/>
        <v>Suministros</v>
      </c>
      <c r="E1516" s="13" t="s">
        <v>4159</v>
      </c>
      <c r="F1516" s="3">
        <v>45435</v>
      </c>
      <c r="G1516" s="3">
        <v>45523</v>
      </c>
      <c r="H1516" s="2" t="s">
        <v>4160</v>
      </c>
      <c r="I1516" s="14" t="str">
        <f t="shared" si="115"/>
        <v>04/07/2024</v>
      </c>
      <c r="J1516" s="5">
        <f t="shared" si="112"/>
        <v>7011.5233644859809</v>
      </c>
      <c r="K1516" s="5">
        <f t="shared" si="113"/>
        <v>490.80663551401904</v>
      </c>
      <c r="L1516" s="22">
        <v>7502.33</v>
      </c>
      <c r="M1516" s="2" t="s">
        <v>4161</v>
      </c>
      <c r="N1516" s="2" t="s">
        <v>4162</v>
      </c>
    </row>
    <row r="1517" spans="1:14" ht="53.4" customHeight="1" x14ac:dyDescent="0.4">
      <c r="A1517" s="2" t="s">
        <v>4163</v>
      </c>
      <c r="B1517" s="9" t="str">
        <f t="shared" ref="B1517:B1579" si="117">IF(D1517="Obras","A",IF(D1517="Servicios","E",IF(D1517="Suministros","C","Z")))</f>
        <v>C</v>
      </c>
      <c r="C1517" s="9" t="str">
        <f t="shared" si="114"/>
        <v>1</v>
      </c>
      <c r="D1517" s="11" t="str">
        <f t="shared" si="116"/>
        <v>Suministros</v>
      </c>
      <c r="E1517" s="13" t="s">
        <v>4164</v>
      </c>
      <c r="F1517" s="3">
        <v>45435</v>
      </c>
      <c r="G1517" s="3">
        <v>45449</v>
      </c>
      <c r="H1517" s="2" t="s">
        <v>4165</v>
      </c>
      <c r="I1517" s="14" t="str">
        <f t="shared" si="115"/>
        <v>03/06/2024</v>
      </c>
      <c r="J1517" s="5">
        <f t="shared" ref="J1517:J1579" si="118">L1517/(1+0.07)</f>
        <v>286.57009345794393</v>
      </c>
      <c r="K1517" s="5">
        <f t="shared" si="113"/>
        <v>20.059906542056069</v>
      </c>
      <c r="L1517" s="22">
        <v>306.63</v>
      </c>
      <c r="M1517" s="2" t="s">
        <v>83</v>
      </c>
      <c r="N1517" s="2" t="s">
        <v>84</v>
      </c>
    </row>
    <row r="1518" spans="1:14" ht="53.4" customHeight="1" x14ac:dyDescent="0.4">
      <c r="A1518" s="2" t="s">
        <v>4166</v>
      </c>
      <c r="B1518" s="9" t="str">
        <f t="shared" si="117"/>
        <v>C</v>
      </c>
      <c r="C1518" s="9" t="str">
        <f t="shared" si="114"/>
        <v>1</v>
      </c>
      <c r="D1518" s="11" t="str">
        <f t="shared" si="116"/>
        <v>Suministros</v>
      </c>
      <c r="E1518" s="13" t="s">
        <v>4167</v>
      </c>
      <c r="F1518" s="3">
        <v>45435</v>
      </c>
      <c r="G1518" s="3">
        <v>45449</v>
      </c>
      <c r="H1518" s="2" t="s">
        <v>4168</v>
      </c>
      <c r="I1518" s="14" t="str">
        <f t="shared" si="115"/>
        <v>03/06/2024</v>
      </c>
      <c r="J1518" s="5">
        <f t="shared" si="118"/>
        <v>91.831775700934585</v>
      </c>
      <c r="K1518" s="5">
        <f t="shared" si="113"/>
        <v>6.4282242990654197</v>
      </c>
      <c r="L1518" s="22">
        <v>98.26</v>
      </c>
      <c r="M1518" s="2" t="s">
        <v>83</v>
      </c>
      <c r="N1518" s="2" t="s">
        <v>84</v>
      </c>
    </row>
    <row r="1519" spans="1:14" ht="53.4" customHeight="1" x14ac:dyDescent="0.4">
      <c r="A1519" s="2" t="s">
        <v>4169</v>
      </c>
      <c r="B1519" s="9" t="str">
        <f t="shared" si="117"/>
        <v>C</v>
      </c>
      <c r="C1519" s="9" t="str">
        <f t="shared" si="114"/>
        <v>1</v>
      </c>
      <c r="D1519" s="11" t="str">
        <f t="shared" si="116"/>
        <v>Suministros</v>
      </c>
      <c r="E1519" s="13" t="s">
        <v>4170</v>
      </c>
      <c r="F1519" s="3">
        <v>45436</v>
      </c>
      <c r="G1519" s="3">
        <v>45492</v>
      </c>
      <c r="H1519" s="2" t="s">
        <v>4171</v>
      </c>
      <c r="I1519" s="14" t="str">
        <f t="shared" si="115"/>
        <v>18/07/2024</v>
      </c>
      <c r="J1519" s="5">
        <f t="shared" si="118"/>
        <v>1543.5700934579438</v>
      </c>
      <c r="K1519" s="5">
        <f t="shared" si="113"/>
        <v>108.04990654205608</v>
      </c>
      <c r="L1519" s="22">
        <v>1651.62</v>
      </c>
      <c r="M1519" s="2" t="s">
        <v>2530</v>
      </c>
      <c r="N1519" s="2" t="s">
        <v>2651</v>
      </c>
    </row>
    <row r="1520" spans="1:14" ht="53.4" customHeight="1" x14ac:dyDescent="0.4">
      <c r="A1520" s="2" t="s">
        <v>4172</v>
      </c>
      <c r="B1520" s="9" t="str">
        <f t="shared" si="117"/>
        <v>C</v>
      </c>
      <c r="C1520" s="9" t="str">
        <f t="shared" si="114"/>
        <v>1</v>
      </c>
      <c r="D1520" s="11" t="str">
        <f t="shared" si="116"/>
        <v>Suministros</v>
      </c>
      <c r="E1520" s="13" t="s">
        <v>4173</v>
      </c>
      <c r="F1520" s="3">
        <v>45436</v>
      </c>
      <c r="G1520" s="3">
        <v>45638</v>
      </c>
      <c r="H1520" s="2" t="s">
        <v>4174</v>
      </c>
      <c r="I1520" s="14" t="str">
        <f t="shared" si="115"/>
        <v>23/07/2024</v>
      </c>
      <c r="J1520" s="5">
        <f t="shared" si="118"/>
        <v>2373.8317757009345</v>
      </c>
      <c r="K1520" s="5">
        <f t="shared" si="113"/>
        <v>166.16822429906551</v>
      </c>
      <c r="L1520" s="22">
        <v>2540</v>
      </c>
      <c r="M1520" s="2" t="s">
        <v>138</v>
      </c>
      <c r="N1520" s="2" t="s">
        <v>214</v>
      </c>
    </row>
    <row r="1521" spans="1:14" ht="53.4" customHeight="1" x14ac:dyDescent="0.4">
      <c r="A1521" s="2" t="s">
        <v>4175</v>
      </c>
      <c r="B1521" s="9" t="str">
        <f t="shared" si="117"/>
        <v>E</v>
      </c>
      <c r="C1521" s="9" t="str">
        <f t="shared" si="114"/>
        <v>2</v>
      </c>
      <c r="D1521" s="11" t="str">
        <f t="shared" si="116"/>
        <v>Servicios</v>
      </c>
      <c r="E1521" s="13" t="s">
        <v>4176</v>
      </c>
      <c r="F1521" s="3">
        <v>45436</v>
      </c>
      <c r="G1521" s="3">
        <v>45449</v>
      </c>
      <c r="H1521" s="2" t="s">
        <v>4177</v>
      </c>
      <c r="I1521" s="14" t="str">
        <f t="shared" si="115"/>
        <v>06/06/2024</v>
      </c>
      <c r="J1521" s="5">
        <f t="shared" si="118"/>
        <v>228.97196261682242</v>
      </c>
      <c r="K1521" s="5">
        <f t="shared" si="113"/>
        <v>16.028037383177576</v>
      </c>
      <c r="L1521" s="22">
        <v>245</v>
      </c>
      <c r="M1521" s="2" t="s">
        <v>4178</v>
      </c>
      <c r="N1521" s="2" t="s">
        <v>4179</v>
      </c>
    </row>
    <row r="1522" spans="1:14" ht="53.4" customHeight="1" x14ac:dyDescent="0.4">
      <c r="A1522" s="2" t="s">
        <v>4180</v>
      </c>
      <c r="B1522" s="9" t="str">
        <f t="shared" si="117"/>
        <v>C</v>
      </c>
      <c r="C1522" s="9" t="str">
        <f t="shared" si="114"/>
        <v>1</v>
      </c>
      <c r="D1522" s="11" t="str">
        <f t="shared" si="116"/>
        <v>Suministros</v>
      </c>
      <c r="E1522" s="13" t="s">
        <v>4181</v>
      </c>
      <c r="F1522" s="3">
        <v>45436</v>
      </c>
      <c r="G1522" s="3">
        <v>45443</v>
      </c>
      <c r="H1522" s="2" t="s">
        <v>4182</v>
      </c>
      <c r="I1522" s="14" t="str">
        <f t="shared" si="115"/>
        <v>24/05/2024</v>
      </c>
      <c r="J1522" s="5">
        <f t="shared" si="118"/>
        <v>296.85981308411215</v>
      </c>
      <c r="K1522" s="5">
        <f t="shared" si="113"/>
        <v>20.780186915887839</v>
      </c>
      <c r="L1522" s="22">
        <v>317.64</v>
      </c>
      <c r="M1522" s="2" t="s">
        <v>1007</v>
      </c>
      <c r="N1522" s="2" t="s">
        <v>1008</v>
      </c>
    </row>
    <row r="1523" spans="1:14" ht="53.4" customHeight="1" x14ac:dyDescent="0.4">
      <c r="A1523" s="2" t="s">
        <v>4183</v>
      </c>
      <c r="B1523" s="9" t="str">
        <f t="shared" si="117"/>
        <v>C</v>
      </c>
      <c r="C1523" s="9" t="str">
        <f t="shared" si="114"/>
        <v>1</v>
      </c>
      <c r="D1523" s="11" t="str">
        <f t="shared" si="116"/>
        <v>Suministros</v>
      </c>
      <c r="E1523" s="13" t="s">
        <v>4184</v>
      </c>
      <c r="F1523" s="3">
        <v>45436</v>
      </c>
      <c r="G1523" s="3">
        <v>45449</v>
      </c>
      <c r="H1523" s="2" t="s">
        <v>4185</v>
      </c>
      <c r="I1523" s="14" t="str">
        <f t="shared" si="115"/>
        <v>06/06/2024</v>
      </c>
      <c r="J1523" s="5">
        <f t="shared" si="118"/>
        <v>1588.7850467289718</v>
      </c>
      <c r="K1523" s="5">
        <f t="shared" si="113"/>
        <v>111.21495327102821</v>
      </c>
      <c r="L1523" s="22">
        <v>1700</v>
      </c>
      <c r="M1523" s="2" t="s">
        <v>4178</v>
      </c>
      <c r="N1523" s="2" t="s">
        <v>4179</v>
      </c>
    </row>
    <row r="1524" spans="1:14" ht="53.4" customHeight="1" x14ac:dyDescent="0.4">
      <c r="A1524" s="2" t="s">
        <v>4186</v>
      </c>
      <c r="B1524" s="9" t="str">
        <f t="shared" si="117"/>
        <v>E</v>
      </c>
      <c r="C1524" s="9" t="str">
        <f t="shared" si="114"/>
        <v>2</v>
      </c>
      <c r="D1524" s="11" t="str">
        <f t="shared" si="116"/>
        <v>Servicios</v>
      </c>
      <c r="E1524" s="13" t="s">
        <v>4187</v>
      </c>
      <c r="F1524" s="3">
        <v>45436</v>
      </c>
      <c r="G1524" s="3">
        <v>45462</v>
      </c>
      <c r="H1524" s="2" t="s">
        <v>4188</v>
      </c>
      <c r="I1524" s="14" t="str">
        <f t="shared" si="115"/>
        <v>03/06/2024</v>
      </c>
      <c r="J1524" s="5">
        <f t="shared" si="118"/>
        <v>150</v>
      </c>
      <c r="K1524" s="5">
        <f t="shared" si="113"/>
        <v>10.5</v>
      </c>
      <c r="L1524" s="22">
        <v>160.5</v>
      </c>
      <c r="M1524" s="2" t="s">
        <v>600</v>
      </c>
      <c r="N1524" s="2" t="s">
        <v>601</v>
      </c>
    </row>
    <row r="1525" spans="1:14" ht="53.4" customHeight="1" x14ac:dyDescent="0.4">
      <c r="A1525" s="2" t="s">
        <v>4189</v>
      </c>
      <c r="B1525" s="9" t="str">
        <f t="shared" si="117"/>
        <v>E</v>
      </c>
      <c r="C1525" s="9" t="str">
        <f t="shared" si="114"/>
        <v>2</v>
      </c>
      <c r="D1525" s="11" t="str">
        <f t="shared" si="116"/>
        <v>Servicios</v>
      </c>
      <c r="E1525" s="13" t="s">
        <v>4190</v>
      </c>
      <c r="F1525" s="3">
        <v>45437</v>
      </c>
      <c r="G1525" s="3">
        <v>45477</v>
      </c>
      <c r="H1525" s="2" t="s">
        <v>4191</v>
      </c>
      <c r="I1525" s="14" t="str">
        <f t="shared" si="115"/>
        <v>13/06/2024</v>
      </c>
      <c r="J1525" s="5">
        <f t="shared" si="118"/>
        <v>4061.6822429906538</v>
      </c>
      <c r="K1525" s="5">
        <f t="shared" si="113"/>
        <v>284.31775700934622</v>
      </c>
      <c r="L1525" s="22">
        <v>4346</v>
      </c>
      <c r="M1525" s="2" t="s">
        <v>754</v>
      </c>
      <c r="N1525" s="2" t="s">
        <v>755</v>
      </c>
    </row>
    <row r="1526" spans="1:14" ht="53.4" customHeight="1" x14ac:dyDescent="0.4">
      <c r="A1526" s="2" t="s">
        <v>4192</v>
      </c>
      <c r="B1526" s="9" t="str">
        <f t="shared" si="117"/>
        <v>C</v>
      </c>
      <c r="C1526" s="9" t="str">
        <f t="shared" si="114"/>
        <v>1</v>
      </c>
      <c r="D1526" s="11" t="str">
        <f t="shared" si="116"/>
        <v>Suministros</v>
      </c>
      <c r="E1526" s="13" t="s">
        <v>4193</v>
      </c>
      <c r="F1526" s="3">
        <v>45437</v>
      </c>
      <c r="G1526" s="3">
        <v>45491</v>
      </c>
      <c r="H1526" s="2" t="s">
        <v>4194</v>
      </c>
      <c r="I1526" s="14" t="str">
        <f t="shared" si="115"/>
        <v>04/07/2024</v>
      </c>
      <c r="J1526" s="5">
        <f t="shared" si="118"/>
        <v>4975.6168224299063</v>
      </c>
      <c r="K1526" s="5">
        <f t="shared" si="113"/>
        <v>348.29317757009358</v>
      </c>
      <c r="L1526" s="22">
        <v>5323.91</v>
      </c>
      <c r="M1526" s="2" t="s">
        <v>1138</v>
      </c>
      <c r="N1526" s="2" t="s">
        <v>1387</v>
      </c>
    </row>
    <row r="1527" spans="1:14" ht="53.4" customHeight="1" x14ac:dyDescent="0.4">
      <c r="A1527" s="2" t="s">
        <v>4195</v>
      </c>
      <c r="B1527" s="9" t="str">
        <f t="shared" si="117"/>
        <v>C</v>
      </c>
      <c r="C1527" s="9" t="str">
        <f t="shared" si="114"/>
        <v>1</v>
      </c>
      <c r="D1527" s="11" t="str">
        <f t="shared" si="116"/>
        <v>Suministros</v>
      </c>
      <c r="E1527" s="13" t="s">
        <v>4196</v>
      </c>
      <c r="F1527" s="3">
        <v>45438</v>
      </c>
      <c r="G1527" s="3">
        <v>45617</v>
      </c>
      <c r="H1527" s="2" t="s">
        <v>4197</v>
      </c>
      <c r="I1527" s="14" t="str">
        <f t="shared" si="115"/>
        <v>14/06/2024</v>
      </c>
      <c r="J1527" s="5">
        <f t="shared" si="118"/>
        <v>593.62616822429902</v>
      </c>
      <c r="K1527" s="5">
        <f t="shared" si="113"/>
        <v>41.553831775700928</v>
      </c>
      <c r="L1527" s="22">
        <v>635.17999999999995</v>
      </c>
      <c r="M1527" s="2" t="s">
        <v>138</v>
      </c>
      <c r="N1527" s="2" t="s">
        <v>214</v>
      </c>
    </row>
    <row r="1528" spans="1:14" ht="53.4" customHeight="1" x14ac:dyDescent="0.4">
      <c r="A1528" s="2" t="s">
        <v>4198</v>
      </c>
      <c r="B1528" s="9" t="str">
        <f t="shared" si="117"/>
        <v>C</v>
      </c>
      <c r="C1528" s="9" t="str">
        <f t="shared" si="114"/>
        <v>1</v>
      </c>
      <c r="D1528" s="11" t="str">
        <f t="shared" si="116"/>
        <v>Suministros</v>
      </c>
      <c r="E1528" s="13" t="s">
        <v>4199</v>
      </c>
      <c r="F1528" s="3">
        <v>45438</v>
      </c>
      <c r="G1528" s="3">
        <v>45450</v>
      </c>
      <c r="H1528" s="2" t="s">
        <v>4200</v>
      </c>
      <c r="I1528" s="14" t="str">
        <f t="shared" si="115"/>
        <v>06/06/2024</v>
      </c>
      <c r="J1528" s="5">
        <f t="shared" si="118"/>
        <v>324.69158878504675</v>
      </c>
      <c r="K1528" s="5">
        <f t="shared" si="113"/>
        <v>22.728411214953269</v>
      </c>
      <c r="L1528" s="22">
        <v>347.42</v>
      </c>
      <c r="M1528" s="2" t="s">
        <v>83</v>
      </c>
      <c r="N1528" s="2" t="s">
        <v>84</v>
      </c>
    </row>
    <row r="1529" spans="1:14" ht="53.4" customHeight="1" x14ac:dyDescent="0.4">
      <c r="A1529" s="2" t="s">
        <v>4201</v>
      </c>
      <c r="B1529" s="9" t="str">
        <f t="shared" si="117"/>
        <v>E</v>
      </c>
      <c r="C1529" s="9" t="str">
        <f t="shared" si="114"/>
        <v>2</v>
      </c>
      <c r="D1529" s="11" t="str">
        <f t="shared" si="116"/>
        <v>Servicios</v>
      </c>
      <c r="E1529" s="13" t="s">
        <v>4202</v>
      </c>
      <c r="F1529" s="3">
        <v>45438</v>
      </c>
      <c r="G1529" s="3">
        <v>45456</v>
      </c>
      <c r="H1529" s="2" t="s">
        <v>4203</v>
      </c>
      <c r="I1529" s="14" t="str">
        <f t="shared" si="115"/>
        <v>11/06/2024</v>
      </c>
      <c r="J1529" s="5">
        <f t="shared" si="118"/>
        <v>3738.3177570093458</v>
      </c>
      <c r="K1529" s="5">
        <f t="shared" si="113"/>
        <v>261.68224299065423</v>
      </c>
      <c r="L1529" s="22">
        <v>4000</v>
      </c>
      <c r="M1529" s="2" t="s">
        <v>4204</v>
      </c>
      <c r="N1529" s="2" t="s">
        <v>4205</v>
      </c>
    </row>
    <row r="1530" spans="1:14" ht="53.4" customHeight="1" x14ac:dyDescent="0.4">
      <c r="A1530" s="2" t="s">
        <v>4206</v>
      </c>
      <c r="B1530" s="9" t="str">
        <f t="shared" si="117"/>
        <v>C</v>
      </c>
      <c r="C1530" s="9" t="str">
        <f t="shared" si="114"/>
        <v>1</v>
      </c>
      <c r="D1530" s="11" t="str">
        <f t="shared" si="116"/>
        <v>Suministros</v>
      </c>
      <c r="E1530" s="13" t="s">
        <v>4207</v>
      </c>
      <c r="F1530" s="3">
        <v>45438</v>
      </c>
      <c r="G1530" s="3">
        <v>45470</v>
      </c>
      <c r="H1530" s="2" t="s">
        <v>4208</v>
      </c>
      <c r="I1530" s="14" t="str">
        <f t="shared" si="115"/>
        <v>06/06/2024</v>
      </c>
      <c r="J1530" s="5">
        <f t="shared" si="118"/>
        <v>56.401869158878505</v>
      </c>
      <c r="K1530" s="5">
        <f t="shared" si="113"/>
        <v>3.9481308411214968</v>
      </c>
      <c r="L1530" s="22">
        <v>60.35</v>
      </c>
      <c r="M1530" s="2" t="s">
        <v>151</v>
      </c>
      <c r="N1530" s="2" t="s">
        <v>152</v>
      </c>
    </row>
    <row r="1531" spans="1:14" ht="53.4" customHeight="1" x14ac:dyDescent="0.4">
      <c r="A1531" s="2" t="s">
        <v>4209</v>
      </c>
      <c r="B1531" s="9" t="str">
        <f t="shared" si="117"/>
        <v>E</v>
      </c>
      <c r="C1531" s="9" t="str">
        <f t="shared" si="114"/>
        <v>2</v>
      </c>
      <c r="D1531" s="11" t="str">
        <f t="shared" si="116"/>
        <v>Servicios</v>
      </c>
      <c r="E1531" s="13" t="s">
        <v>4210</v>
      </c>
      <c r="F1531" s="3">
        <v>45438</v>
      </c>
      <c r="G1531" s="3">
        <v>45470</v>
      </c>
      <c r="H1531" s="2" t="s">
        <v>4211</v>
      </c>
      <c r="I1531" s="14" t="str">
        <f t="shared" si="115"/>
        <v>06/06/2024</v>
      </c>
      <c r="J1531" s="5">
        <f t="shared" si="118"/>
        <v>9.9999999999999982</v>
      </c>
      <c r="K1531" s="5">
        <f t="shared" si="113"/>
        <v>0.70000000000000107</v>
      </c>
      <c r="L1531" s="22">
        <v>10.7</v>
      </c>
      <c r="M1531" s="2" t="s">
        <v>151</v>
      </c>
      <c r="N1531" s="2" t="s">
        <v>152</v>
      </c>
    </row>
    <row r="1532" spans="1:14" ht="53.4" customHeight="1" x14ac:dyDescent="0.4">
      <c r="A1532" s="2" t="s">
        <v>4212</v>
      </c>
      <c r="B1532" s="9" t="str">
        <f t="shared" si="117"/>
        <v>E</v>
      </c>
      <c r="C1532" s="9" t="str">
        <f t="shared" si="114"/>
        <v>2</v>
      </c>
      <c r="D1532" s="11" t="str">
        <f t="shared" si="116"/>
        <v>Servicios</v>
      </c>
      <c r="E1532" s="13" t="s">
        <v>4213</v>
      </c>
      <c r="F1532" s="3">
        <v>45438</v>
      </c>
      <c r="G1532" s="3">
        <v>45470</v>
      </c>
      <c r="H1532" s="2" t="s">
        <v>4214</v>
      </c>
      <c r="I1532" s="14" t="str">
        <f t="shared" si="115"/>
        <v>06/06/2024</v>
      </c>
      <c r="J1532" s="5">
        <f t="shared" si="118"/>
        <v>20.999999999999996</v>
      </c>
      <c r="K1532" s="5">
        <f t="shared" si="113"/>
        <v>1.4700000000000024</v>
      </c>
      <c r="L1532" s="22">
        <v>22.47</v>
      </c>
      <c r="M1532" s="2" t="s">
        <v>151</v>
      </c>
      <c r="N1532" s="2" t="s">
        <v>152</v>
      </c>
    </row>
    <row r="1533" spans="1:14" ht="53.4" customHeight="1" x14ac:dyDescent="0.4">
      <c r="A1533" s="2" t="s">
        <v>4215</v>
      </c>
      <c r="B1533" s="9" t="str">
        <f t="shared" si="117"/>
        <v>E</v>
      </c>
      <c r="C1533" s="9" t="str">
        <f t="shared" si="114"/>
        <v>2</v>
      </c>
      <c r="D1533" s="11" t="str">
        <f t="shared" si="116"/>
        <v>Servicios</v>
      </c>
      <c r="E1533" s="13" t="s">
        <v>4216</v>
      </c>
      <c r="F1533" s="3">
        <v>45438</v>
      </c>
      <c r="G1533" s="3">
        <v>45453</v>
      </c>
      <c r="H1533" s="2" t="s">
        <v>4217</v>
      </c>
      <c r="I1533" s="14" t="str">
        <f t="shared" si="115"/>
        <v>06/06/2024</v>
      </c>
      <c r="J1533" s="5">
        <f t="shared" si="118"/>
        <v>385.04672897196258</v>
      </c>
      <c r="K1533" s="5">
        <f t="shared" si="113"/>
        <v>26.95327102803742</v>
      </c>
      <c r="L1533" s="22">
        <v>412</v>
      </c>
      <c r="M1533" s="2" t="s">
        <v>289</v>
      </c>
      <c r="N1533" s="2" t="s">
        <v>290</v>
      </c>
    </row>
    <row r="1534" spans="1:14" ht="53.4" customHeight="1" x14ac:dyDescent="0.4">
      <c r="A1534" s="2" t="s">
        <v>4218</v>
      </c>
      <c r="B1534" s="9" t="str">
        <f t="shared" si="117"/>
        <v>C</v>
      </c>
      <c r="C1534" s="9" t="str">
        <f t="shared" si="114"/>
        <v>1</v>
      </c>
      <c r="D1534" s="11" t="str">
        <f t="shared" si="116"/>
        <v>Suministros</v>
      </c>
      <c r="E1534" s="13" t="s">
        <v>4219</v>
      </c>
      <c r="F1534" s="3">
        <v>45438</v>
      </c>
      <c r="G1534" s="3">
        <v>45456</v>
      </c>
      <c r="H1534" s="2" t="s">
        <v>4220</v>
      </c>
      <c r="I1534" s="14" t="str">
        <f t="shared" si="115"/>
        <v>10/06/2024</v>
      </c>
      <c r="J1534" s="5">
        <f t="shared" si="118"/>
        <v>102.33644859813083</v>
      </c>
      <c r="K1534" s="5">
        <f t="shared" si="113"/>
        <v>7.1635514018691708</v>
      </c>
      <c r="L1534" s="22">
        <v>109.5</v>
      </c>
      <c r="M1534" s="2" t="s">
        <v>83</v>
      </c>
      <c r="N1534" s="2" t="s">
        <v>84</v>
      </c>
    </row>
    <row r="1535" spans="1:14" ht="53.4" customHeight="1" x14ac:dyDescent="0.4">
      <c r="A1535" s="2" t="s">
        <v>4221</v>
      </c>
      <c r="B1535" s="9" t="str">
        <f t="shared" si="117"/>
        <v>C</v>
      </c>
      <c r="C1535" s="9" t="str">
        <f t="shared" si="114"/>
        <v>1</v>
      </c>
      <c r="D1535" s="11" t="str">
        <f t="shared" si="116"/>
        <v>Suministros</v>
      </c>
      <c r="E1535" s="13" t="s">
        <v>4222</v>
      </c>
      <c r="F1535" s="3">
        <v>45439</v>
      </c>
      <c r="G1535" s="3">
        <v>45463</v>
      </c>
      <c r="H1535" s="2" t="s">
        <v>4223</v>
      </c>
      <c r="I1535" s="14" t="str">
        <f t="shared" si="115"/>
        <v>11/06/2024</v>
      </c>
      <c r="J1535" s="5">
        <f t="shared" si="118"/>
        <v>209.15887850467288</v>
      </c>
      <c r="K1535" s="5">
        <f t="shared" si="113"/>
        <v>14.641121495327127</v>
      </c>
      <c r="L1535" s="22">
        <v>223.8</v>
      </c>
      <c r="M1535" s="2" t="s">
        <v>600</v>
      </c>
      <c r="N1535" s="2" t="s">
        <v>601</v>
      </c>
    </row>
    <row r="1536" spans="1:14" ht="53.4" customHeight="1" x14ac:dyDescent="0.4">
      <c r="A1536" s="2" t="s">
        <v>4224</v>
      </c>
      <c r="B1536" s="9" t="str">
        <f t="shared" si="117"/>
        <v>E</v>
      </c>
      <c r="C1536" s="9" t="str">
        <f t="shared" si="114"/>
        <v>2</v>
      </c>
      <c r="D1536" s="11" t="str">
        <f t="shared" si="116"/>
        <v>Servicios</v>
      </c>
      <c r="E1536" s="13" t="s">
        <v>4225</v>
      </c>
      <c r="F1536" s="3">
        <v>45439</v>
      </c>
      <c r="G1536" s="3">
        <v>45504</v>
      </c>
      <c r="H1536" s="2" t="s">
        <v>4226</v>
      </c>
      <c r="I1536" s="14" t="str">
        <f t="shared" si="115"/>
        <v>11/06/2024</v>
      </c>
      <c r="J1536" s="5">
        <f t="shared" si="118"/>
        <v>584</v>
      </c>
      <c r="K1536" s="5">
        <f t="shared" si="113"/>
        <v>40.879999999999995</v>
      </c>
      <c r="L1536" s="22">
        <v>624.88</v>
      </c>
      <c r="M1536" s="2" t="s">
        <v>4227</v>
      </c>
      <c r="N1536" s="2" t="s">
        <v>4228</v>
      </c>
    </row>
    <row r="1537" spans="1:14" ht="53.4" customHeight="1" x14ac:dyDescent="0.4">
      <c r="A1537" s="2" t="s">
        <v>4229</v>
      </c>
      <c r="B1537" s="9" t="str">
        <f t="shared" si="117"/>
        <v>C</v>
      </c>
      <c r="C1537" s="9" t="str">
        <f t="shared" si="114"/>
        <v>1</v>
      </c>
      <c r="D1537" s="11" t="str">
        <f t="shared" si="116"/>
        <v>Suministros</v>
      </c>
      <c r="E1537" s="13" t="s">
        <v>4230</v>
      </c>
      <c r="F1537" s="3">
        <v>45439</v>
      </c>
      <c r="G1537" s="3">
        <v>45447</v>
      </c>
      <c r="H1537" s="2" t="s">
        <v>4231</v>
      </c>
      <c r="I1537" s="14" t="str">
        <f t="shared" si="115"/>
        <v>03/06/2024</v>
      </c>
      <c r="J1537" s="5">
        <f t="shared" si="118"/>
        <v>57.67289719626168</v>
      </c>
      <c r="K1537" s="5">
        <f t="shared" ref="K1537:K1600" si="119">L1537-J1537</f>
        <v>4.0371028037383212</v>
      </c>
      <c r="L1537" s="22">
        <v>61.71</v>
      </c>
      <c r="M1537" s="2" t="s">
        <v>127</v>
      </c>
      <c r="N1537" s="2" t="s">
        <v>128</v>
      </c>
    </row>
    <row r="1538" spans="1:14" ht="53.4" customHeight="1" x14ac:dyDescent="0.4">
      <c r="A1538" s="2" t="s">
        <v>4232</v>
      </c>
      <c r="B1538" s="9" t="str">
        <f t="shared" si="117"/>
        <v>E</v>
      </c>
      <c r="C1538" s="9" t="str">
        <f t="shared" ref="C1538:C1601" si="120">IF(D1538="Obras","3",IF(D1538="Servicios","2",IF(D1538="Suministros","1","REVISAR")))</f>
        <v>2</v>
      </c>
      <c r="D1538" s="11" t="str">
        <f t="shared" si="116"/>
        <v>Servicios</v>
      </c>
      <c r="E1538" s="13" t="s">
        <v>4233</v>
      </c>
      <c r="F1538" s="3">
        <v>45439</v>
      </c>
      <c r="G1538" s="3">
        <v>45524</v>
      </c>
      <c r="H1538" s="2" t="s">
        <v>4234</v>
      </c>
      <c r="I1538" s="14" t="str">
        <f t="shared" si="115"/>
        <v>11/06/2024</v>
      </c>
      <c r="J1538" s="5">
        <f t="shared" si="118"/>
        <v>205.60747663551402</v>
      </c>
      <c r="K1538" s="5">
        <f t="shared" si="119"/>
        <v>14.392523364485982</v>
      </c>
      <c r="L1538" s="22">
        <v>220</v>
      </c>
      <c r="M1538" s="2" t="s">
        <v>1055</v>
      </c>
      <c r="N1538" s="2" t="s">
        <v>1587</v>
      </c>
    </row>
    <row r="1539" spans="1:14" ht="53.4" customHeight="1" x14ac:dyDescent="0.4">
      <c r="A1539" s="2" t="s">
        <v>4235</v>
      </c>
      <c r="B1539" s="9" t="str">
        <f t="shared" si="117"/>
        <v>C</v>
      </c>
      <c r="C1539" s="9" t="str">
        <f t="shared" si="120"/>
        <v>1</v>
      </c>
      <c r="D1539" s="11" t="str">
        <f t="shared" si="116"/>
        <v>Suministros</v>
      </c>
      <c r="E1539" s="13" t="s">
        <v>4236</v>
      </c>
      <c r="F1539" s="3">
        <v>45439</v>
      </c>
      <c r="G1539" s="3">
        <v>45450</v>
      </c>
      <c r="H1539" s="2" t="s">
        <v>4237</v>
      </c>
      <c r="I1539" s="14" t="str">
        <f t="shared" si="115"/>
        <v>06/06/2024</v>
      </c>
      <c r="J1539" s="5">
        <f t="shared" si="118"/>
        <v>1343.6261682242991</v>
      </c>
      <c r="K1539" s="5">
        <f t="shared" si="119"/>
        <v>94.053831775700928</v>
      </c>
      <c r="L1539" s="22">
        <v>1437.68</v>
      </c>
      <c r="M1539" s="2" t="s">
        <v>83</v>
      </c>
      <c r="N1539" s="2" t="s">
        <v>84</v>
      </c>
    </row>
    <row r="1540" spans="1:14" ht="53.4" customHeight="1" x14ac:dyDescent="0.4">
      <c r="A1540" s="2" t="s">
        <v>4238</v>
      </c>
      <c r="B1540" s="9" t="str">
        <f t="shared" si="117"/>
        <v>C</v>
      </c>
      <c r="C1540" s="9" t="str">
        <f t="shared" si="120"/>
        <v>1</v>
      </c>
      <c r="D1540" s="11" t="str">
        <f t="shared" si="116"/>
        <v>Suministros</v>
      </c>
      <c r="E1540" s="13" t="s">
        <v>4239</v>
      </c>
      <c r="F1540" s="3">
        <v>45439</v>
      </c>
      <c r="G1540" s="3">
        <v>45505</v>
      </c>
      <c r="H1540" s="2" t="s">
        <v>4240</v>
      </c>
      <c r="I1540" s="14" t="str">
        <f t="shared" si="115"/>
        <v>11/06/2024</v>
      </c>
      <c r="J1540" s="5">
        <f t="shared" si="118"/>
        <v>350.46728971962614</v>
      </c>
      <c r="K1540" s="5">
        <f t="shared" si="119"/>
        <v>24.532710280373863</v>
      </c>
      <c r="L1540" s="22">
        <v>375</v>
      </c>
      <c r="M1540" s="2" t="s">
        <v>4241</v>
      </c>
      <c r="N1540" s="2" t="s">
        <v>4242</v>
      </c>
    </row>
    <row r="1541" spans="1:14" ht="53.4" customHeight="1" x14ac:dyDescent="0.4">
      <c r="A1541" s="2" t="s">
        <v>4243</v>
      </c>
      <c r="B1541" s="9" t="str">
        <f t="shared" si="117"/>
        <v>C</v>
      </c>
      <c r="C1541" s="9" t="str">
        <f t="shared" si="120"/>
        <v>1</v>
      </c>
      <c r="D1541" s="11" t="str">
        <f t="shared" si="116"/>
        <v>Suministros</v>
      </c>
      <c r="E1541" s="13" t="s">
        <v>4244</v>
      </c>
      <c r="F1541" s="3">
        <v>45439</v>
      </c>
      <c r="G1541" s="3">
        <v>45617</v>
      </c>
      <c r="H1541" s="2" t="s">
        <v>4245</v>
      </c>
      <c r="I1541" s="14" t="str">
        <f t="shared" si="115"/>
        <v>11/06/2024</v>
      </c>
      <c r="J1541" s="5">
        <f t="shared" si="118"/>
        <v>3855.2056074766351</v>
      </c>
      <c r="K1541" s="5">
        <f t="shared" si="119"/>
        <v>269.86439252336459</v>
      </c>
      <c r="L1541" s="22">
        <v>4125.07</v>
      </c>
      <c r="M1541" s="2" t="s">
        <v>2484</v>
      </c>
      <c r="N1541" s="2" t="s">
        <v>2485</v>
      </c>
    </row>
    <row r="1542" spans="1:14" ht="53.4" customHeight="1" x14ac:dyDescent="0.4">
      <c r="A1542" s="2" t="s">
        <v>4246</v>
      </c>
      <c r="B1542" s="9" t="str">
        <f t="shared" si="117"/>
        <v>C</v>
      </c>
      <c r="C1542" s="9" t="str">
        <f t="shared" si="120"/>
        <v>1</v>
      </c>
      <c r="D1542" s="11" t="str">
        <f t="shared" si="116"/>
        <v>Suministros</v>
      </c>
      <c r="E1542" s="13" t="s">
        <v>4247</v>
      </c>
      <c r="F1542" s="3">
        <v>45439</v>
      </c>
      <c r="G1542" s="3">
        <v>45588</v>
      </c>
      <c r="H1542" s="2" t="s">
        <v>4248</v>
      </c>
      <c r="I1542" s="14" t="str">
        <f t="shared" si="115"/>
        <v>16/07/2024</v>
      </c>
      <c r="J1542" s="5">
        <f t="shared" si="118"/>
        <v>513.83177570093449</v>
      </c>
      <c r="K1542" s="5">
        <f t="shared" si="119"/>
        <v>35.968224299065469</v>
      </c>
      <c r="L1542" s="22">
        <v>549.79999999999995</v>
      </c>
      <c r="M1542" s="2" t="s">
        <v>11</v>
      </c>
      <c r="N1542" s="2" t="s">
        <v>12</v>
      </c>
    </row>
    <row r="1543" spans="1:14" ht="53.4" customHeight="1" x14ac:dyDescent="0.4">
      <c r="A1543" s="2" t="s">
        <v>4249</v>
      </c>
      <c r="B1543" s="9" t="str">
        <f t="shared" si="117"/>
        <v>C</v>
      </c>
      <c r="C1543" s="9" t="str">
        <f t="shared" si="120"/>
        <v>1</v>
      </c>
      <c r="D1543" s="11" t="str">
        <f t="shared" si="116"/>
        <v>Suministros</v>
      </c>
      <c r="E1543" s="13" t="s">
        <v>4250</v>
      </c>
      <c r="F1543" s="3">
        <v>45439</v>
      </c>
      <c r="G1543" s="3">
        <v>45509</v>
      </c>
      <c r="H1543" s="2" t="s">
        <v>4251</v>
      </c>
      <c r="I1543" s="14" t="str">
        <f t="shared" si="115"/>
        <v>18/07/2024</v>
      </c>
      <c r="J1543" s="5">
        <f t="shared" si="118"/>
        <v>2017.429906542056</v>
      </c>
      <c r="K1543" s="5">
        <f t="shared" si="119"/>
        <v>141.22009345794413</v>
      </c>
      <c r="L1543" s="22">
        <v>2158.65</v>
      </c>
      <c r="M1543" s="2" t="s">
        <v>2199</v>
      </c>
      <c r="N1543" s="2" t="s">
        <v>2200</v>
      </c>
    </row>
    <row r="1544" spans="1:14" ht="53.4" customHeight="1" x14ac:dyDescent="0.4">
      <c r="A1544" s="2" t="s">
        <v>4252</v>
      </c>
      <c r="B1544" s="9" t="str">
        <f t="shared" si="117"/>
        <v>E</v>
      </c>
      <c r="C1544" s="9" t="str">
        <f t="shared" si="120"/>
        <v>2</v>
      </c>
      <c r="D1544" s="11" t="str">
        <f t="shared" si="116"/>
        <v>Servicios</v>
      </c>
      <c r="E1544" s="13" t="s">
        <v>4253</v>
      </c>
      <c r="F1544" s="3">
        <v>45439</v>
      </c>
      <c r="G1544" s="3">
        <v>45464</v>
      </c>
      <c r="H1544" s="2" t="s">
        <v>4254</v>
      </c>
      <c r="I1544" s="14" t="str">
        <f t="shared" si="115"/>
        <v>06/06/2024</v>
      </c>
      <c r="J1544" s="5">
        <f t="shared" si="118"/>
        <v>589.31775700934577</v>
      </c>
      <c r="K1544" s="5">
        <f t="shared" si="119"/>
        <v>41.252242990654281</v>
      </c>
      <c r="L1544" s="22">
        <v>630.57000000000005</v>
      </c>
      <c r="M1544" s="2" t="s">
        <v>1863</v>
      </c>
      <c r="N1544" s="2" t="s">
        <v>9282</v>
      </c>
    </row>
    <row r="1545" spans="1:14" ht="53.4" customHeight="1" x14ac:dyDescent="0.4">
      <c r="A1545" s="2" t="s">
        <v>4255</v>
      </c>
      <c r="B1545" s="9" t="str">
        <f t="shared" si="117"/>
        <v>E</v>
      </c>
      <c r="C1545" s="9" t="str">
        <f t="shared" si="120"/>
        <v>2</v>
      </c>
      <c r="D1545" s="11" t="str">
        <f t="shared" si="116"/>
        <v>Servicios</v>
      </c>
      <c r="E1545" s="13" t="s">
        <v>4256</v>
      </c>
      <c r="F1545" s="3">
        <v>45439</v>
      </c>
      <c r="G1545" s="3">
        <v>45464</v>
      </c>
      <c r="H1545" s="2" t="s">
        <v>4257</v>
      </c>
      <c r="I1545" s="14" t="str">
        <f t="shared" si="115"/>
        <v>06/06/2024</v>
      </c>
      <c r="J1545" s="5">
        <f t="shared" si="118"/>
        <v>2848.3831775700933</v>
      </c>
      <c r="K1545" s="5">
        <f t="shared" si="119"/>
        <v>199.38682242990672</v>
      </c>
      <c r="L1545" s="22">
        <v>3047.77</v>
      </c>
      <c r="M1545" s="2" t="s">
        <v>1863</v>
      </c>
      <c r="N1545" s="2" t="s">
        <v>9282</v>
      </c>
    </row>
    <row r="1546" spans="1:14" ht="53.4" customHeight="1" x14ac:dyDescent="0.4">
      <c r="A1546" s="2" t="s">
        <v>4258</v>
      </c>
      <c r="B1546" s="9" t="str">
        <f t="shared" si="117"/>
        <v>E</v>
      </c>
      <c r="C1546" s="9" t="str">
        <f t="shared" si="120"/>
        <v>2</v>
      </c>
      <c r="D1546" s="11" t="str">
        <f t="shared" si="116"/>
        <v>Servicios</v>
      </c>
      <c r="E1546" s="13" t="s">
        <v>4259</v>
      </c>
      <c r="F1546" s="3">
        <v>45439</v>
      </c>
      <c r="G1546" s="3">
        <v>45460</v>
      </c>
      <c r="H1546" s="2" t="s">
        <v>4260</v>
      </c>
      <c r="I1546" s="14" t="str">
        <f t="shared" si="115"/>
        <v>11/06/2024</v>
      </c>
      <c r="J1546" s="5">
        <f t="shared" si="118"/>
        <v>2200</v>
      </c>
      <c r="K1546" s="5">
        <f t="shared" si="119"/>
        <v>154</v>
      </c>
      <c r="L1546" s="22">
        <v>2354</v>
      </c>
      <c r="M1546" s="2" t="s">
        <v>102</v>
      </c>
      <c r="N1546" s="2" t="s">
        <v>103</v>
      </c>
    </row>
    <row r="1547" spans="1:14" ht="53.4" customHeight="1" x14ac:dyDescent="0.4">
      <c r="A1547" s="2" t="s">
        <v>4261</v>
      </c>
      <c r="B1547" s="9" t="str">
        <f t="shared" si="117"/>
        <v>E</v>
      </c>
      <c r="C1547" s="9" t="str">
        <f t="shared" si="120"/>
        <v>2</v>
      </c>
      <c r="D1547" s="11" t="str">
        <f t="shared" si="116"/>
        <v>Servicios</v>
      </c>
      <c r="E1547" s="13" t="s">
        <v>4262</v>
      </c>
      <c r="F1547" s="3">
        <v>45439</v>
      </c>
      <c r="G1547" s="3">
        <v>45664</v>
      </c>
      <c r="H1547" s="2" t="s">
        <v>4263</v>
      </c>
      <c r="I1547" s="14" t="str">
        <f t="shared" si="115"/>
        <v>18/07/2024</v>
      </c>
      <c r="J1547" s="5">
        <f t="shared" si="118"/>
        <v>1869.1588785046729</v>
      </c>
      <c r="K1547" s="5">
        <f t="shared" si="119"/>
        <v>130.84112149532712</v>
      </c>
      <c r="L1547" s="22">
        <v>2000</v>
      </c>
      <c r="M1547" s="2" t="s">
        <v>2936</v>
      </c>
      <c r="N1547" s="2" t="s">
        <v>2937</v>
      </c>
    </row>
    <row r="1548" spans="1:14" ht="53.4" customHeight="1" x14ac:dyDescent="0.4">
      <c r="A1548" s="2" t="s">
        <v>4264</v>
      </c>
      <c r="B1548" s="9" t="str">
        <f t="shared" si="117"/>
        <v>C</v>
      </c>
      <c r="C1548" s="9" t="str">
        <f t="shared" si="120"/>
        <v>1</v>
      </c>
      <c r="D1548" s="11" t="str">
        <f t="shared" si="116"/>
        <v>Suministros</v>
      </c>
      <c r="E1548" s="13" t="s">
        <v>4265</v>
      </c>
      <c r="F1548" s="3">
        <v>45440</v>
      </c>
      <c r="G1548" s="3">
        <v>45664</v>
      </c>
      <c r="H1548" s="2" t="s">
        <v>4266</v>
      </c>
      <c r="I1548" s="14" t="str">
        <f t="shared" si="115"/>
        <v>03/07/2024</v>
      </c>
      <c r="J1548" s="5">
        <f t="shared" si="118"/>
        <v>322.42056074766356</v>
      </c>
      <c r="K1548" s="5">
        <f t="shared" si="119"/>
        <v>22.569439252336451</v>
      </c>
      <c r="L1548" s="22">
        <v>344.99</v>
      </c>
      <c r="M1548" s="2" t="s">
        <v>11</v>
      </c>
      <c r="N1548" s="2" t="s">
        <v>12</v>
      </c>
    </row>
    <row r="1549" spans="1:14" ht="53.4" customHeight="1" x14ac:dyDescent="0.4">
      <c r="A1549" s="2" t="s">
        <v>4267</v>
      </c>
      <c r="B1549" s="9" t="str">
        <f t="shared" si="117"/>
        <v>E</v>
      </c>
      <c r="C1549" s="9" t="str">
        <f t="shared" si="120"/>
        <v>2</v>
      </c>
      <c r="D1549" s="11" t="str">
        <f t="shared" si="116"/>
        <v>Servicios</v>
      </c>
      <c r="E1549" s="13" t="s">
        <v>4268</v>
      </c>
      <c r="F1549" s="3">
        <v>45440</v>
      </c>
      <c r="G1549" s="3">
        <v>45475</v>
      </c>
      <c r="H1549" s="2" t="s">
        <v>4269</v>
      </c>
      <c r="I1549" s="14" t="str">
        <f t="shared" si="115"/>
        <v>21/06/2024</v>
      </c>
      <c r="J1549" s="5">
        <f t="shared" si="118"/>
        <v>700</v>
      </c>
      <c r="K1549" s="5">
        <f t="shared" si="119"/>
        <v>49</v>
      </c>
      <c r="L1549" s="22">
        <v>749</v>
      </c>
      <c r="M1549" s="2" t="s">
        <v>910</v>
      </c>
      <c r="N1549" s="2" t="s">
        <v>911</v>
      </c>
    </row>
    <row r="1550" spans="1:14" ht="53.4" customHeight="1" x14ac:dyDescent="0.4">
      <c r="A1550" s="2" t="s">
        <v>4270</v>
      </c>
      <c r="B1550" s="9" t="str">
        <f t="shared" si="117"/>
        <v>E</v>
      </c>
      <c r="C1550" s="9" t="str">
        <f t="shared" si="120"/>
        <v>2</v>
      </c>
      <c r="D1550" s="11" t="str">
        <f t="shared" si="116"/>
        <v>Servicios</v>
      </c>
      <c r="E1550" s="13" t="s">
        <v>4271</v>
      </c>
      <c r="F1550" s="3">
        <v>45440</v>
      </c>
      <c r="G1550" s="3">
        <v>45449</v>
      </c>
      <c r="H1550" s="2" t="s">
        <v>4272</v>
      </c>
      <c r="I1550" s="14" t="str">
        <f t="shared" si="115"/>
        <v>28/05/2024</v>
      </c>
      <c r="J1550" s="5">
        <f t="shared" si="118"/>
        <v>38.504672897196265</v>
      </c>
      <c r="K1550" s="5">
        <f t="shared" si="119"/>
        <v>2.6953271028037378</v>
      </c>
      <c r="L1550" s="22">
        <v>41.2</v>
      </c>
      <c r="M1550" s="2" t="s">
        <v>281</v>
      </c>
      <c r="N1550" s="2" t="s">
        <v>282</v>
      </c>
    </row>
    <row r="1551" spans="1:14" ht="53.4" customHeight="1" x14ac:dyDescent="0.4">
      <c r="A1551" s="2" t="s">
        <v>4273</v>
      </c>
      <c r="B1551" s="9" t="str">
        <f t="shared" si="117"/>
        <v>E</v>
      </c>
      <c r="C1551" s="9" t="str">
        <f t="shared" si="120"/>
        <v>2</v>
      </c>
      <c r="D1551" s="11" t="str">
        <f t="shared" si="116"/>
        <v>Servicios</v>
      </c>
      <c r="E1551" s="13" t="s">
        <v>4274</v>
      </c>
      <c r="F1551" s="3">
        <v>45440</v>
      </c>
      <c r="G1551" s="3">
        <v>45475</v>
      </c>
      <c r="H1551" s="2" t="s">
        <v>4275</v>
      </c>
      <c r="I1551" s="14" t="str">
        <f t="shared" si="115"/>
        <v>21/06/2024</v>
      </c>
      <c r="J1551" s="5">
        <f t="shared" si="118"/>
        <v>2800</v>
      </c>
      <c r="K1551" s="5">
        <f t="shared" si="119"/>
        <v>196</v>
      </c>
      <c r="L1551" s="22">
        <v>2996</v>
      </c>
      <c r="M1551" s="2" t="s">
        <v>910</v>
      </c>
      <c r="N1551" s="2" t="s">
        <v>911</v>
      </c>
    </row>
    <row r="1552" spans="1:14" ht="53.4" customHeight="1" x14ac:dyDescent="0.4">
      <c r="A1552" s="2" t="s">
        <v>4276</v>
      </c>
      <c r="B1552" s="9" t="str">
        <f t="shared" si="117"/>
        <v>C</v>
      </c>
      <c r="C1552" s="9" t="str">
        <f t="shared" si="120"/>
        <v>1</v>
      </c>
      <c r="D1552" s="11" t="str">
        <f t="shared" si="116"/>
        <v>Suministros</v>
      </c>
      <c r="E1552" s="13" t="s">
        <v>4277</v>
      </c>
      <c r="F1552" s="3">
        <v>45440</v>
      </c>
      <c r="G1552" s="3">
        <v>45503</v>
      </c>
      <c r="H1552" s="2" t="s">
        <v>4278</v>
      </c>
      <c r="I1552" s="14" t="str">
        <f t="shared" si="115"/>
        <v>16/07/2024</v>
      </c>
      <c r="J1552" s="5">
        <f t="shared" si="118"/>
        <v>943.36448598130835</v>
      </c>
      <c r="K1552" s="5">
        <f t="shared" si="119"/>
        <v>66.035514018691629</v>
      </c>
      <c r="L1552" s="22">
        <v>1009.4</v>
      </c>
      <c r="M1552" s="2" t="s">
        <v>1871</v>
      </c>
      <c r="N1552" s="2" t="s">
        <v>3877</v>
      </c>
    </row>
    <row r="1553" spans="1:14" ht="53.4" customHeight="1" x14ac:dyDescent="0.4">
      <c r="A1553" s="2" t="s">
        <v>4279</v>
      </c>
      <c r="B1553" s="9" t="str">
        <f t="shared" si="117"/>
        <v>C</v>
      </c>
      <c r="C1553" s="9" t="str">
        <f t="shared" si="120"/>
        <v>1</v>
      </c>
      <c r="D1553" s="11" t="str">
        <f t="shared" si="116"/>
        <v>Suministros</v>
      </c>
      <c r="E1553" s="13" t="s">
        <v>4280</v>
      </c>
      <c r="F1553" s="3">
        <v>45440</v>
      </c>
      <c r="G1553" s="3">
        <v>45460</v>
      </c>
      <c r="H1553" s="2" t="s">
        <v>4281</v>
      </c>
      <c r="I1553" s="14" t="str">
        <f t="shared" si="115"/>
        <v>11/06/2024</v>
      </c>
      <c r="J1553" s="5">
        <f t="shared" si="118"/>
        <v>301.50467289719626</v>
      </c>
      <c r="K1553" s="5">
        <f t="shared" si="119"/>
        <v>21.105327102803756</v>
      </c>
      <c r="L1553" s="22">
        <v>322.61</v>
      </c>
      <c r="M1553" s="2" t="s">
        <v>340</v>
      </c>
      <c r="N1553" s="2" t="s">
        <v>341</v>
      </c>
    </row>
    <row r="1554" spans="1:14" ht="53.4" customHeight="1" x14ac:dyDescent="0.4">
      <c r="A1554" s="2" t="s">
        <v>4282</v>
      </c>
      <c r="B1554" s="9" t="str">
        <f t="shared" si="117"/>
        <v>E</v>
      </c>
      <c r="C1554" s="9" t="str">
        <f t="shared" si="120"/>
        <v>2</v>
      </c>
      <c r="D1554" s="11" t="str">
        <f t="shared" si="116"/>
        <v>Servicios</v>
      </c>
      <c r="E1554" s="13" t="s">
        <v>4283</v>
      </c>
      <c r="F1554" s="3">
        <v>45440</v>
      </c>
      <c r="G1554" s="3">
        <v>45475</v>
      </c>
      <c r="H1554" s="2" t="s">
        <v>4284</v>
      </c>
      <c r="I1554" s="14" t="str">
        <f t="shared" si="115"/>
        <v>21/06/2024</v>
      </c>
      <c r="J1554" s="5">
        <f t="shared" si="118"/>
        <v>2300</v>
      </c>
      <c r="K1554" s="5">
        <f t="shared" si="119"/>
        <v>161</v>
      </c>
      <c r="L1554" s="22">
        <v>2461</v>
      </c>
      <c r="M1554" s="2" t="s">
        <v>910</v>
      </c>
      <c r="N1554" s="2" t="s">
        <v>911</v>
      </c>
    </row>
    <row r="1555" spans="1:14" ht="53.4" customHeight="1" x14ac:dyDescent="0.4">
      <c r="A1555" s="2" t="s">
        <v>4285</v>
      </c>
      <c r="B1555" s="9" t="str">
        <f t="shared" si="117"/>
        <v>C</v>
      </c>
      <c r="C1555" s="9" t="str">
        <f t="shared" si="120"/>
        <v>1</v>
      </c>
      <c r="D1555" s="11" t="str">
        <f t="shared" si="116"/>
        <v>Suministros</v>
      </c>
      <c r="E1555" s="13" t="s">
        <v>4286</v>
      </c>
      <c r="F1555" s="3">
        <v>45440</v>
      </c>
      <c r="G1555" s="3">
        <v>45456</v>
      </c>
      <c r="H1555" s="2" t="s">
        <v>4287</v>
      </c>
      <c r="I1555" s="14" t="str">
        <f t="shared" si="115"/>
        <v>11/06/2024</v>
      </c>
      <c r="J1555" s="5">
        <f t="shared" si="118"/>
        <v>17.214953271028037</v>
      </c>
      <c r="K1555" s="5">
        <f t="shared" si="119"/>
        <v>1.2050467289719649</v>
      </c>
      <c r="L1555" s="22">
        <v>18.420000000000002</v>
      </c>
      <c r="M1555" s="2" t="s">
        <v>83</v>
      </c>
      <c r="N1555" s="2" t="s">
        <v>84</v>
      </c>
    </row>
    <row r="1556" spans="1:14" ht="53.4" customHeight="1" x14ac:dyDescent="0.4">
      <c r="A1556" s="2" t="s">
        <v>4288</v>
      </c>
      <c r="B1556" s="9" t="str">
        <f t="shared" si="117"/>
        <v>C</v>
      </c>
      <c r="C1556" s="9" t="str">
        <f t="shared" si="120"/>
        <v>1</v>
      </c>
      <c r="D1556" s="11" t="str">
        <f t="shared" si="116"/>
        <v>Suministros</v>
      </c>
      <c r="E1556" s="13" t="s">
        <v>4289</v>
      </c>
      <c r="F1556" s="3">
        <v>45440</v>
      </c>
      <c r="G1556" s="3">
        <v>45468</v>
      </c>
      <c r="H1556" s="2" t="s">
        <v>4290</v>
      </c>
      <c r="I1556" s="14" t="str">
        <f t="shared" si="115"/>
        <v>11/06/2024</v>
      </c>
      <c r="J1556" s="5">
        <f t="shared" si="118"/>
        <v>38.09345794392523</v>
      </c>
      <c r="K1556" s="5">
        <f t="shared" si="119"/>
        <v>2.6665420560747677</v>
      </c>
      <c r="L1556" s="22">
        <v>40.76</v>
      </c>
      <c r="M1556" s="2" t="s">
        <v>518</v>
      </c>
      <c r="N1556" s="2" t="s">
        <v>519</v>
      </c>
    </row>
    <row r="1557" spans="1:14" ht="53.4" customHeight="1" x14ac:dyDescent="0.4">
      <c r="A1557" s="2" t="s">
        <v>4291</v>
      </c>
      <c r="B1557" s="9" t="str">
        <f t="shared" si="117"/>
        <v>E</v>
      </c>
      <c r="C1557" s="9" t="str">
        <f t="shared" si="120"/>
        <v>2</v>
      </c>
      <c r="D1557" s="11" t="str">
        <f t="shared" si="116"/>
        <v>Servicios</v>
      </c>
      <c r="E1557" s="13" t="s">
        <v>4292</v>
      </c>
      <c r="F1557" s="3">
        <v>45440</v>
      </c>
      <c r="G1557" s="3">
        <v>45617</v>
      </c>
      <c r="H1557" s="2" t="s">
        <v>4293</v>
      </c>
      <c r="I1557" s="14" t="str">
        <f t="shared" si="115"/>
        <v>18/07/2024</v>
      </c>
      <c r="J1557" s="5">
        <f t="shared" si="118"/>
        <v>1383.6448598130839</v>
      </c>
      <c r="K1557" s="5">
        <f t="shared" si="119"/>
        <v>96.85514018691606</v>
      </c>
      <c r="L1557" s="22">
        <v>1480.5</v>
      </c>
      <c r="M1557" s="2" t="s">
        <v>4294</v>
      </c>
      <c r="N1557" s="2" t="s">
        <v>4295</v>
      </c>
    </row>
    <row r="1558" spans="1:14" ht="53.4" customHeight="1" x14ac:dyDescent="0.4">
      <c r="A1558" s="2" t="s">
        <v>4296</v>
      </c>
      <c r="B1558" s="9" t="str">
        <f t="shared" si="117"/>
        <v>C</v>
      </c>
      <c r="C1558" s="9" t="str">
        <f t="shared" si="120"/>
        <v>1</v>
      </c>
      <c r="D1558" s="11" t="str">
        <f t="shared" si="116"/>
        <v>Suministros</v>
      </c>
      <c r="E1558" s="13" t="s">
        <v>4297</v>
      </c>
      <c r="F1558" s="3">
        <v>45440</v>
      </c>
      <c r="G1558" s="3">
        <v>45454</v>
      </c>
      <c r="H1558" s="2" t="s">
        <v>4298</v>
      </c>
      <c r="I1558" s="14" t="str">
        <f t="shared" si="115"/>
        <v>07/06/2024</v>
      </c>
      <c r="J1558" s="5">
        <f t="shared" si="118"/>
        <v>130.53271028037381</v>
      </c>
      <c r="K1558" s="5">
        <f t="shared" si="119"/>
        <v>9.1372897196261817</v>
      </c>
      <c r="L1558" s="22">
        <v>139.66999999999999</v>
      </c>
      <c r="M1558" s="2" t="s">
        <v>94</v>
      </c>
      <c r="N1558" s="2" t="s">
        <v>593</v>
      </c>
    </row>
    <row r="1559" spans="1:14" ht="53.4" customHeight="1" x14ac:dyDescent="0.4">
      <c r="A1559" s="2" t="s">
        <v>4299</v>
      </c>
      <c r="B1559" s="9" t="str">
        <f t="shared" si="117"/>
        <v>C</v>
      </c>
      <c r="C1559" s="9" t="str">
        <f t="shared" si="120"/>
        <v>1</v>
      </c>
      <c r="D1559" s="11" t="str">
        <f t="shared" si="116"/>
        <v>Suministros</v>
      </c>
      <c r="E1559" s="13" t="s">
        <v>4300</v>
      </c>
      <c r="F1559" s="3">
        <v>45440</v>
      </c>
      <c r="G1559" s="3">
        <v>45545</v>
      </c>
      <c r="H1559" s="2" t="s">
        <v>4301</v>
      </c>
      <c r="I1559" s="14" t="str">
        <f t="shared" si="115"/>
        <v>03/07/2024</v>
      </c>
      <c r="J1559" s="5">
        <f t="shared" si="118"/>
        <v>65</v>
      </c>
      <c r="K1559" s="5">
        <f t="shared" si="119"/>
        <v>4.5499999999999972</v>
      </c>
      <c r="L1559" s="22">
        <v>69.55</v>
      </c>
      <c r="M1559" s="2" t="s">
        <v>151</v>
      </c>
      <c r="N1559" s="2" t="s">
        <v>152</v>
      </c>
    </row>
    <row r="1560" spans="1:14" ht="53.4" customHeight="1" x14ac:dyDescent="0.4">
      <c r="A1560" s="2" t="s">
        <v>4302</v>
      </c>
      <c r="B1560" s="9" t="str">
        <f t="shared" si="117"/>
        <v>E</v>
      </c>
      <c r="C1560" s="9" t="str">
        <f t="shared" si="120"/>
        <v>2</v>
      </c>
      <c r="D1560" s="11" t="str">
        <f t="shared" si="116"/>
        <v>Servicios</v>
      </c>
      <c r="E1560" s="13" t="s">
        <v>4303</v>
      </c>
      <c r="F1560" s="3">
        <v>45440</v>
      </c>
      <c r="G1560" s="3">
        <v>45664</v>
      </c>
      <c r="H1560" s="2" t="s">
        <v>4304</v>
      </c>
      <c r="I1560" s="14" t="str">
        <f t="shared" si="115"/>
        <v>14/06/2024</v>
      </c>
      <c r="J1560" s="5">
        <f t="shared" si="118"/>
        <v>800</v>
      </c>
      <c r="K1560" s="5">
        <f t="shared" si="119"/>
        <v>56</v>
      </c>
      <c r="L1560" s="22">
        <v>856</v>
      </c>
      <c r="M1560" s="2" t="s">
        <v>2510</v>
      </c>
      <c r="N1560" s="2" t="s">
        <v>2511</v>
      </c>
    </row>
    <row r="1561" spans="1:14" ht="53.4" customHeight="1" x14ac:dyDescent="0.4">
      <c r="A1561" s="2" t="s">
        <v>4305</v>
      </c>
      <c r="B1561" s="9" t="str">
        <f t="shared" si="117"/>
        <v>E</v>
      </c>
      <c r="C1561" s="9" t="str">
        <f t="shared" si="120"/>
        <v>2</v>
      </c>
      <c r="D1561" s="11" t="str">
        <f t="shared" si="116"/>
        <v>Servicios</v>
      </c>
      <c r="E1561" s="13" t="s">
        <v>4306</v>
      </c>
      <c r="F1561" s="3">
        <v>45440</v>
      </c>
      <c r="G1561" s="3">
        <v>45664</v>
      </c>
      <c r="H1561" s="2" t="s">
        <v>4307</v>
      </c>
      <c r="I1561" s="14" t="str">
        <f t="shared" si="115"/>
        <v>14/06/2024</v>
      </c>
      <c r="J1561" s="5">
        <f t="shared" si="118"/>
        <v>999.99999999999989</v>
      </c>
      <c r="K1561" s="5">
        <f t="shared" si="119"/>
        <v>70.000000000000114</v>
      </c>
      <c r="L1561" s="22">
        <v>1070</v>
      </c>
      <c r="M1561" s="2" t="s">
        <v>2510</v>
      </c>
      <c r="N1561" s="2" t="s">
        <v>2511</v>
      </c>
    </row>
    <row r="1562" spans="1:14" ht="53.4" customHeight="1" x14ac:dyDescent="0.4">
      <c r="A1562" s="2" t="s">
        <v>4308</v>
      </c>
      <c r="B1562" s="9" t="str">
        <f t="shared" si="117"/>
        <v>E</v>
      </c>
      <c r="C1562" s="9" t="str">
        <f t="shared" si="120"/>
        <v>2</v>
      </c>
      <c r="D1562" s="11" t="str">
        <f t="shared" si="116"/>
        <v>Servicios</v>
      </c>
      <c r="E1562" s="13" t="s">
        <v>4309</v>
      </c>
      <c r="F1562" s="3">
        <v>45440</v>
      </c>
      <c r="G1562" s="3">
        <v>45488</v>
      </c>
      <c r="H1562" s="2" t="s">
        <v>4310</v>
      </c>
      <c r="I1562" s="14" t="str">
        <f t="shared" si="115"/>
        <v>03/07/2024</v>
      </c>
      <c r="J1562" s="5">
        <f t="shared" si="118"/>
        <v>15000</v>
      </c>
      <c r="K1562" s="5">
        <f t="shared" si="119"/>
        <v>1050</v>
      </c>
      <c r="L1562" s="22">
        <v>16050</v>
      </c>
      <c r="M1562" s="2" t="s">
        <v>4311</v>
      </c>
      <c r="N1562" s="2" t="s">
        <v>4312</v>
      </c>
    </row>
    <row r="1563" spans="1:14" ht="53.4" customHeight="1" x14ac:dyDescent="0.4">
      <c r="A1563" s="2" t="s">
        <v>4313</v>
      </c>
      <c r="B1563" s="9" t="str">
        <f t="shared" si="117"/>
        <v>E</v>
      </c>
      <c r="C1563" s="9" t="str">
        <f t="shared" si="120"/>
        <v>2</v>
      </c>
      <c r="D1563" s="11" t="str">
        <f t="shared" si="116"/>
        <v>Servicios</v>
      </c>
      <c r="E1563" s="13" t="s">
        <v>9323</v>
      </c>
      <c r="F1563" s="3">
        <v>45440</v>
      </c>
      <c r="G1563" s="3">
        <v>45490</v>
      </c>
      <c r="H1563" s="2" t="s">
        <v>4314</v>
      </c>
      <c r="I1563" s="14" t="str">
        <f t="shared" si="115"/>
        <v>09/07/2024</v>
      </c>
      <c r="J1563" s="5">
        <f t="shared" si="118"/>
        <v>269.99999999999994</v>
      </c>
      <c r="K1563" s="5">
        <f t="shared" si="119"/>
        <v>18.900000000000034</v>
      </c>
      <c r="L1563" s="22">
        <v>288.89999999999998</v>
      </c>
      <c r="M1563" s="2" t="s">
        <v>1093</v>
      </c>
      <c r="N1563" s="2" t="s">
        <v>9094</v>
      </c>
    </row>
    <row r="1564" spans="1:14" ht="53.4" customHeight="1" x14ac:dyDescent="0.4">
      <c r="A1564" s="2" t="s">
        <v>4315</v>
      </c>
      <c r="B1564" s="9" t="str">
        <f t="shared" si="117"/>
        <v>C</v>
      </c>
      <c r="C1564" s="9" t="str">
        <f t="shared" si="120"/>
        <v>1</v>
      </c>
      <c r="D1564" s="11" t="str">
        <f t="shared" si="116"/>
        <v>Suministros</v>
      </c>
      <c r="E1564" s="13" t="s">
        <v>4316</v>
      </c>
      <c r="F1564" s="3">
        <v>45440</v>
      </c>
      <c r="G1564" s="3">
        <v>45474</v>
      </c>
      <c r="H1564" s="2" t="s">
        <v>4317</v>
      </c>
      <c r="I1564" s="14" t="str">
        <f t="shared" ref="I1564:I1625" si="121">RIGHT(H1564,10)</f>
        <v>07/06/2024</v>
      </c>
      <c r="J1564" s="5">
        <f t="shared" si="118"/>
        <v>4639.8130841121492</v>
      </c>
      <c r="K1564" s="5">
        <f t="shared" si="119"/>
        <v>324.78691588785114</v>
      </c>
      <c r="L1564" s="22">
        <v>4964.6000000000004</v>
      </c>
      <c r="M1564" s="2" t="s">
        <v>4318</v>
      </c>
      <c r="N1564" s="2" t="s">
        <v>4319</v>
      </c>
    </row>
    <row r="1565" spans="1:14" ht="53.4" customHeight="1" x14ac:dyDescent="0.4">
      <c r="A1565" s="2" t="s">
        <v>4320</v>
      </c>
      <c r="B1565" s="9" t="str">
        <f t="shared" si="117"/>
        <v>E</v>
      </c>
      <c r="C1565" s="9" t="str">
        <f t="shared" si="120"/>
        <v>2</v>
      </c>
      <c r="D1565" s="11" t="str">
        <f t="shared" ref="D1565:D1626" si="122">MID(E1565, FIND(" ",E1565,FIND(" ",E1565)+1)+1, FIND(" ",E1565,FIND(" ",E1565,FIND(" ",E1565)+1)+1) - FIND(" ",E1565,FIND(" ",E1565)+1) - 1)</f>
        <v>Servicios</v>
      </c>
      <c r="E1565" s="13" t="s">
        <v>4321</v>
      </c>
      <c r="F1565" s="3">
        <v>45440</v>
      </c>
      <c r="G1565" s="3">
        <v>45664</v>
      </c>
      <c r="H1565" s="2" t="s">
        <v>4322</v>
      </c>
      <c r="I1565" s="14" t="str">
        <f t="shared" si="121"/>
        <v>10/06/2024</v>
      </c>
      <c r="J1565" s="5">
        <f t="shared" si="118"/>
        <v>3000</v>
      </c>
      <c r="K1565" s="5">
        <f t="shared" si="119"/>
        <v>210</v>
      </c>
      <c r="L1565" s="22">
        <v>3210</v>
      </c>
      <c r="M1565" s="2" t="s">
        <v>4323</v>
      </c>
      <c r="N1565" s="2" t="s">
        <v>4324</v>
      </c>
    </row>
    <row r="1566" spans="1:14" ht="53.4" customHeight="1" x14ac:dyDescent="0.4">
      <c r="A1566" s="2" t="s">
        <v>4325</v>
      </c>
      <c r="B1566" s="9" t="str">
        <f t="shared" si="117"/>
        <v>E</v>
      </c>
      <c r="C1566" s="9" t="str">
        <f t="shared" si="120"/>
        <v>2</v>
      </c>
      <c r="D1566" s="11" t="str">
        <f t="shared" si="122"/>
        <v>Servicios</v>
      </c>
      <c r="E1566" s="13" t="s">
        <v>4326</v>
      </c>
      <c r="F1566" s="3">
        <v>45440</v>
      </c>
      <c r="G1566" s="3">
        <v>45646</v>
      </c>
      <c r="H1566" s="2" t="s">
        <v>4327</v>
      </c>
      <c r="I1566" s="14" t="str">
        <f t="shared" si="121"/>
        <v>26/06/2024</v>
      </c>
      <c r="J1566" s="5">
        <f t="shared" si="118"/>
        <v>1500</v>
      </c>
      <c r="K1566" s="5">
        <f t="shared" si="119"/>
        <v>105</v>
      </c>
      <c r="L1566" s="22">
        <v>1605</v>
      </c>
      <c r="M1566" s="2" t="s">
        <v>4323</v>
      </c>
      <c r="N1566" s="2" t="s">
        <v>4324</v>
      </c>
    </row>
    <row r="1567" spans="1:14" ht="53.4" customHeight="1" x14ac:dyDescent="0.4">
      <c r="A1567" s="2" t="s">
        <v>4328</v>
      </c>
      <c r="B1567" s="9" t="str">
        <f t="shared" si="117"/>
        <v>C</v>
      </c>
      <c r="C1567" s="9" t="str">
        <f t="shared" si="120"/>
        <v>1</v>
      </c>
      <c r="D1567" s="11" t="str">
        <f t="shared" si="122"/>
        <v>Suministros</v>
      </c>
      <c r="E1567" s="13" t="s">
        <v>4329</v>
      </c>
      <c r="F1567" s="3">
        <v>45441</v>
      </c>
      <c r="G1567" s="3">
        <v>45664</v>
      </c>
      <c r="H1567" s="2" t="s">
        <v>4330</v>
      </c>
      <c r="I1567" s="14" t="str">
        <f t="shared" si="121"/>
        <v>17/06/2024</v>
      </c>
      <c r="J1567" s="5">
        <f t="shared" si="118"/>
        <v>742.12149532710282</v>
      </c>
      <c r="K1567" s="5">
        <f t="shared" si="119"/>
        <v>51.948504672897229</v>
      </c>
      <c r="L1567" s="22">
        <v>794.07</v>
      </c>
      <c r="M1567" s="2" t="s">
        <v>1871</v>
      </c>
      <c r="N1567" s="2" t="s">
        <v>3877</v>
      </c>
    </row>
    <row r="1568" spans="1:14" ht="53.4" customHeight="1" x14ac:dyDescent="0.4">
      <c r="A1568" s="2" t="s">
        <v>4331</v>
      </c>
      <c r="B1568" s="9" t="str">
        <f t="shared" si="117"/>
        <v>C</v>
      </c>
      <c r="C1568" s="9" t="str">
        <f t="shared" si="120"/>
        <v>1</v>
      </c>
      <c r="D1568" s="11" t="str">
        <f t="shared" si="122"/>
        <v>Suministros</v>
      </c>
      <c r="E1568" s="13" t="s">
        <v>4332</v>
      </c>
      <c r="F1568" s="3">
        <v>45441</v>
      </c>
      <c r="G1568" s="3">
        <v>45547</v>
      </c>
      <c r="H1568" s="2" t="s">
        <v>4333</v>
      </c>
      <c r="I1568" s="14" t="str">
        <f t="shared" si="121"/>
        <v>02/09/2024</v>
      </c>
      <c r="J1568" s="5">
        <f t="shared" si="118"/>
        <v>241.99999999999997</v>
      </c>
      <c r="K1568" s="5">
        <f t="shared" si="119"/>
        <v>16.940000000000026</v>
      </c>
      <c r="L1568" s="22">
        <v>258.94</v>
      </c>
      <c r="M1568" s="2" t="s">
        <v>4334</v>
      </c>
      <c r="N1568" s="2" t="s">
        <v>4335</v>
      </c>
    </row>
    <row r="1569" spans="1:14" ht="53.4" customHeight="1" x14ac:dyDescent="0.4">
      <c r="A1569" s="2" t="s">
        <v>4336</v>
      </c>
      <c r="B1569" s="9" t="str">
        <f t="shared" si="117"/>
        <v>E</v>
      </c>
      <c r="C1569" s="9" t="str">
        <f t="shared" si="120"/>
        <v>2</v>
      </c>
      <c r="D1569" s="11" t="str">
        <f t="shared" si="122"/>
        <v>Servicios</v>
      </c>
      <c r="E1569" s="13" t="s">
        <v>4337</v>
      </c>
      <c r="F1569" s="3">
        <v>45441</v>
      </c>
      <c r="G1569" s="3">
        <v>45547</v>
      </c>
      <c r="H1569" s="2" t="s">
        <v>4338</v>
      </c>
      <c r="I1569" s="14" t="str">
        <f t="shared" si="121"/>
        <v>11/06/2024</v>
      </c>
      <c r="J1569" s="5">
        <f t="shared" si="118"/>
        <v>392.40186915887847</v>
      </c>
      <c r="K1569" s="5">
        <f t="shared" si="119"/>
        <v>27.468130841121535</v>
      </c>
      <c r="L1569" s="22">
        <v>419.87</v>
      </c>
      <c r="M1569" s="2" t="s">
        <v>108</v>
      </c>
      <c r="N1569" s="2" t="s">
        <v>9297</v>
      </c>
    </row>
    <row r="1570" spans="1:14" ht="53.4" customHeight="1" x14ac:dyDescent="0.4">
      <c r="A1570" s="2" t="s">
        <v>4339</v>
      </c>
      <c r="B1570" s="9" t="str">
        <f t="shared" si="117"/>
        <v>E</v>
      </c>
      <c r="C1570" s="9" t="str">
        <f t="shared" si="120"/>
        <v>2</v>
      </c>
      <c r="D1570" s="11" t="str">
        <f t="shared" si="122"/>
        <v>Servicios</v>
      </c>
      <c r="E1570" s="13" t="s">
        <v>4340</v>
      </c>
      <c r="F1570" s="3">
        <v>45441</v>
      </c>
      <c r="G1570" s="3">
        <v>45455</v>
      </c>
      <c r="H1570" s="2" t="s">
        <v>4341</v>
      </c>
      <c r="I1570" s="14" t="str">
        <f t="shared" si="121"/>
        <v>11/06/2024</v>
      </c>
      <c r="J1570" s="5">
        <f t="shared" si="118"/>
        <v>245.43925233644859</v>
      </c>
      <c r="K1570" s="5">
        <f t="shared" si="119"/>
        <v>17.180747663551415</v>
      </c>
      <c r="L1570" s="22">
        <v>262.62</v>
      </c>
      <c r="M1570" s="2" t="s">
        <v>1132</v>
      </c>
      <c r="N1570" s="2" t="s">
        <v>1133</v>
      </c>
    </row>
    <row r="1571" spans="1:14" ht="53.4" customHeight="1" x14ac:dyDescent="0.4">
      <c r="A1571" s="2" t="s">
        <v>4342</v>
      </c>
      <c r="B1571" s="9" t="str">
        <f t="shared" si="117"/>
        <v>E</v>
      </c>
      <c r="C1571" s="9" t="str">
        <f t="shared" si="120"/>
        <v>2</v>
      </c>
      <c r="D1571" s="11" t="str">
        <f t="shared" si="122"/>
        <v>Servicios</v>
      </c>
      <c r="E1571" s="13" t="s">
        <v>4343</v>
      </c>
      <c r="F1571" s="3">
        <v>45441</v>
      </c>
      <c r="G1571" s="3">
        <v>45455</v>
      </c>
      <c r="H1571" s="2" t="s">
        <v>4344</v>
      </c>
      <c r="I1571" s="14" t="str">
        <f t="shared" si="121"/>
        <v>11/06/2024</v>
      </c>
      <c r="J1571" s="5">
        <f t="shared" si="118"/>
        <v>116.57943925233644</v>
      </c>
      <c r="K1571" s="5">
        <f t="shared" si="119"/>
        <v>8.1605607476635527</v>
      </c>
      <c r="L1571" s="22">
        <v>124.74</v>
      </c>
      <c r="M1571" s="2" t="s">
        <v>1132</v>
      </c>
      <c r="N1571" s="2" t="s">
        <v>1133</v>
      </c>
    </row>
    <row r="1572" spans="1:14" ht="53.4" customHeight="1" x14ac:dyDescent="0.4">
      <c r="A1572" s="2" t="s">
        <v>4345</v>
      </c>
      <c r="B1572" s="9" t="str">
        <f t="shared" si="117"/>
        <v>E</v>
      </c>
      <c r="C1572" s="9" t="str">
        <f t="shared" si="120"/>
        <v>2</v>
      </c>
      <c r="D1572" s="11" t="str">
        <f t="shared" si="122"/>
        <v>Servicios</v>
      </c>
      <c r="E1572" s="13" t="s">
        <v>4346</v>
      </c>
      <c r="F1572" s="3">
        <v>45441</v>
      </c>
      <c r="G1572" s="3">
        <v>45455</v>
      </c>
      <c r="H1572" s="2" t="s">
        <v>4347</v>
      </c>
      <c r="I1572" s="14" t="str">
        <f t="shared" si="121"/>
        <v>11/06/2024</v>
      </c>
      <c r="J1572" s="5">
        <f t="shared" si="118"/>
        <v>308.03738317757012</v>
      </c>
      <c r="K1572" s="5">
        <f t="shared" si="119"/>
        <v>21.562616822429902</v>
      </c>
      <c r="L1572" s="22">
        <v>329.6</v>
      </c>
      <c r="M1572" s="2" t="s">
        <v>281</v>
      </c>
      <c r="N1572" s="2" t="s">
        <v>282</v>
      </c>
    </row>
    <row r="1573" spans="1:14" ht="53.4" customHeight="1" x14ac:dyDescent="0.4">
      <c r="A1573" s="2" t="s">
        <v>4348</v>
      </c>
      <c r="B1573" s="9" t="str">
        <f t="shared" si="117"/>
        <v>C</v>
      </c>
      <c r="C1573" s="9" t="str">
        <f t="shared" si="120"/>
        <v>1</v>
      </c>
      <c r="D1573" s="11" t="str">
        <f t="shared" si="122"/>
        <v>Suministros</v>
      </c>
      <c r="E1573" s="13" t="s">
        <v>4349</v>
      </c>
      <c r="F1573" s="3">
        <v>45441</v>
      </c>
      <c r="G1573" s="3">
        <v>45468</v>
      </c>
      <c r="H1573" s="2" t="s">
        <v>4350</v>
      </c>
      <c r="I1573" s="14" t="str">
        <f t="shared" si="121"/>
        <v>11/06/2024</v>
      </c>
      <c r="J1573" s="5">
        <f t="shared" si="118"/>
        <v>28.878504672897193</v>
      </c>
      <c r="K1573" s="5">
        <f t="shared" si="119"/>
        <v>2.0214953271028051</v>
      </c>
      <c r="L1573" s="22">
        <v>30.9</v>
      </c>
      <c r="M1573" s="2" t="s">
        <v>518</v>
      </c>
      <c r="N1573" s="2" t="s">
        <v>519</v>
      </c>
    </row>
    <row r="1574" spans="1:14" ht="53.4" customHeight="1" x14ac:dyDescent="0.4">
      <c r="A1574" s="2" t="s">
        <v>4351</v>
      </c>
      <c r="B1574" s="9" t="str">
        <f t="shared" si="117"/>
        <v>E</v>
      </c>
      <c r="C1574" s="9" t="str">
        <f t="shared" si="120"/>
        <v>2</v>
      </c>
      <c r="D1574" s="11" t="str">
        <f t="shared" si="122"/>
        <v>Servicios</v>
      </c>
      <c r="E1574" s="13" t="s">
        <v>4352</v>
      </c>
      <c r="F1574" s="3">
        <v>45441</v>
      </c>
      <c r="G1574" s="3">
        <v>45461</v>
      </c>
      <c r="H1574" s="2" t="s">
        <v>4353</v>
      </c>
      <c r="I1574" s="14" t="str">
        <f t="shared" si="121"/>
        <v>12/06/2024</v>
      </c>
      <c r="J1574" s="5">
        <f t="shared" si="118"/>
        <v>1829.9999999999998</v>
      </c>
      <c r="K1574" s="5">
        <f t="shared" si="119"/>
        <v>128.10000000000014</v>
      </c>
      <c r="L1574" s="22">
        <v>1958.1</v>
      </c>
      <c r="M1574" s="2" t="s">
        <v>4354</v>
      </c>
      <c r="N1574" s="2" t="s">
        <v>4355</v>
      </c>
    </row>
    <row r="1575" spans="1:14" ht="53.4" customHeight="1" x14ac:dyDescent="0.4">
      <c r="A1575" s="2" t="s">
        <v>4356</v>
      </c>
      <c r="B1575" s="9" t="str">
        <f t="shared" si="117"/>
        <v>E</v>
      </c>
      <c r="C1575" s="9" t="str">
        <f t="shared" si="120"/>
        <v>2</v>
      </c>
      <c r="D1575" s="11" t="str">
        <f t="shared" si="122"/>
        <v>Servicios</v>
      </c>
      <c r="E1575" s="13" t="s">
        <v>4357</v>
      </c>
      <c r="F1575" s="3">
        <v>45441</v>
      </c>
      <c r="G1575" s="3">
        <v>45478</v>
      </c>
      <c r="H1575" s="2" t="s">
        <v>4358</v>
      </c>
      <c r="I1575" s="14" t="str">
        <f t="shared" si="121"/>
        <v>10/06/2024</v>
      </c>
      <c r="J1575" s="5">
        <f t="shared" si="118"/>
        <v>788.78504672897191</v>
      </c>
      <c r="K1575" s="5">
        <f t="shared" si="119"/>
        <v>55.214953271028094</v>
      </c>
      <c r="L1575" s="22">
        <v>844</v>
      </c>
      <c r="M1575" s="2" t="s">
        <v>55</v>
      </c>
      <c r="N1575" s="2" t="s">
        <v>56</v>
      </c>
    </row>
    <row r="1576" spans="1:14" ht="53.4" customHeight="1" x14ac:dyDescent="0.4">
      <c r="A1576" s="2" t="s">
        <v>4359</v>
      </c>
      <c r="B1576" s="9" t="str">
        <f t="shared" si="117"/>
        <v>E</v>
      </c>
      <c r="C1576" s="9" t="str">
        <f t="shared" si="120"/>
        <v>2</v>
      </c>
      <c r="D1576" s="11" t="str">
        <f t="shared" si="122"/>
        <v>Servicios</v>
      </c>
      <c r="E1576" s="13" t="s">
        <v>4360</v>
      </c>
      <c r="F1576" s="3">
        <v>45441</v>
      </c>
      <c r="G1576" s="3">
        <v>45477</v>
      </c>
      <c r="H1576" s="2" t="s">
        <v>4361</v>
      </c>
      <c r="I1576" s="14" t="str">
        <f t="shared" si="121"/>
        <v>01/07/2024</v>
      </c>
      <c r="J1576" s="5">
        <f t="shared" si="118"/>
        <v>870.39252336448601</v>
      </c>
      <c r="K1576" s="5">
        <f t="shared" si="119"/>
        <v>60.92747663551404</v>
      </c>
      <c r="L1576" s="22">
        <v>931.32</v>
      </c>
      <c r="M1576" s="2" t="s">
        <v>4362</v>
      </c>
      <c r="N1576" s="2" t="s">
        <v>4363</v>
      </c>
    </row>
    <row r="1577" spans="1:14" ht="53.4" customHeight="1" x14ac:dyDescent="0.4">
      <c r="A1577" s="2" t="s">
        <v>4364</v>
      </c>
      <c r="B1577" s="9" t="str">
        <f t="shared" si="117"/>
        <v>E</v>
      </c>
      <c r="C1577" s="9" t="str">
        <f t="shared" si="120"/>
        <v>2</v>
      </c>
      <c r="D1577" s="11" t="str">
        <f t="shared" si="122"/>
        <v>Servicios</v>
      </c>
      <c r="E1577" s="13" t="s">
        <v>4365</v>
      </c>
      <c r="F1577" s="3">
        <v>45441</v>
      </c>
      <c r="G1577" s="3">
        <v>45455</v>
      </c>
      <c r="H1577" s="2" t="s">
        <v>4366</v>
      </c>
      <c r="I1577" s="14" t="str">
        <f t="shared" si="121"/>
        <v>10/06/2024</v>
      </c>
      <c r="J1577" s="5">
        <f t="shared" si="118"/>
        <v>596.82242990654208</v>
      </c>
      <c r="K1577" s="5">
        <f t="shared" si="119"/>
        <v>41.777570093457939</v>
      </c>
      <c r="L1577" s="22">
        <v>638.6</v>
      </c>
      <c r="M1577" s="2" t="s">
        <v>281</v>
      </c>
      <c r="N1577" s="2" t="s">
        <v>282</v>
      </c>
    </row>
    <row r="1578" spans="1:14" ht="53.4" customHeight="1" x14ac:dyDescent="0.4">
      <c r="A1578" s="2" t="s">
        <v>4367</v>
      </c>
      <c r="B1578" s="9" t="str">
        <f t="shared" si="117"/>
        <v>E</v>
      </c>
      <c r="C1578" s="9" t="str">
        <f t="shared" si="120"/>
        <v>2</v>
      </c>
      <c r="D1578" s="11" t="str">
        <f t="shared" si="122"/>
        <v>Servicios</v>
      </c>
      <c r="E1578" s="13" t="s">
        <v>4368</v>
      </c>
      <c r="F1578" s="3">
        <v>45443</v>
      </c>
      <c r="G1578" s="3">
        <v>45558</v>
      </c>
      <c r="H1578" s="2" t="s">
        <v>4369</v>
      </c>
      <c r="I1578" s="14" t="str">
        <f t="shared" si="121"/>
        <v>11/06/2024</v>
      </c>
      <c r="J1578" s="5">
        <f t="shared" si="118"/>
        <v>1979.4392523364486</v>
      </c>
      <c r="K1578" s="5">
        <f t="shared" si="119"/>
        <v>138.56074766355141</v>
      </c>
      <c r="L1578" s="22">
        <v>2118</v>
      </c>
      <c r="M1578" s="2" t="s">
        <v>754</v>
      </c>
      <c r="N1578" s="2" t="s">
        <v>755</v>
      </c>
    </row>
    <row r="1579" spans="1:14" ht="53.4" customHeight="1" x14ac:dyDescent="0.4">
      <c r="A1579" s="2" t="s">
        <v>4370</v>
      </c>
      <c r="B1579" s="9" t="str">
        <f t="shared" si="117"/>
        <v>E</v>
      </c>
      <c r="C1579" s="9" t="str">
        <f t="shared" si="120"/>
        <v>2</v>
      </c>
      <c r="D1579" s="11" t="str">
        <f t="shared" si="122"/>
        <v>Servicios</v>
      </c>
      <c r="E1579" s="13" t="s">
        <v>4371</v>
      </c>
      <c r="F1579" s="3">
        <v>45443</v>
      </c>
      <c r="G1579" s="3">
        <v>45558</v>
      </c>
      <c r="H1579" s="2" t="s">
        <v>4372</v>
      </c>
      <c r="I1579" s="14" t="str">
        <f t="shared" si="121"/>
        <v>11/06/2024</v>
      </c>
      <c r="J1579" s="5">
        <f t="shared" si="118"/>
        <v>785.04672897196258</v>
      </c>
      <c r="K1579" s="5">
        <f t="shared" si="119"/>
        <v>54.95327102803742</v>
      </c>
      <c r="L1579" s="22">
        <v>840</v>
      </c>
      <c r="M1579" s="2" t="s">
        <v>754</v>
      </c>
      <c r="N1579" s="2" t="s">
        <v>755</v>
      </c>
    </row>
    <row r="1580" spans="1:14" ht="53.4" customHeight="1" x14ac:dyDescent="0.4">
      <c r="A1580" s="2" t="s">
        <v>4373</v>
      </c>
      <c r="B1580" s="9" t="str">
        <f t="shared" ref="B1580:B1611" si="123">IF(D1580="Obras","A",IF(D1580="Servicios","E",IF(D1580="Suministros","C","Z")))</f>
        <v>E</v>
      </c>
      <c r="C1580" s="9" t="str">
        <f t="shared" si="120"/>
        <v>2</v>
      </c>
      <c r="D1580" s="11" t="str">
        <f t="shared" si="122"/>
        <v>Servicios</v>
      </c>
      <c r="E1580" s="13" t="s">
        <v>4374</v>
      </c>
      <c r="F1580" s="3">
        <v>45443</v>
      </c>
      <c r="G1580" s="3">
        <v>45553</v>
      </c>
      <c r="H1580" s="2" t="s">
        <v>4375</v>
      </c>
      <c r="I1580" s="14" t="str">
        <f t="shared" si="121"/>
        <v>17/07/2024</v>
      </c>
      <c r="J1580" s="5">
        <f t="shared" ref="J1580:J1642" si="124">L1580/(1+0.07)</f>
        <v>560.74766355140184</v>
      </c>
      <c r="K1580" s="5">
        <f t="shared" si="119"/>
        <v>39.252336448598157</v>
      </c>
      <c r="L1580" s="22">
        <v>600</v>
      </c>
      <c r="M1580" s="2" t="s">
        <v>4376</v>
      </c>
      <c r="N1580" s="2" t="s">
        <v>4377</v>
      </c>
    </row>
    <row r="1581" spans="1:14" ht="53.4" customHeight="1" x14ac:dyDescent="0.4">
      <c r="A1581" s="2" t="s">
        <v>4378</v>
      </c>
      <c r="B1581" s="9" t="str">
        <f t="shared" si="123"/>
        <v>E</v>
      </c>
      <c r="C1581" s="9" t="str">
        <f t="shared" si="120"/>
        <v>2</v>
      </c>
      <c r="D1581" s="11" t="str">
        <f t="shared" si="122"/>
        <v>Servicios</v>
      </c>
      <c r="E1581" s="13" t="s">
        <v>4379</v>
      </c>
      <c r="F1581" s="3">
        <v>45443</v>
      </c>
      <c r="G1581" s="3">
        <v>45483</v>
      </c>
      <c r="H1581" s="2" t="s">
        <v>4380</v>
      </c>
      <c r="I1581" s="14" t="str">
        <f t="shared" si="121"/>
        <v>11/06/2024</v>
      </c>
      <c r="J1581" s="5">
        <f t="shared" si="124"/>
        <v>341.12149532710276</v>
      </c>
      <c r="K1581" s="5">
        <f t="shared" si="119"/>
        <v>23.878504672897236</v>
      </c>
      <c r="L1581" s="22">
        <v>365</v>
      </c>
      <c r="M1581" s="2" t="s">
        <v>754</v>
      </c>
      <c r="N1581" s="2" t="s">
        <v>755</v>
      </c>
    </row>
    <row r="1582" spans="1:14" ht="53.4" customHeight="1" x14ac:dyDescent="0.4">
      <c r="A1582" s="2" t="s">
        <v>4381</v>
      </c>
      <c r="B1582" s="9" t="str">
        <f t="shared" si="123"/>
        <v>E</v>
      </c>
      <c r="C1582" s="9" t="str">
        <f t="shared" si="120"/>
        <v>2</v>
      </c>
      <c r="D1582" s="11" t="str">
        <f t="shared" si="122"/>
        <v>Servicios</v>
      </c>
      <c r="E1582" s="13" t="s">
        <v>4382</v>
      </c>
      <c r="F1582" s="3">
        <v>45443</v>
      </c>
      <c r="G1582" s="3">
        <v>45478</v>
      </c>
      <c r="H1582" s="2" t="s">
        <v>4383</v>
      </c>
      <c r="I1582" s="14" t="str">
        <f t="shared" si="121"/>
        <v>28/06/2024</v>
      </c>
      <c r="J1582" s="5">
        <f t="shared" si="124"/>
        <v>183.17757009345794</v>
      </c>
      <c r="K1582" s="5">
        <f t="shared" si="119"/>
        <v>12.822429906542055</v>
      </c>
      <c r="L1582" s="22">
        <v>196</v>
      </c>
      <c r="M1582" s="2" t="s">
        <v>55</v>
      </c>
      <c r="N1582" s="2" t="s">
        <v>56</v>
      </c>
    </row>
    <row r="1583" spans="1:14" ht="53.4" customHeight="1" x14ac:dyDescent="0.4">
      <c r="A1583" s="2" t="s">
        <v>4384</v>
      </c>
      <c r="B1583" s="9" t="str">
        <f t="shared" si="123"/>
        <v>C</v>
      </c>
      <c r="C1583" s="9" t="str">
        <f t="shared" si="120"/>
        <v>1</v>
      </c>
      <c r="D1583" s="11" t="str">
        <f t="shared" si="122"/>
        <v>Suministros</v>
      </c>
      <c r="E1583" s="13" t="s">
        <v>4385</v>
      </c>
      <c r="F1583" s="3">
        <v>45446</v>
      </c>
      <c r="G1583" s="3">
        <v>45475</v>
      </c>
      <c r="H1583" s="2" t="s">
        <v>4386</v>
      </c>
      <c r="I1583" s="14" t="str">
        <f t="shared" si="121"/>
        <v>13/06/2024</v>
      </c>
      <c r="J1583" s="5">
        <f t="shared" si="124"/>
        <v>2668</v>
      </c>
      <c r="K1583" s="5">
        <f t="shared" si="119"/>
        <v>186.76000000000022</v>
      </c>
      <c r="L1583" s="22">
        <v>2854.76</v>
      </c>
      <c r="M1583" s="2" t="s">
        <v>177</v>
      </c>
      <c r="N1583" s="2" t="s">
        <v>178</v>
      </c>
    </row>
    <row r="1584" spans="1:14" ht="53.4" customHeight="1" x14ac:dyDescent="0.4">
      <c r="A1584" s="2" t="s">
        <v>4387</v>
      </c>
      <c r="B1584" s="9" t="str">
        <f t="shared" si="123"/>
        <v>C</v>
      </c>
      <c r="C1584" s="9" t="str">
        <f t="shared" si="120"/>
        <v>1</v>
      </c>
      <c r="D1584" s="11" t="str">
        <f t="shared" si="122"/>
        <v>Suministros</v>
      </c>
      <c r="E1584" s="13" t="s">
        <v>4388</v>
      </c>
      <c r="F1584" s="3">
        <v>45446</v>
      </c>
      <c r="G1584" s="3">
        <v>45460</v>
      </c>
      <c r="H1584" s="2" t="s">
        <v>4389</v>
      </c>
      <c r="I1584" s="14" t="str">
        <f t="shared" si="121"/>
        <v>11/06/2024</v>
      </c>
      <c r="J1584" s="5">
        <f t="shared" si="124"/>
        <v>356.8878504672897</v>
      </c>
      <c r="K1584" s="5">
        <f t="shared" si="119"/>
        <v>24.982149532710309</v>
      </c>
      <c r="L1584" s="22">
        <v>381.87</v>
      </c>
      <c r="M1584" s="2" t="s">
        <v>83</v>
      </c>
      <c r="N1584" s="2" t="s">
        <v>84</v>
      </c>
    </row>
    <row r="1585" spans="1:14" ht="53.4" customHeight="1" x14ac:dyDescent="0.4">
      <c r="A1585" s="2" t="s">
        <v>4390</v>
      </c>
      <c r="B1585" s="9" t="str">
        <f t="shared" si="123"/>
        <v>E</v>
      </c>
      <c r="C1585" s="9" t="str">
        <f t="shared" si="120"/>
        <v>2</v>
      </c>
      <c r="D1585" s="11" t="str">
        <f t="shared" si="122"/>
        <v>Servicios</v>
      </c>
      <c r="E1585" s="13" t="s">
        <v>4391</v>
      </c>
      <c r="F1585" s="3">
        <v>45446</v>
      </c>
      <c r="G1585" s="3">
        <v>45524</v>
      </c>
      <c r="H1585" s="2" t="s">
        <v>4392</v>
      </c>
      <c r="I1585" s="14" t="str">
        <f t="shared" si="121"/>
        <v>13/06/2024</v>
      </c>
      <c r="J1585" s="5">
        <f t="shared" si="124"/>
        <v>1345.7943925233644</v>
      </c>
      <c r="K1585" s="5">
        <f t="shared" si="119"/>
        <v>94.205607476635578</v>
      </c>
      <c r="L1585" s="22">
        <v>1440</v>
      </c>
      <c r="M1585" s="2" t="s">
        <v>902</v>
      </c>
      <c r="N1585" s="2" t="s">
        <v>903</v>
      </c>
    </row>
    <row r="1586" spans="1:14" ht="53.4" customHeight="1" x14ac:dyDescent="0.4">
      <c r="A1586" s="2" t="s">
        <v>4393</v>
      </c>
      <c r="B1586" s="9" t="str">
        <f t="shared" si="123"/>
        <v>E</v>
      </c>
      <c r="C1586" s="9" t="str">
        <f t="shared" si="120"/>
        <v>2</v>
      </c>
      <c r="D1586" s="11" t="str">
        <f t="shared" si="122"/>
        <v>Servicios</v>
      </c>
      <c r="E1586" s="13" t="s">
        <v>4394</v>
      </c>
      <c r="F1586" s="3">
        <v>45446</v>
      </c>
      <c r="G1586" s="3" t="s">
        <v>6</v>
      </c>
      <c r="H1586" s="2" t="s">
        <v>4395</v>
      </c>
      <c r="I1586" s="14" t="str">
        <f t="shared" si="121"/>
        <v>09/07/2024</v>
      </c>
      <c r="J1586" s="5">
        <f t="shared" si="124"/>
        <v>9868.3271028037379</v>
      </c>
      <c r="K1586" s="5">
        <f t="shared" si="119"/>
        <v>690.78289719626264</v>
      </c>
      <c r="L1586" s="22">
        <v>10559.11</v>
      </c>
      <c r="M1586" s="2" t="s">
        <v>2928</v>
      </c>
      <c r="N1586" s="2" t="s">
        <v>2929</v>
      </c>
    </row>
    <row r="1587" spans="1:14" ht="53.4" customHeight="1" x14ac:dyDescent="0.4">
      <c r="A1587" s="2" t="s">
        <v>4396</v>
      </c>
      <c r="B1587" s="9" t="str">
        <f t="shared" si="123"/>
        <v>C</v>
      </c>
      <c r="C1587" s="9" t="str">
        <f t="shared" si="120"/>
        <v>1</v>
      </c>
      <c r="D1587" s="11" t="str">
        <f t="shared" si="122"/>
        <v>Suministros</v>
      </c>
      <c r="E1587" s="13" t="s">
        <v>4397</v>
      </c>
      <c r="F1587" s="3">
        <v>45446</v>
      </c>
      <c r="G1587" s="3">
        <v>45471</v>
      </c>
      <c r="H1587" s="2" t="s">
        <v>4398</v>
      </c>
      <c r="I1587" s="14" t="str">
        <f t="shared" si="121"/>
        <v>11/06/2024</v>
      </c>
      <c r="J1587" s="5">
        <f t="shared" si="124"/>
        <v>509.55140186915889</v>
      </c>
      <c r="K1587" s="5">
        <f t="shared" si="119"/>
        <v>35.668598130841133</v>
      </c>
      <c r="L1587" s="22">
        <v>545.22</v>
      </c>
      <c r="M1587" s="2" t="s">
        <v>151</v>
      </c>
      <c r="N1587" s="2" t="s">
        <v>152</v>
      </c>
    </row>
    <row r="1588" spans="1:14" ht="53.4" customHeight="1" x14ac:dyDescent="0.4">
      <c r="A1588" s="2" t="s">
        <v>4399</v>
      </c>
      <c r="B1588" s="9" t="str">
        <f t="shared" si="123"/>
        <v>E</v>
      </c>
      <c r="C1588" s="9" t="str">
        <f t="shared" si="120"/>
        <v>2</v>
      </c>
      <c r="D1588" s="11" t="str">
        <f t="shared" si="122"/>
        <v>Servicios</v>
      </c>
      <c r="E1588" s="13" t="s">
        <v>4400</v>
      </c>
      <c r="F1588" s="3">
        <v>45446</v>
      </c>
      <c r="G1588" s="3">
        <v>45608</v>
      </c>
      <c r="H1588" s="2" t="s">
        <v>4401</v>
      </c>
      <c r="I1588" s="14" t="str">
        <f t="shared" si="121"/>
        <v>12/06/2024</v>
      </c>
      <c r="J1588" s="5">
        <f t="shared" si="124"/>
        <v>14850</v>
      </c>
      <c r="K1588" s="5">
        <f t="shared" si="119"/>
        <v>1039.5</v>
      </c>
      <c r="L1588" s="22">
        <v>15889.5</v>
      </c>
      <c r="M1588" s="2" t="s">
        <v>2736</v>
      </c>
      <c r="N1588" s="2" t="s">
        <v>9318</v>
      </c>
    </row>
    <row r="1589" spans="1:14" ht="53.4" customHeight="1" x14ac:dyDescent="0.4">
      <c r="A1589" s="2" t="s">
        <v>4402</v>
      </c>
      <c r="B1589" s="9" t="str">
        <f t="shared" si="123"/>
        <v>E</v>
      </c>
      <c r="C1589" s="9" t="str">
        <f t="shared" si="120"/>
        <v>2</v>
      </c>
      <c r="D1589" s="11" t="str">
        <f t="shared" si="122"/>
        <v>Servicios</v>
      </c>
      <c r="E1589" s="13" t="s">
        <v>4403</v>
      </c>
      <c r="F1589" s="3">
        <v>45446</v>
      </c>
      <c r="G1589" s="3">
        <v>45504</v>
      </c>
      <c r="H1589" s="2" t="s">
        <v>4404</v>
      </c>
      <c r="I1589" s="14" t="str">
        <f t="shared" si="121"/>
        <v>03/07/2024</v>
      </c>
      <c r="J1589" s="5">
        <f t="shared" si="124"/>
        <v>7000</v>
      </c>
      <c r="K1589" s="5">
        <f t="shared" si="119"/>
        <v>490</v>
      </c>
      <c r="L1589" s="22">
        <v>7490</v>
      </c>
      <c r="M1589" s="2" t="s">
        <v>4405</v>
      </c>
      <c r="N1589" s="2" t="s">
        <v>9422</v>
      </c>
    </row>
    <row r="1590" spans="1:14" ht="53.4" customHeight="1" x14ac:dyDescent="0.4">
      <c r="A1590" s="2" t="s">
        <v>4406</v>
      </c>
      <c r="B1590" s="9" t="str">
        <f t="shared" si="123"/>
        <v>E</v>
      </c>
      <c r="C1590" s="9" t="str">
        <f t="shared" si="120"/>
        <v>2</v>
      </c>
      <c r="D1590" s="11" t="str">
        <f t="shared" si="122"/>
        <v>Servicios</v>
      </c>
      <c r="E1590" s="13" t="s">
        <v>4407</v>
      </c>
      <c r="F1590" s="3">
        <v>45446</v>
      </c>
      <c r="G1590" s="3">
        <v>45664</v>
      </c>
      <c r="H1590" s="2" t="s">
        <v>4408</v>
      </c>
      <c r="I1590" s="14" t="str">
        <f t="shared" si="121"/>
        <v>18/07/2024</v>
      </c>
      <c r="J1590" s="5">
        <f t="shared" si="124"/>
        <v>3941.2803738317757</v>
      </c>
      <c r="K1590" s="5">
        <f t="shared" si="119"/>
        <v>275.88962616822437</v>
      </c>
      <c r="L1590" s="22">
        <v>4217.17</v>
      </c>
      <c r="M1590" s="2" t="s">
        <v>490</v>
      </c>
      <c r="N1590" s="2" t="s">
        <v>491</v>
      </c>
    </row>
    <row r="1591" spans="1:14" ht="53.4" customHeight="1" x14ac:dyDescent="0.4">
      <c r="A1591" s="2" t="s">
        <v>4409</v>
      </c>
      <c r="B1591" s="9" t="str">
        <f t="shared" si="123"/>
        <v>E</v>
      </c>
      <c r="C1591" s="9" t="str">
        <f t="shared" si="120"/>
        <v>2</v>
      </c>
      <c r="D1591" s="11" t="str">
        <f t="shared" si="122"/>
        <v>Servicios</v>
      </c>
      <c r="E1591" s="13" t="s">
        <v>4410</v>
      </c>
      <c r="F1591" s="3">
        <v>45446</v>
      </c>
      <c r="G1591" s="3">
        <v>45489</v>
      </c>
      <c r="H1591" s="2" t="s">
        <v>4411</v>
      </c>
      <c r="I1591" s="14" t="str">
        <f t="shared" si="121"/>
        <v>13/06/2024</v>
      </c>
      <c r="J1591" s="5">
        <f t="shared" si="124"/>
        <v>14917.570093457942</v>
      </c>
      <c r="K1591" s="5">
        <f t="shared" si="119"/>
        <v>1044.2299065420575</v>
      </c>
      <c r="L1591" s="22">
        <v>15961.8</v>
      </c>
      <c r="M1591" s="2" t="s">
        <v>2784</v>
      </c>
      <c r="N1591" s="2" t="s">
        <v>2785</v>
      </c>
    </row>
    <row r="1592" spans="1:14" ht="53.4" customHeight="1" x14ac:dyDescent="0.4">
      <c r="A1592" s="2" t="s">
        <v>4412</v>
      </c>
      <c r="B1592" s="9" t="str">
        <f t="shared" si="123"/>
        <v>E</v>
      </c>
      <c r="C1592" s="9" t="str">
        <f t="shared" si="120"/>
        <v>2</v>
      </c>
      <c r="D1592" s="11" t="str">
        <f t="shared" si="122"/>
        <v>Servicios</v>
      </c>
      <c r="E1592" s="13" t="s">
        <v>4413</v>
      </c>
      <c r="F1592" s="3">
        <v>45446</v>
      </c>
      <c r="G1592" s="3">
        <v>45499</v>
      </c>
      <c r="H1592" s="2" t="s">
        <v>4414</v>
      </c>
      <c r="I1592" s="14" t="str">
        <f t="shared" si="121"/>
        <v>13/06/2024</v>
      </c>
      <c r="J1592" s="5">
        <f t="shared" si="124"/>
        <v>12550</v>
      </c>
      <c r="K1592" s="5">
        <f t="shared" si="119"/>
        <v>878.5</v>
      </c>
      <c r="L1592" s="22">
        <v>13428.5</v>
      </c>
      <c r="M1592" s="2" t="s">
        <v>2784</v>
      </c>
      <c r="N1592" s="2" t="s">
        <v>2785</v>
      </c>
    </row>
    <row r="1593" spans="1:14" ht="53.4" customHeight="1" x14ac:dyDescent="0.4">
      <c r="A1593" s="2" t="s">
        <v>4415</v>
      </c>
      <c r="B1593" s="9" t="str">
        <f t="shared" si="123"/>
        <v>E</v>
      </c>
      <c r="C1593" s="9" t="str">
        <f t="shared" si="120"/>
        <v>2</v>
      </c>
      <c r="D1593" s="11" t="str">
        <f t="shared" si="122"/>
        <v>Servicios</v>
      </c>
      <c r="E1593" s="13" t="s">
        <v>4416</v>
      </c>
      <c r="F1593" s="3">
        <v>45446</v>
      </c>
      <c r="G1593" s="3">
        <v>45489</v>
      </c>
      <c r="H1593" s="2" t="s">
        <v>4417</v>
      </c>
      <c r="I1593" s="14" t="str">
        <f t="shared" si="121"/>
        <v>11/06/2024</v>
      </c>
      <c r="J1593" s="5">
        <f t="shared" si="124"/>
        <v>7500</v>
      </c>
      <c r="K1593" s="5">
        <f t="shared" si="119"/>
        <v>525</v>
      </c>
      <c r="L1593" s="22">
        <v>8025</v>
      </c>
      <c r="M1593" s="2" t="s">
        <v>2610</v>
      </c>
      <c r="N1593" s="2" t="s">
        <v>9283</v>
      </c>
    </row>
    <row r="1594" spans="1:14" ht="53.4" customHeight="1" x14ac:dyDescent="0.4">
      <c r="A1594" s="2" t="s">
        <v>4418</v>
      </c>
      <c r="B1594" s="9" t="str">
        <f t="shared" si="123"/>
        <v>E</v>
      </c>
      <c r="C1594" s="9" t="str">
        <f t="shared" si="120"/>
        <v>2</v>
      </c>
      <c r="D1594" s="11" t="str">
        <f t="shared" si="122"/>
        <v>Servicios</v>
      </c>
      <c r="E1594" s="13" t="s">
        <v>4419</v>
      </c>
      <c r="F1594" s="3">
        <v>45446</v>
      </c>
      <c r="G1594" s="3">
        <v>45498</v>
      </c>
      <c r="H1594" s="2" t="s">
        <v>4420</v>
      </c>
      <c r="I1594" s="14" t="str">
        <f t="shared" si="121"/>
        <v>11/06/2024</v>
      </c>
      <c r="J1594" s="5">
        <f t="shared" si="124"/>
        <v>14999</v>
      </c>
      <c r="K1594" s="5">
        <f t="shared" si="119"/>
        <v>1049.9300000000003</v>
      </c>
      <c r="L1594" s="22">
        <v>16048.93</v>
      </c>
      <c r="M1594" s="2" t="s">
        <v>2610</v>
      </c>
      <c r="N1594" s="2" t="s">
        <v>9283</v>
      </c>
    </row>
    <row r="1595" spans="1:14" ht="53.4" customHeight="1" x14ac:dyDescent="0.4">
      <c r="A1595" s="2" t="s">
        <v>4421</v>
      </c>
      <c r="B1595" s="9" t="str">
        <f t="shared" si="123"/>
        <v>E</v>
      </c>
      <c r="C1595" s="9" t="str">
        <f t="shared" si="120"/>
        <v>2</v>
      </c>
      <c r="D1595" s="11" t="str">
        <f t="shared" si="122"/>
        <v>Servicios</v>
      </c>
      <c r="E1595" s="13" t="s">
        <v>4422</v>
      </c>
      <c r="F1595" s="3">
        <v>45446</v>
      </c>
      <c r="G1595" s="3">
        <v>45502</v>
      </c>
      <c r="H1595" s="2" t="s">
        <v>4423</v>
      </c>
      <c r="I1595" s="14" t="str">
        <f t="shared" si="121"/>
        <v>13/06/2024</v>
      </c>
      <c r="J1595" s="5">
        <f t="shared" si="124"/>
        <v>6700</v>
      </c>
      <c r="K1595" s="5">
        <f t="shared" si="119"/>
        <v>469</v>
      </c>
      <c r="L1595" s="22">
        <v>7169</v>
      </c>
      <c r="M1595" s="2" t="s">
        <v>2610</v>
      </c>
      <c r="N1595" s="2" t="s">
        <v>9283</v>
      </c>
    </row>
    <row r="1596" spans="1:14" ht="53.4" customHeight="1" x14ac:dyDescent="0.4">
      <c r="A1596" s="2" t="s">
        <v>4424</v>
      </c>
      <c r="B1596" s="9" t="str">
        <f t="shared" si="123"/>
        <v>E</v>
      </c>
      <c r="C1596" s="9" t="str">
        <f t="shared" si="120"/>
        <v>2</v>
      </c>
      <c r="D1596" s="11" t="str">
        <f t="shared" si="122"/>
        <v>Servicios</v>
      </c>
      <c r="E1596" s="13" t="s">
        <v>4425</v>
      </c>
      <c r="F1596" s="3">
        <v>45446</v>
      </c>
      <c r="G1596" s="3">
        <v>45502</v>
      </c>
      <c r="H1596" s="2" t="s">
        <v>4426</v>
      </c>
      <c r="I1596" s="14" t="str">
        <f t="shared" si="121"/>
        <v>13/06/2024</v>
      </c>
      <c r="J1596" s="5">
        <f t="shared" si="124"/>
        <v>12000</v>
      </c>
      <c r="K1596" s="5">
        <f t="shared" si="119"/>
        <v>840</v>
      </c>
      <c r="L1596" s="22">
        <v>12840</v>
      </c>
      <c r="M1596" s="2" t="s">
        <v>2610</v>
      </c>
      <c r="N1596" s="2" t="s">
        <v>9283</v>
      </c>
    </row>
    <row r="1597" spans="1:14" ht="53.4" customHeight="1" x14ac:dyDescent="0.4">
      <c r="A1597" s="2" t="s">
        <v>4427</v>
      </c>
      <c r="B1597" s="9" t="str">
        <f t="shared" si="123"/>
        <v>E</v>
      </c>
      <c r="C1597" s="9" t="str">
        <f t="shared" si="120"/>
        <v>2</v>
      </c>
      <c r="D1597" s="11" t="str">
        <f t="shared" si="122"/>
        <v>Servicios</v>
      </c>
      <c r="E1597" s="13" t="s">
        <v>9286</v>
      </c>
      <c r="F1597" s="3">
        <v>45446</v>
      </c>
      <c r="G1597" s="3">
        <v>45502</v>
      </c>
      <c r="H1597" s="2" t="s">
        <v>4428</v>
      </c>
      <c r="I1597" s="14" t="str">
        <f t="shared" si="121"/>
        <v>13/06/2024</v>
      </c>
      <c r="J1597" s="5">
        <f t="shared" si="124"/>
        <v>9700</v>
      </c>
      <c r="K1597" s="5">
        <f t="shared" si="119"/>
        <v>679</v>
      </c>
      <c r="L1597" s="22">
        <v>10379</v>
      </c>
      <c r="M1597" s="2" t="s">
        <v>2130</v>
      </c>
      <c r="N1597" s="2" t="s">
        <v>9285</v>
      </c>
    </row>
    <row r="1598" spans="1:14" ht="53.4" customHeight="1" x14ac:dyDescent="0.4">
      <c r="A1598" s="2" t="s">
        <v>4429</v>
      </c>
      <c r="B1598" s="9" t="str">
        <f t="shared" si="123"/>
        <v>E</v>
      </c>
      <c r="C1598" s="9" t="str">
        <f t="shared" si="120"/>
        <v>2</v>
      </c>
      <c r="D1598" s="11" t="str">
        <f t="shared" si="122"/>
        <v>Servicios</v>
      </c>
      <c r="E1598" s="13" t="s">
        <v>4430</v>
      </c>
      <c r="F1598" s="3">
        <v>45447</v>
      </c>
      <c r="G1598" s="3">
        <v>45463</v>
      </c>
      <c r="H1598" s="2" t="s">
        <v>4431</v>
      </c>
      <c r="I1598" s="14" t="str">
        <f t="shared" si="121"/>
        <v>12/06/2024</v>
      </c>
      <c r="J1598" s="5">
        <f t="shared" si="124"/>
        <v>85.999999999999986</v>
      </c>
      <c r="K1598" s="5">
        <f t="shared" si="119"/>
        <v>6.0200000000000102</v>
      </c>
      <c r="L1598" s="22">
        <v>92.02</v>
      </c>
      <c r="M1598" s="2" t="s">
        <v>464</v>
      </c>
      <c r="N1598" s="2" t="s">
        <v>465</v>
      </c>
    </row>
    <row r="1599" spans="1:14" ht="53.4" customHeight="1" x14ac:dyDescent="0.4">
      <c r="A1599" s="2" t="s">
        <v>4432</v>
      </c>
      <c r="B1599" s="9" t="str">
        <f t="shared" si="123"/>
        <v>E</v>
      </c>
      <c r="C1599" s="9" t="str">
        <f t="shared" si="120"/>
        <v>2</v>
      </c>
      <c r="D1599" s="11" t="str">
        <f t="shared" si="122"/>
        <v>Servicios</v>
      </c>
      <c r="E1599" s="13" t="s">
        <v>4433</v>
      </c>
      <c r="F1599" s="3">
        <v>45447</v>
      </c>
      <c r="G1599" s="3">
        <v>45505</v>
      </c>
      <c r="H1599" s="2" t="s">
        <v>4434</v>
      </c>
      <c r="I1599" s="14" t="str">
        <f t="shared" si="121"/>
        <v>12/06/2024</v>
      </c>
      <c r="J1599" s="5">
        <f t="shared" si="124"/>
        <v>863.55140186915878</v>
      </c>
      <c r="K1599" s="5">
        <f t="shared" si="119"/>
        <v>60.448598130841219</v>
      </c>
      <c r="L1599" s="22">
        <v>924</v>
      </c>
      <c r="M1599" s="2" t="s">
        <v>1340</v>
      </c>
      <c r="N1599" s="2" t="s">
        <v>1341</v>
      </c>
    </row>
    <row r="1600" spans="1:14" ht="53.4" customHeight="1" x14ac:dyDescent="0.4">
      <c r="A1600" s="2" t="s">
        <v>4435</v>
      </c>
      <c r="B1600" s="9" t="str">
        <f t="shared" si="123"/>
        <v>C</v>
      </c>
      <c r="C1600" s="9" t="str">
        <f t="shared" si="120"/>
        <v>1</v>
      </c>
      <c r="D1600" s="11" t="str">
        <f t="shared" si="122"/>
        <v>Suministros</v>
      </c>
      <c r="E1600" s="13" t="s">
        <v>4436</v>
      </c>
      <c r="F1600" s="3">
        <v>45447</v>
      </c>
      <c r="G1600" s="3">
        <v>45492</v>
      </c>
      <c r="H1600" s="2" t="s">
        <v>4437</v>
      </c>
      <c r="I1600" s="14" t="str">
        <f t="shared" si="121"/>
        <v>28/06/2024</v>
      </c>
      <c r="J1600" s="5">
        <f t="shared" si="124"/>
        <v>203.71028037383175</v>
      </c>
      <c r="K1600" s="5">
        <f t="shared" si="119"/>
        <v>14.259719626168248</v>
      </c>
      <c r="L1600" s="22">
        <v>217.97</v>
      </c>
      <c r="M1600" s="2" t="s">
        <v>336</v>
      </c>
      <c r="N1600" s="2" t="s">
        <v>337</v>
      </c>
    </row>
    <row r="1601" spans="1:14" ht="53.4" customHeight="1" x14ac:dyDescent="0.4">
      <c r="A1601" s="2" t="s">
        <v>4438</v>
      </c>
      <c r="B1601" s="9" t="str">
        <f t="shared" si="123"/>
        <v>E</v>
      </c>
      <c r="C1601" s="9" t="str">
        <f t="shared" si="120"/>
        <v>2</v>
      </c>
      <c r="D1601" s="11" t="str">
        <f t="shared" si="122"/>
        <v>Servicios</v>
      </c>
      <c r="E1601" s="13" t="s">
        <v>4439</v>
      </c>
      <c r="F1601" s="3">
        <v>45447</v>
      </c>
      <c r="G1601" s="3">
        <v>45461</v>
      </c>
      <c r="H1601" s="2" t="s">
        <v>4440</v>
      </c>
      <c r="I1601" s="14" t="str">
        <f t="shared" si="121"/>
        <v>17/06/2024</v>
      </c>
      <c r="J1601" s="5">
        <f t="shared" si="124"/>
        <v>10140.186915887851</v>
      </c>
      <c r="K1601" s="5">
        <f t="shared" ref="K1601:K1663" si="125">L1601-J1601</f>
        <v>709.81308411214923</v>
      </c>
      <c r="L1601" s="22">
        <v>10850</v>
      </c>
      <c r="M1601" s="2" t="s">
        <v>674</v>
      </c>
      <c r="N1601" s="2" t="s">
        <v>675</v>
      </c>
    </row>
    <row r="1602" spans="1:14" ht="53.4" customHeight="1" x14ac:dyDescent="0.4">
      <c r="A1602" s="2" t="s">
        <v>4441</v>
      </c>
      <c r="B1602" s="9" t="str">
        <f t="shared" si="123"/>
        <v>E</v>
      </c>
      <c r="C1602" s="9" t="str">
        <f t="shared" ref="C1602:C1665" si="126">IF(D1602="Obras","3",IF(D1602="Servicios","2",IF(D1602="Suministros","1","REVISAR")))</f>
        <v>2</v>
      </c>
      <c r="D1602" s="11" t="str">
        <f t="shared" si="122"/>
        <v>Servicios</v>
      </c>
      <c r="E1602" s="13" t="s">
        <v>4442</v>
      </c>
      <c r="F1602" s="3">
        <v>45447</v>
      </c>
      <c r="G1602" s="3">
        <v>45462</v>
      </c>
      <c r="H1602" s="2" t="s">
        <v>4443</v>
      </c>
      <c r="I1602" s="14" t="str">
        <f t="shared" si="121"/>
        <v>13/06/2024</v>
      </c>
      <c r="J1602" s="5">
        <f t="shared" si="124"/>
        <v>577.57009345794393</v>
      </c>
      <c r="K1602" s="5">
        <f t="shared" si="125"/>
        <v>40.429906542056074</v>
      </c>
      <c r="L1602" s="22">
        <v>618</v>
      </c>
      <c r="M1602" s="2" t="s">
        <v>662</v>
      </c>
      <c r="N1602" s="2" t="s">
        <v>663</v>
      </c>
    </row>
    <row r="1603" spans="1:14" ht="53.4" customHeight="1" x14ac:dyDescent="0.4">
      <c r="A1603" s="2" t="s">
        <v>4444</v>
      </c>
      <c r="B1603" s="9" t="str">
        <f t="shared" si="123"/>
        <v>E</v>
      </c>
      <c r="C1603" s="9" t="str">
        <f t="shared" si="126"/>
        <v>2</v>
      </c>
      <c r="D1603" s="11" t="str">
        <f t="shared" si="122"/>
        <v>Servicios</v>
      </c>
      <c r="E1603" s="13" t="s">
        <v>4445</v>
      </c>
      <c r="F1603" s="3">
        <v>45447</v>
      </c>
      <c r="G1603" s="3">
        <v>45522</v>
      </c>
      <c r="H1603" s="2" t="s">
        <v>4446</v>
      </c>
      <c r="I1603" s="14" t="str">
        <f t="shared" si="121"/>
        <v>19/06/2024</v>
      </c>
      <c r="J1603" s="5">
        <f t="shared" si="124"/>
        <v>600</v>
      </c>
      <c r="K1603" s="5">
        <f t="shared" si="125"/>
        <v>42</v>
      </c>
      <c r="L1603" s="22">
        <v>642</v>
      </c>
      <c r="M1603" s="2" t="s">
        <v>4447</v>
      </c>
      <c r="N1603" s="2" t="s">
        <v>4448</v>
      </c>
    </row>
    <row r="1604" spans="1:14" ht="53.4" customHeight="1" x14ac:dyDescent="0.4">
      <c r="A1604" s="2" t="s">
        <v>4449</v>
      </c>
      <c r="B1604" s="9" t="str">
        <f t="shared" si="123"/>
        <v>E</v>
      </c>
      <c r="C1604" s="9" t="str">
        <f t="shared" si="126"/>
        <v>2</v>
      </c>
      <c r="D1604" s="11" t="str">
        <f t="shared" si="122"/>
        <v>Servicios</v>
      </c>
      <c r="E1604" s="13" t="s">
        <v>4450</v>
      </c>
      <c r="F1604" s="3">
        <v>45447</v>
      </c>
      <c r="G1604" s="3">
        <v>45554</v>
      </c>
      <c r="H1604" s="2" t="s">
        <v>4451</v>
      </c>
      <c r="I1604" s="14" t="str">
        <f t="shared" si="121"/>
        <v>17/06/2024</v>
      </c>
      <c r="J1604" s="5">
        <f t="shared" si="124"/>
        <v>335.58878504672896</v>
      </c>
      <c r="K1604" s="5">
        <f t="shared" si="125"/>
        <v>23.491214953271026</v>
      </c>
      <c r="L1604" s="22">
        <v>359.08</v>
      </c>
      <c r="M1604" s="2" t="s">
        <v>1863</v>
      </c>
      <c r="N1604" s="2" t="s">
        <v>9282</v>
      </c>
    </row>
    <row r="1605" spans="1:14" ht="53.4" customHeight="1" x14ac:dyDescent="0.4">
      <c r="A1605" s="2" t="s">
        <v>4452</v>
      </c>
      <c r="B1605" s="9" t="str">
        <f t="shared" si="123"/>
        <v>C</v>
      </c>
      <c r="C1605" s="9" t="str">
        <f t="shared" si="126"/>
        <v>1</v>
      </c>
      <c r="D1605" s="11" t="str">
        <f t="shared" si="122"/>
        <v>Suministros</v>
      </c>
      <c r="E1605" s="13" t="s">
        <v>4453</v>
      </c>
      <c r="F1605" s="3">
        <v>45447</v>
      </c>
      <c r="G1605" s="3">
        <v>45496</v>
      </c>
      <c r="H1605" s="2" t="s">
        <v>4454</v>
      </c>
      <c r="I1605" s="14" t="str">
        <f t="shared" si="121"/>
        <v>17/06/2024</v>
      </c>
      <c r="J1605" s="5">
        <f t="shared" si="124"/>
        <v>2377.5233644859809</v>
      </c>
      <c r="K1605" s="5">
        <f t="shared" si="125"/>
        <v>166.42663551401893</v>
      </c>
      <c r="L1605" s="22">
        <v>2543.9499999999998</v>
      </c>
      <c r="M1605" s="2" t="s">
        <v>4455</v>
      </c>
      <c r="N1605" s="2" t="s">
        <v>4456</v>
      </c>
    </row>
    <row r="1606" spans="1:14" ht="53.4" customHeight="1" x14ac:dyDescent="0.4">
      <c r="A1606" s="2" t="s">
        <v>4457</v>
      </c>
      <c r="B1606" s="9" t="str">
        <f t="shared" si="123"/>
        <v>E</v>
      </c>
      <c r="C1606" s="9" t="str">
        <f t="shared" si="126"/>
        <v>2</v>
      </c>
      <c r="D1606" s="11" t="str">
        <f t="shared" si="122"/>
        <v>Servicios</v>
      </c>
      <c r="E1606" s="13" t="s">
        <v>4458</v>
      </c>
      <c r="F1606" s="3">
        <v>45447</v>
      </c>
      <c r="G1606" s="3">
        <v>45471</v>
      </c>
      <c r="H1606" s="2" t="s">
        <v>4459</v>
      </c>
      <c r="I1606" s="14" t="str">
        <f t="shared" si="121"/>
        <v>11/06/2024</v>
      </c>
      <c r="J1606" s="5">
        <f t="shared" si="124"/>
        <v>860.77570093457939</v>
      </c>
      <c r="K1606" s="5">
        <f t="shared" si="125"/>
        <v>60.254299065420582</v>
      </c>
      <c r="L1606" s="22">
        <v>921.03</v>
      </c>
      <c r="M1606" s="2" t="s">
        <v>4460</v>
      </c>
      <c r="N1606" s="2" t="s">
        <v>9349</v>
      </c>
    </row>
    <row r="1607" spans="1:14" ht="53.4" customHeight="1" x14ac:dyDescent="0.4">
      <c r="A1607" s="2" t="s">
        <v>4461</v>
      </c>
      <c r="B1607" s="9" t="str">
        <f t="shared" si="123"/>
        <v>E</v>
      </c>
      <c r="C1607" s="9" t="str">
        <f t="shared" si="126"/>
        <v>2</v>
      </c>
      <c r="D1607" s="11" t="str">
        <f t="shared" si="122"/>
        <v>Servicios</v>
      </c>
      <c r="E1607" s="13" t="s">
        <v>4462</v>
      </c>
      <c r="F1607" s="3">
        <v>45447</v>
      </c>
      <c r="G1607" s="3">
        <v>45614</v>
      </c>
      <c r="H1607" s="2" t="s">
        <v>4463</v>
      </c>
      <c r="I1607" s="14" t="str">
        <f t="shared" si="121"/>
        <v>17/06/2024</v>
      </c>
      <c r="J1607" s="5">
        <f t="shared" si="124"/>
        <v>5559.9999999999991</v>
      </c>
      <c r="K1607" s="5">
        <f t="shared" si="125"/>
        <v>389.20000000000073</v>
      </c>
      <c r="L1607" s="22">
        <v>5949.2</v>
      </c>
      <c r="M1607" s="2" t="s">
        <v>121</v>
      </c>
      <c r="N1607" s="2" t="s">
        <v>122</v>
      </c>
    </row>
    <row r="1608" spans="1:14" ht="53.4" customHeight="1" x14ac:dyDescent="0.4">
      <c r="A1608" s="2" t="s">
        <v>4464</v>
      </c>
      <c r="B1608" s="9" t="str">
        <f t="shared" si="123"/>
        <v>E</v>
      </c>
      <c r="C1608" s="9" t="str">
        <f t="shared" si="126"/>
        <v>2</v>
      </c>
      <c r="D1608" s="11" t="str">
        <f t="shared" si="122"/>
        <v>Servicios</v>
      </c>
      <c r="E1608" s="13" t="s">
        <v>4465</v>
      </c>
      <c r="F1608" s="3">
        <v>45447</v>
      </c>
      <c r="G1608" s="3">
        <v>45489</v>
      </c>
      <c r="H1608" s="2" t="s">
        <v>4466</v>
      </c>
      <c r="I1608" s="14" t="str">
        <f t="shared" si="121"/>
        <v>20/06/2024</v>
      </c>
      <c r="J1608" s="5">
        <f t="shared" si="124"/>
        <v>3271.0280373831774</v>
      </c>
      <c r="K1608" s="5">
        <f t="shared" si="125"/>
        <v>228.97196261682257</v>
      </c>
      <c r="L1608" s="22">
        <v>3500</v>
      </c>
      <c r="M1608" s="2" t="s">
        <v>3962</v>
      </c>
      <c r="N1608" s="2" t="s">
        <v>3963</v>
      </c>
    </row>
    <row r="1609" spans="1:14" ht="53.4" customHeight="1" x14ac:dyDescent="0.4">
      <c r="A1609" s="2" t="s">
        <v>4467</v>
      </c>
      <c r="B1609" s="9" t="str">
        <f t="shared" si="123"/>
        <v>E</v>
      </c>
      <c r="C1609" s="9" t="str">
        <f t="shared" si="126"/>
        <v>2</v>
      </c>
      <c r="D1609" s="11" t="str">
        <f t="shared" si="122"/>
        <v>Servicios</v>
      </c>
      <c r="E1609" s="13" t="s">
        <v>4468</v>
      </c>
      <c r="F1609" s="3">
        <v>45447</v>
      </c>
      <c r="G1609" s="3">
        <v>45503</v>
      </c>
      <c r="H1609" s="2" t="s">
        <v>4469</v>
      </c>
      <c r="I1609" s="14" t="str">
        <f t="shared" si="121"/>
        <v>28/06/2024</v>
      </c>
      <c r="J1609" s="5">
        <f t="shared" si="124"/>
        <v>6000</v>
      </c>
      <c r="K1609" s="5">
        <f t="shared" si="125"/>
        <v>420</v>
      </c>
      <c r="L1609" s="22">
        <v>6420</v>
      </c>
      <c r="M1609" s="2" t="s">
        <v>1440</v>
      </c>
      <c r="N1609" s="2" t="s">
        <v>1441</v>
      </c>
    </row>
    <row r="1610" spans="1:14" ht="53.4" customHeight="1" x14ac:dyDescent="0.4">
      <c r="A1610" s="2" t="s">
        <v>4470</v>
      </c>
      <c r="B1610" s="9" t="str">
        <f t="shared" si="123"/>
        <v>E</v>
      </c>
      <c r="C1610" s="9" t="str">
        <f t="shared" si="126"/>
        <v>2</v>
      </c>
      <c r="D1610" s="11" t="str">
        <f t="shared" si="122"/>
        <v>Servicios</v>
      </c>
      <c r="E1610" s="13" t="s">
        <v>9219</v>
      </c>
      <c r="F1610" s="3">
        <v>45447</v>
      </c>
      <c r="G1610" s="3">
        <v>45455</v>
      </c>
      <c r="H1610" s="2" t="s">
        <v>4471</v>
      </c>
      <c r="I1610" s="14" t="str">
        <f t="shared" si="121"/>
        <v>11/06/2024</v>
      </c>
      <c r="J1610" s="5">
        <f t="shared" si="124"/>
        <v>89.999999999999986</v>
      </c>
      <c r="K1610" s="5">
        <f t="shared" si="125"/>
        <v>6.3000000000000114</v>
      </c>
      <c r="L1610" s="22">
        <v>96.3</v>
      </c>
      <c r="M1610" s="2" t="s">
        <v>173</v>
      </c>
      <c r="N1610" s="2" t="s">
        <v>174</v>
      </c>
    </row>
    <row r="1611" spans="1:14" ht="53.4" customHeight="1" x14ac:dyDescent="0.4">
      <c r="A1611" s="2" t="s">
        <v>4472</v>
      </c>
      <c r="B1611" s="9" t="str">
        <f t="shared" si="123"/>
        <v>E</v>
      </c>
      <c r="C1611" s="9" t="str">
        <f t="shared" si="126"/>
        <v>2</v>
      </c>
      <c r="D1611" s="11" t="str">
        <f t="shared" si="122"/>
        <v>Servicios</v>
      </c>
      <c r="E1611" s="13" t="s">
        <v>4473</v>
      </c>
      <c r="F1611" s="3">
        <v>45447</v>
      </c>
      <c r="G1611" s="3">
        <v>45527</v>
      </c>
      <c r="H1611" s="2" t="s">
        <v>4474</v>
      </c>
      <c r="I1611" s="14" t="str">
        <f t="shared" si="121"/>
        <v>13/06/2024</v>
      </c>
      <c r="J1611" s="5">
        <f t="shared" si="124"/>
        <v>3386.9158878504672</v>
      </c>
      <c r="K1611" s="5">
        <f t="shared" si="125"/>
        <v>237.08411214953276</v>
      </c>
      <c r="L1611" s="22">
        <v>3624</v>
      </c>
      <c r="M1611" s="2" t="s">
        <v>1107</v>
      </c>
      <c r="N1611" s="2" t="s">
        <v>9095</v>
      </c>
    </row>
    <row r="1612" spans="1:14" ht="53.4" customHeight="1" x14ac:dyDescent="0.4">
      <c r="A1612" s="2" t="s">
        <v>4475</v>
      </c>
      <c r="B1612" s="9" t="str">
        <f t="shared" ref="B1612:B1642" si="127">IF(D1612="Obras","A",IF(D1612="Servicios","E",IF(D1612="Suministros","C","Z")))</f>
        <v>C</v>
      </c>
      <c r="C1612" s="9" t="str">
        <f t="shared" si="126"/>
        <v>1</v>
      </c>
      <c r="D1612" s="11" t="str">
        <f t="shared" si="122"/>
        <v>Suministros</v>
      </c>
      <c r="E1612" s="13" t="s">
        <v>4476</v>
      </c>
      <c r="F1612" s="3">
        <v>45447</v>
      </c>
      <c r="G1612" s="3">
        <v>45462</v>
      </c>
      <c r="H1612" s="2" t="s">
        <v>4477</v>
      </c>
      <c r="I1612" s="14" t="str">
        <f t="shared" si="121"/>
        <v>11/06/2024</v>
      </c>
      <c r="J1612" s="5">
        <f t="shared" si="124"/>
        <v>4332.9906542056078</v>
      </c>
      <c r="K1612" s="5">
        <f t="shared" si="125"/>
        <v>303.30934579439236</v>
      </c>
      <c r="L1612" s="22">
        <v>4636.3</v>
      </c>
      <c r="M1612" s="2" t="s">
        <v>4478</v>
      </c>
      <c r="N1612" s="2" t="s">
        <v>7173</v>
      </c>
    </row>
    <row r="1613" spans="1:14" ht="53.4" customHeight="1" x14ac:dyDescent="0.4">
      <c r="A1613" s="2" t="s">
        <v>4479</v>
      </c>
      <c r="B1613" s="9" t="str">
        <f t="shared" si="127"/>
        <v>E</v>
      </c>
      <c r="C1613" s="9" t="str">
        <f t="shared" si="126"/>
        <v>2</v>
      </c>
      <c r="D1613" s="11" t="str">
        <f t="shared" si="122"/>
        <v>Servicios</v>
      </c>
      <c r="E1613" s="13" t="s">
        <v>4480</v>
      </c>
      <c r="F1613" s="3">
        <v>45447</v>
      </c>
      <c r="G1613" s="3">
        <v>45491</v>
      </c>
      <c r="H1613" s="2" t="s">
        <v>4481</v>
      </c>
      <c r="I1613" s="14" t="str">
        <f t="shared" si="121"/>
        <v>27/06/2024</v>
      </c>
      <c r="J1613" s="5">
        <f t="shared" si="124"/>
        <v>5000</v>
      </c>
      <c r="K1613" s="5">
        <f t="shared" si="125"/>
        <v>350</v>
      </c>
      <c r="L1613" s="22">
        <v>5350</v>
      </c>
      <c r="M1613" s="2" t="s">
        <v>4482</v>
      </c>
      <c r="N1613" s="2" t="s">
        <v>4483</v>
      </c>
    </row>
    <row r="1614" spans="1:14" ht="53.4" customHeight="1" x14ac:dyDescent="0.4">
      <c r="A1614" s="2" t="s">
        <v>4484</v>
      </c>
      <c r="B1614" s="9" t="str">
        <f t="shared" si="127"/>
        <v>E</v>
      </c>
      <c r="C1614" s="9" t="str">
        <f t="shared" si="126"/>
        <v>2</v>
      </c>
      <c r="D1614" s="11" t="str">
        <f t="shared" si="122"/>
        <v>Servicios</v>
      </c>
      <c r="E1614" s="13" t="s">
        <v>4485</v>
      </c>
      <c r="F1614" s="3">
        <v>45447</v>
      </c>
      <c r="G1614" s="3">
        <v>45463</v>
      </c>
      <c r="H1614" s="2" t="s">
        <v>4486</v>
      </c>
      <c r="I1614" s="14" t="str">
        <f t="shared" si="121"/>
        <v>12/06/2024</v>
      </c>
      <c r="J1614" s="5">
        <f t="shared" si="124"/>
        <v>554.01869158878492</v>
      </c>
      <c r="K1614" s="5">
        <f t="shared" si="125"/>
        <v>38.781308411215036</v>
      </c>
      <c r="L1614" s="22">
        <v>592.79999999999995</v>
      </c>
      <c r="M1614" s="2" t="s">
        <v>585</v>
      </c>
      <c r="N1614" s="2" t="s">
        <v>586</v>
      </c>
    </row>
    <row r="1615" spans="1:14" ht="53.4" customHeight="1" x14ac:dyDescent="0.4">
      <c r="A1615" s="2" t="s">
        <v>4487</v>
      </c>
      <c r="B1615" s="9" t="str">
        <f t="shared" si="127"/>
        <v>E</v>
      </c>
      <c r="C1615" s="9" t="str">
        <f t="shared" si="126"/>
        <v>2</v>
      </c>
      <c r="D1615" s="11" t="str">
        <f t="shared" si="122"/>
        <v>Servicios</v>
      </c>
      <c r="E1615" s="13" t="s">
        <v>4488</v>
      </c>
      <c r="F1615" s="3">
        <v>45447</v>
      </c>
      <c r="G1615" s="3">
        <v>45491</v>
      </c>
      <c r="H1615" s="2" t="s">
        <v>4489</v>
      </c>
      <c r="I1615" s="14" t="str">
        <f t="shared" si="121"/>
        <v>27/06/2024</v>
      </c>
      <c r="J1615" s="5">
        <f t="shared" si="124"/>
        <v>1800</v>
      </c>
      <c r="K1615" s="5">
        <f t="shared" si="125"/>
        <v>126</v>
      </c>
      <c r="L1615" s="22">
        <v>1926</v>
      </c>
      <c r="M1615" s="2" t="s">
        <v>4482</v>
      </c>
      <c r="N1615" s="2" t="s">
        <v>4483</v>
      </c>
    </row>
    <row r="1616" spans="1:14" ht="53.4" customHeight="1" x14ac:dyDescent="0.4">
      <c r="A1616" s="2" t="s">
        <v>4490</v>
      </c>
      <c r="B1616" s="9" t="str">
        <f t="shared" si="127"/>
        <v>C</v>
      </c>
      <c r="C1616" s="9" t="str">
        <f t="shared" si="126"/>
        <v>1</v>
      </c>
      <c r="D1616" s="11" t="str">
        <f t="shared" si="122"/>
        <v>Suministros</v>
      </c>
      <c r="E1616" s="13" t="s">
        <v>4491</v>
      </c>
      <c r="F1616" s="3">
        <v>45447</v>
      </c>
      <c r="G1616" s="3">
        <v>45463</v>
      </c>
      <c r="H1616" s="2" t="s">
        <v>4492</v>
      </c>
      <c r="I1616" s="14" t="str">
        <f t="shared" si="121"/>
        <v>12/06/2024</v>
      </c>
      <c r="J1616" s="5">
        <f t="shared" si="124"/>
        <v>609.59813084112147</v>
      </c>
      <c r="K1616" s="5">
        <f t="shared" si="125"/>
        <v>42.671869158878508</v>
      </c>
      <c r="L1616" s="22">
        <v>652.27</v>
      </c>
      <c r="M1616" s="2" t="s">
        <v>151</v>
      </c>
      <c r="N1616" s="2" t="s">
        <v>152</v>
      </c>
    </row>
    <row r="1617" spans="1:14" ht="53.4" customHeight="1" x14ac:dyDescent="0.4">
      <c r="A1617" s="2" t="s">
        <v>4493</v>
      </c>
      <c r="B1617" s="9" t="str">
        <f t="shared" si="127"/>
        <v>E</v>
      </c>
      <c r="C1617" s="9" t="str">
        <f t="shared" si="126"/>
        <v>2</v>
      </c>
      <c r="D1617" s="11" t="str">
        <f t="shared" si="122"/>
        <v>Servicios</v>
      </c>
      <c r="E1617" s="13" t="s">
        <v>4494</v>
      </c>
      <c r="F1617" s="3">
        <v>45447</v>
      </c>
      <c r="G1617" s="3">
        <v>45503</v>
      </c>
      <c r="H1617" s="2" t="s">
        <v>4495</v>
      </c>
      <c r="I1617" s="14" t="str">
        <f t="shared" si="121"/>
        <v>28/06/2024</v>
      </c>
      <c r="J1617" s="5">
        <f t="shared" si="124"/>
        <v>10093.457943925234</v>
      </c>
      <c r="K1617" s="5">
        <f t="shared" si="125"/>
        <v>706.54205607476615</v>
      </c>
      <c r="L1617" s="22">
        <v>10800</v>
      </c>
      <c r="M1617" s="2" t="s">
        <v>4496</v>
      </c>
      <c r="N1617" s="2" t="s">
        <v>4497</v>
      </c>
    </row>
    <row r="1618" spans="1:14" ht="53.4" customHeight="1" x14ac:dyDescent="0.4">
      <c r="A1618" s="2" t="s">
        <v>4498</v>
      </c>
      <c r="B1618" s="9" t="str">
        <f t="shared" si="127"/>
        <v>E</v>
      </c>
      <c r="C1618" s="9" t="str">
        <f t="shared" si="126"/>
        <v>2</v>
      </c>
      <c r="D1618" s="11" t="str">
        <f t="shared" si="122"/>
        <v>Servicios</v>
      </c>
      <c r="E1618" s="13" t="s">
        <v>4499</v>
      </c>
      <c r="F1618" s="3">
        <v>45447</v>
      </c>
      <c r="G1618" s="3">
        <v>45467</v>
      </c>
      <c r="H1618" s="2" t="s">
        <v>4500</v>
      </c>
      <c r="I1618" s="14" t="str">
        <f t="shared" si="121"/>
        <v>11/06/2024</v>
      </c>
      <c r="J1618" s="5">
        <f t="shared" si="124"/>
        <v>4340</v>
      </c>
      <c r="K1618" s="5">
        <f t="shared" si="125"/>
        <v>303.80000000000018</v>
      </c>
      <c r="L1618" s="22">
        <v>4643.8</v>
      </c>
      <c r="M1618" s="2" t="s">
        <v>930</v>
      </c>
      <c r="N1618" s="2" t="s">
        <v>931</v>
      </c>
    </row>
    <row r="1619" spans="1:14" ht="53.4" customHeight="1" x14ac:dyDescent="0.4">
      <c r="A1619" s="2" t="s">
        <v>4501</v>
      </c>
      <c r="B1619" s="9" t="str">
        <f t="shared" si="127"/>
        <v>C</v>
      </c>
      <c r="C1619" s="9" t="str">
        <f t="shared" si="126"/>
        <v>1</v>
      </c>
      <c r="D1619" s="11" t="str">
        <f t="shared" si="122"/>
        <v>Suministros</v>
      </c>
      <c r="E1619" s="13" t="s">
        <v>4502</v>
      </c>
      <c r="F1619" s="3">
        <v>45447</v>
      </c>
      <c r="G1619" s="3">
        <v>45580</v>
      </c>
      <c r="H1619" s="2" t="s">
        <v>4503</v>
      </c>
      <c r="I1619" s="14">
        <v>45460</v>
      </c>
      <c r="J1619" s="5">
        <f t="shared" si="124"/>
        <v>1560.7476635514017</v>
      </c>
      <c r="K1619" s="5">
        <f t="shared" si="125"/>
        <v>109.25233644859827</v>
      </c>
      <c r="L1619" s="22">
        <v>1670</v>
      </c>
      <c r="M1619" s="2" t="s">
        <v>4504</v>
      </c>
      <c r="N1619" s="2" t="s">
        <v>4505</v>
      </c>
    </row>
    <row r="1620" spans="1:14" ht="53.4" customHeight="1" x14ac:dyDescent="0.4">
      <c r="A1620" s="2" t="s">
        <v>4506</v>
      </c>
      <c r="B1620" s="9" t="str">
        <f t="shared" si="127"/>
        <v>E</v>
      </c>
      <c r="C1620" s="9" t="str">
        <f t="shared" si="126"/>
        <v>2</v>
      </c>
      <c r="D1620" s="11" t="str">
        <f t="shared" si="122"/>
        <v>Servicios</v>
      </c>
      <c r="E1620" s="13" t="s">
        <v>4507</v>
      </c>
      <c r="F1620" s="3">
        <v>45447</v>
      </c>
      <c r="G1620" s="3">
        <v>45499</v>
      </c>
      <c r="H1620" s="2" t="s">
        <v>4508</v>
      </c>
      <c r="I1620" s="14" t="str">
        <f t="shared" si="121"/>
        <v>09/07/2024</v>
      </c>
      <c r="J1620" s="5">
        <f t="shared" si="124"/>
        <v>13971.962616822429</v>
      </c>
      <c r="K1620" s="5">
        <f t="shared" si="125"/>
        <v>978.03738317757052</v>
      </c>
      <c r="L1620" s="22">
        <v>14950</v>
      </c>
      <c r="M1620" s="2" t="s">
        <v>4509</v>
      </c>
      <c r="N1620" s="2" t="s">
        <v>4510</v>
      </c>
    </row>
    <row r="1621" spans="1:14" ht="53.4" customHeight="1" x14ac:dyDescent="0.4">
      <c r="A1621" s="2" t="s">
        <v>4511</v>
      </c>
      <c r="B1621" s="9" t="str">
        <f t="shared" si="127"/>
        <v>E</v>
      </c>
      <c r="C1621" s="9" t="str">
        <f t="shared" si="126"/>
        <v>2</v>
      </c>
      <c r="D1621" s="11" t="str">
        <f t="shared" si="122"/>
        <v>Servicios</v>
      </c>
      <c r="E1621" s="13" t="s">
        <v>4512</v>
      </c>
      <c r="F1621" s="3">
        <v>45448</v>
      </c>
      <c r="G1621" s="3">
        <v>45525</v>
      </c>
      <c r="H1621" s="2" t="s">
        <v>4513</v>
      </c>
      <c r="I1621" s="14" t="str">
        <f t="shared" si="121"/>
        <v>13/06/2024</v>
      </c>
      <c r="J1621" s="5">
        <f t="shared" si="124"/>
        <v>504.67289719626166</v>
      </c>
      <c r="K1621" s="5">
        <f t="shared" si="125"/>
        <v>35.327102803738342</v>
      </c>
      <c r="L1621" s="22">
        <v>540</v>
      </c>
      <c r="M1621" s="2" t="s">
        <v>902</v>
      </c>
      <c r="N1621" s="2" t="s">
        <v>903</v>
      </c>
    </row>
    <row r="1622" spans="1:14" ht="53.4" customHeight="1" x14ac:dyDescent="0.4">
      <c r="A1622" s="2" t="s">
        <v>4514</v>
      </c>
      <c r="B1622" s="9" t="str">
        <f t="shared" si="127"/>
        <v>C</v>
      </c>
      <c r="C1622" s="9" t="str">
        <f t="shared" si="126"/>
        <v>1</v>
      </c>
      <c r="D1622" s="11" t="str">
        <f t="shared" si="122"/>
        <v>Suministros</v>
      </c>
      <c r="E1622" s="13" t="s">
        <v>4515</v>
      </c>
      <c r="F1622" s="3">
        <v>45448</v>
      </c>
      <c r="G1622" s="3">
        <v>45463</v>
      </c>
      <c r="H1622" s="2" t="s">
        <v>4516</v>
      </c>
      <c r="I1622" s="14" t="str">
        <f t="shared" si="121"/>
        <v>13/06/2024</v>
      </c>
      <c r="J1622" s="5">
        <f t="shared" si="124"/>
        <v>607.99999999999989</v>
      </c>
      <c r="K1622" s="5">
        <f t="shared" si="125"/>
        <v>42.560000000000059</v>
      </c>
      <c r="L1622" s="22">
        <v>650.55999999999995</v>
      </c>
      <c r="M1622" s="2" t="s">
        <v>1674</v>
      </c>
      <c r="N1622" s="2" t="s">
        <v>1675</v>
      </c>
    </row>
    <row r="1623" spans="1:14" ht="53.4" customHeight="1" x14ac:dyDescent="0.4">
      <c r="A1623" s="2" t="s">
        <v>4517</v>
      </c>
      <c r="B1623" s="9" t="str">
        <f t="shared" si="127"/>
        <v>C</v>
      </c>
      <c r="C1623" s="9" t="str">
        <f t="shared" si="126"/>
        <v>1</v>
      </c>
      <c r="D1623" s="11" t="str">
        <f t="shared" si="122"/>
        <v>Suministros</v>
      </c>
      <c r="E1623" s="13" t="s">
        <v>4518</v>
      </c>
      <c r="F1623" s="3">
        <v>45448</v>
      </c>
      <c r="G1623" s="3">
        <v>45664</v>
      </c>
      <c r="H1623" s="2" t="s">
        <v>4519</v>
      </c>
      <c r="I1623" s="14" t="str">
        <f t="shared" si="121"/>
        <v>17/06/2024</v>
      </c>
      <c r="J1623" s="5">
        <v>291.05</v>
      </c>
      <c r="K1623" s="5">
        <f t="shared" si="125"/>
        <v>9.089999999999975</v>
      </c>
      <c r="L1623" s="22">
        <v>300.14</v>
      </c>
      <c r="M1623" s="2" t="s">
        <v>336</v>
      </c>
      <c r="N1623" s="2" t="s">
        <v>337</v>
      </c>
    </row>
    <row r="1624" spans="1:14" ht="53.4" customHeight="1" x14ac:dyDescent="0.4">
      <c r="A1624" s="2" t="s">
        <v>4520</v>
      </c>
      <c r="B1624" s="9" t="str">
        <f t="shared" si="127"/>
        <v>E</v>
      </c>
      <c r="C1624" s="9" t="str">
        <f t="shared" si="126"/>
        <v>2</v>
      </c>
      <c r="D1624" s="11" t="str">
        <f t="shared" si="122"/>
        <v>Servicios</v>
      </c>
      <c r="E1624" s="13" t="s">
        <v>4521</v>
      </c>
      <c r="F1624" s="3">
        <v>45448</v>
      </c>
      <c r="G1624" s="3">
        <v>45468</v>
      </c>
      <c r="H1624" s="2" t="s">
        <v>4522</v>
      </c>
      <c r="I1624" s="14" t="str">
        <f t="shared" si="121"/>
        <v>24/06/2024</v>
      </c>
      <c r="J1624" s="5">
        <f t="shared" si="124"/>
        <v>409.30841121495325</v>
      </c>
      <c r="K1624" s="5">
        <f t="shared" si="125"/>
        <v>28.651588785046727</v>
      </c>
      <c r="L1624" s="22">
        <v>437.96</v>
      </c>
      <c r="M1624" s="2" t="s">
        <v>724</v>
      </c>
      <c r="N1624" s="2" t="s">
        <v>2732</v>
      </c>
    </row>
    <row r="1625" spans="1:14" ht="53.4" customHeight="1" x14ac:dyDescent="0.4">
      <c r="A1625" s="2" t="s">
        <v>4523</v>
      </c>
      <c r="B1625" s="9" t="str">
        <f t="shared" si="127"/>
        <v>E</v>
      </c>
      <c r="C1625" s="9" t="str">
        <f t="shared" si="126"/>
        <v>2</v>
      </c>
      <c r="D1625" s="11" t="str">
        <f t="shared" si="122"/>
        <v>Servicios</v>
      </c>
      <c r="E1625" s="13" t="s">
        <v>4524</v>
      </c>
      <c r="F1625" s="3">
        <v>45448</v>
      </c>
      <c r="G1625" s="3">
        <v>45463</v>
      </c>
      <c r="H1625" s="2" t="s">
        <v>4525</v>
      </c>
      <c r="I1625" s="14" t="str">
        <f t="shared" si="121"/>
        <v>13/06/2024</v>
      </c>
      <c r="J1625" s="5">
        <f t="shared" si="124"/>
        <v>3300</v>
      </c>
      <c r="K1625" s="5">
        <f t="shared" si="125"/>
        <v>231</v>
      </c>
      <c r="L1625" s="22">
        <v>3531</v>
      </c>
      <c r="M1625" s="2" t="s">
        <v>4526</v>
      </c>
      <c r="N1625" s="2" t="s">
        <v>4527</v>
      </c>
    </row>
    <row r="1626" spans="1:14" ht="53.4" customHeight="1" x14ac:dyDescent="0.4">
      <c r="A1626" s="2" t="s">
        <v>4528</v>
      </c>
      <c r="B1626" s="9" t="str">
        <f t="shared" si="127"/>
        <v>E</v>
      </c>
      <c r="C1626" s="9" t="str">
        <f t="shared" si="126"/>
        <v>2</v>
      </c>
      <c r="D1626" s="11" t="str">
        <f t="shared" si="122"/>
        <v>Servicios</v>
      </c>
      <c r="E1626" s="13" t="s">
        <v>4529</v>
      </c>
      <c r="F1626" s="3">
        <v>45448</v>
      </c>
      <c r="G1626" s="3">
        <v>45476</v>
      </c>
      <c r="H1626" s="2" t="s">
        <v>4530</v>
      </c>
      <c r="I1626" s="14" t="str">
        <f t="shared" ref="I1626:I1689" si="128">RIGHT(H1626,10)</f>
        <v>28/06/2024</v>
      </c>
      <c r="J1626" s="5">
        <f t="shared" si="124"/>
        <v>2700</v>
      </c>
      <c r="K1626" s="5">
        <f t="shared" si="125"/>
        <v>189</v>
      </c>
      <c r="L1626" s="22">
        <v>2889</v>
      </c>
      <c r="M1626" s="2" t="s">
        <v>3675</v>
      </c>
      <c r="N1626" s="2" t="s">
        <v>3676</v>
      </c>
    </row>
    <row r="1627" spans="1:14" ht="53.4" customHeight="1" x14ac:dyDescent="0.4">
      <c r="A1627" s="2" t="s">
        <v>4531</v>
      </c>
      <c r="B1627" s="9" t="str">
        <f t="shared" si="127"/>
        <v>C</v>
      </c>
      <c r="C1627" s="9" t="str">
        <f t="shared" si="126"/>
        <v>1</v>
      </c>
      <c r="D1627" s="11" t="str">
        <f t="shared" ref="D1627:D1690" si="129">MID(E1627, FIND(" ",E1627,FIND(" ",E1627)+1)+1, FIND(" ",E1627,FIND(" ",E1627,FIND(" ",E1627)+1)+1) - FIND(" ",E1627,FIND(" ",E1627)+1) - 1)</f>
        <v>Suministros</v>
      </c>
      <c r="E1627" s="13" t="s">
        <v>4532</v>
      </c>
      <c r="F1627" s="3">
        <v>45448</v>
      </c>
      <c r="G1627" s="3">
        <v>45499</v>
      </c>
      <c r="H1627" s="2" t="s">
        <v>4533</v>
      </c>
      <c r="I1627" s="14" t="str">
        <f t="shared" si="128"/>
        <v>16/07/2024</v>
      </c>
      <c r="J1627" s="5">
        <f t="shared" si="124"/>
        <v>76.046728971962622</v>
      </c>
      <c r="K1627" s="5">
        <f t="shared" si="125"/>
        <v>5.3232710280373823</v>
      </c>
      <c r="L1627" s="22">
        <v>81.37</v>
      </c>
      <c r="M1627" s="2" t="s">
        <v>518</v>
      </c>
      <c r="N1627" s="2" t="s">
        <v>519</v>
      </c>
    </row>
    <row r="1628" spans="1:14" ht="53.4" customHeight="1" x14ac:dyDescent="0.4">
      <c r="A1628" s="2" t="s">
        <v>4534</v>
      </c>
      <c r="B1628" s="9" t="str">
        <f t="shared" si="127"/>
        <v>E</v>
      </c>
      <c r="C1628" s="9" t="str">
        <f t="shared" si="126"/>
        <v>2</v>
      </c>
      <c r="D1628" s="11" t="str">
        <f t="shared" si="129"/>
        <v>Servicios</v>
      </c>
      <c r="E1628" s="13" t="s">
        <v>4535</v>
      </c>
      <c r="F1628" s="3">
        <v>45448</v>
      </c>
      <c r="G1628" s="3">
        <v>45594</v>
      </c>
      <c r="H1628" s="2" t="s">
        <v>4536</v>
      </c>
      <c r="I1628" s="14" t="str">
        <f t="shared" si="128"/>
        <v>13/06/2024</v>
      </c>
      <c r="J1628" s="5">
        <f t="shared" si="124"/>
        <v>1065.9999999999998</v>
      </c>
      <c r="K1628" s="5">
        <f t="shared" si="125"/>
        <v>74.620000000000118</v>
      </c>
      <c r="L1628" s="22">
        <v>1140.6199999999999</v>
      </c>
      <c r="M1628" s="2" t="s">
        <v>464</v>
      </c>
      <c r="N1628" s="2" t="s">
        <v>465</v>
      </c>
    </row>
    <row r="1629" spans="1:14" ht="53.4" customHeight="1" x14ac:dyDescent="0.4">
      <c r="A1629" s="2" t="s">
        <v>4537</v>
      </c>
      <c r="B1629" s="9" t="str">
        <f t="shared" si="127"/>
        <v>C</v>
      </c>
      <c r="C1629" s="9" t="str">
        <f t="shared" si="126"/>
        <v>1</v>
      </c>
      <c r="D1629" s="11" t="str">
        <f t="shared" si="129"/>
        <v>Suministros</v>
      </c>
      <c r="E1629" s="13" t="s">
        <v>4538</v>
      </c>
      <c r="F1629" s="3">
        <v>45449</v>
      </c>
      <c r="G1629" s="3">
        <v>45468</v>
      </c>
      <c r="H1629" s="2" t="s">
        <v>4539</v>
      </c>
      <c r="I1629" s="14" t="str">
        <f t="shared" si="128"/>
        <v>14/06/2024</v>
      </c>
      <c r="J1629" s="5">
        <f t="shared" si="124"/>
        <v>172.19626168224298</v>
      </c>
      <c r="K1629" s="5">
        <f t="shared" si="125"/>
        <v>12.053738317757023</v>
      </c>
      <c r="L1629" s="22">
        <v>184.25</v>
      </c>
      <c r="M1629" s="2" t="s">
        <v>724</v>
      </c>
      <c r="N1629" s="2" t="s">
        <v>2732</v>
      </c>
    </row>
    <row r="1630" spans="1:14" ht="53.4" customHeight="1" x14ac:dyDescent="0.4">
      <c r="A1630" s="2" t="s">
        <v>4540</v>
      </c>
      <c r="B1630" s="9" t="str">
        <f t="shared" si="127"/>
        <v>A</v>
      </c>
      <c r="C1630" s="9" t="str">
        <f t="shared" si="126"/>
        <v>3</v>
      </c>
      <c r="D1630" s="11" t="str">
        <f t="shared" si="129"/>
        <v>Obras</v>
      </c>
      <c r="E1630" s="13" t="s">
        <v>4541</v>
      </c>
      <c r="F1630" s="3">
        <v>45449</v>
      </c>
      <c r="G1630" s="3">
        <v>45496</v>
      </c>
      <c r="H1630" s="2" t="s">
        <v>4542</v>
      </c>
      <c r="I1630" s="14" t="str">
        <f t="shared" si="128"/>
        <v>24/06/2024</v>
      </c>
      <c r="J1630" s="5">
        <f t="shared" si="124"/>
        <v>6325.130841121495</v>
      </c>
      <c r="K1630" s="5">
        <f t="shared" si="125"/>
        <v>442.75915887850533</v>
      </c>
      <c r="L1630" s="22">
        <v>6767.89</v>
      </c>
      <c r="M1630" s="2" t="s">
        <v>362</v>
      </c>
      <c r="N1630" s="2" t="s">
        <v>363</v>
      </c>
    </row>
    <row r="1631" spans="1:14" ht="53.4" customHeight="1" x14ac:dyDescent="0.4">
      <c r="A1631" s="2" t="s">
        <v>4543</v>
      </c>
      <c r="B1631" s="9" t="str">
        <f t="shared" si="127"/>
        <v>E</v>
      </c>
      <c r="C1631" s="9" t="str">
        <f t="shared" si="126"/>
        <v>2</v>
      </c>
      <c r="D1631" s="11" t="str">
        <f t="shared" si="129"/>
        <v>Servicios</v>
      </c>
      <c r="E1631" s="13" t="s">
        <v>4544</v>
      </c>
      <c r="F1631" s="3">
        <v>45449</v>
      </c>
      <c r="G1631" s="3" t="s">
        <v>6</v>
      </c>
      <c r="H1631" s="2" t="s">
        <v>4545</v>
      </c>
      <c r="I1631" s="14" t="str">
        <f t="shared" si="128"/>
        <v>12/07/2024</v>
      </c>
      <c r="J1631" s="5">
        <f t="shared" si="124"/>
        <v>2661.663551401869</v>
      </c>
      <c r="K1631" s="5">
        <f t="shared" si="125"/>
        <v>186.31644859813105</v>
      </c>
      <c r="L1631" s="22">
        <v>2847.98</v>
      </c>
      <c r="M1631" s="2" t="s">
        <v>1650</v>
      </c>
      <c r="N1631" s="2" t="s">
        <v>1651</v>
      </c>
    </row>
    <row r="1632" spans="1:14" ht="53.4" customHeight="1" x14ac:dyDescent="0.4">
      <c r="A1632" s="2" t="s">
        <v>4546</v>
      </c>
      <c r="B1632" s="9" t="str">
        <f t="shared" si="127"/>
        <v>E</v>
      </c>
      <c r="C1632" s="9" t="str">
        <f t="shared" si="126"/>
        <v>2</v>
      </c>
      <c r="D1632" s="11" t="str">
        <f t="shared" si="129"/>
        <v>Servicios</v>
      </c>
      <c r="E1632" s="13" t="s">
        <v>4547</v>
      </c>
      <c r="F1632" s="3">
        <v>45449</v>
      </c>
      <c r="G1632" s="3">
        <v>45505</v>
      </c>
      <c r="H1632" s="2" t="s">
        <v>4548</v>
      </c>
      <c r="I1632" s="14" t="str">
        <f t="shared" si="128"/>
        <v>19/06/2024</v>
      </c>
      <c r="J1632" s="5">
        <f t="shared" si="124"/>
        <v>4323.3644859813085</v>
      </c>
      <c r="K1632" s="5">
        <f t="shared" si="125"/>
        <v>302.63551401869154</v>
      </c>
      <c r="L1632" s="22">
        <v>4626</v>
      </c>
      <c r="M1632" s="2" t="s">
        <v>1340</v>
      </c>
      <c r="N1632" s="2" t="s">
        <v>1341</v>
      </c>
    </row>
    <row r="1633" spans="1:14" ht="53.4" customHeight="1" x14ac:dyDescent="0.4">
      <c r="A1633" s="2" t="s">
        <v>4549</v>
      </c>
      <c r="B1633" s="9" t="str">
        <f t="shared" si="127"/>
        <v>E</v>
      </c>
      <c r="C1633" s="9" t="str">
        <f t="shared" si="126"/>
        <v>2</v>
      </c>
      <c r="D1633" s="11" t="str">
        <f t="shared" si="129"/>
        <v>Servicios</v>
      </c>
      <c r="E1633" s="13" t="s">
        <v>4550</v>
      </c>
      <c r="F1633" s="3">
        <v>45449</v>
      </c>
      <c r="G1633" s="3">
        <v>45461</v>
      </c>
      <c r="H1633" s="2" t="s">
        <v>4551</v>
      </c>
      <c r="I1633" s="14" t="str">
        <f t="shared" si="128"/>
        <v>14/06/2024</v>
      </c>
      <c r="J1633" s="5">
        <f t="shared" si="124"/>
        <v>2555.560747663551</v>
      </c>
      <c r="K1633" s="5">
        <f t="shared" si="125"/>
        <v>178.88925233644886</v>
      </c>
      <c r="L1633" s="22">
        <v>2734.45</v>
      </c>
      <c r="M1633" s="2" t="s">
        <v>102</v>
      </c>
      <c r="N1633" s="2" t="s">
        <v>103</v>
      </c>
    </row>
    <row r="1634" spans="1:14" ht="53.4" customHeight="1" x14ac:dyDescent="0.4">
      <c r="A1634" s="2" t="s">
        <v>4552</v>
      </c>
      <c r="B1634" s="9" t="str">
        <f t="shared" si="127"/>
        <v>E</v>
      </c>
      <c r="C1634" s="9" t="str">
        <f t="shared" si="126"/>
        <v>2</v>
      </c>
      <c r="D1634" s="11" t="str">
        <f t="shared" si="129"/>
        <v>Servicios</v>
      </c>
      <c r="E1634" s="13" t="s">
        <v>4553</v>
      </c>
      <c r="F1634" s="3">
        <v>45449</v>
      </c>
      <c r="G1634" s="3" t="s">
        <v>6</v>
      </c>
      <c r="H1634" s="2" t="s">
        <v>4554</v>
      </c>
      <c r="I1634" s="14" t="str">
        <f t="shared" si="128"/>
        <v>21/06/2024</v>
      </c>
      <c r="J1634" s="5">
        <f t="shared" si="124"/>
        <v>77.999999999999986</v>
      </c>
      <c r="K1634" s="5">
        <f t="shared" si="125"/>
        <v>5.460000000000008</v>
      </c>
      <c r="L1634" s="22">
        <v>83.46</v>
      </c>
      <c r="M1634" s="2" t="s">
        <v>464</v>
      </c>
      <c r="N1634" s="2" t="s">
        <v>465</v>
      </c>
    </row>
    <row r="1635" spans="1:14" ht="53.4" customHeight="1" x14ac:dyDescent="0.4">
      <c r="A1635" s="2" t="s">
        <v>4555</v>
      </c>
      <c r="B1635" s="9" t="str">
        <f t="shared" si="127"/>
        <v>E</v>
      </c>
      <c r="C1635" s="9" t="str">
        <f t="shared" si="126"/>
        <v>2</v>
      </c>
      <c r="D1635" s="11" t="str">
        <f t="shared" si="129"/>
        <v>Servicios</v>
      </c>
      <c r="E1635" s="13" t="s">
        <v>9409</v>
      </c>
      <c r="F1635" s="3">
        <v>45449</v>
      </c>
      <c r="G1635" s="3">
        <v>45664</v>
      </c>
      <c r="H1635" s="2" t="s">
        <v>4556</v>
      </c>
      <c r="I1635" s="14" t="str">
        <f t="shared" si="128"/>
        <v>26/06/2024</v>
      </c>
      <c r="J1635" s="5">
        <f t="shared" si="124"/>
        <v>440</v>
      </c>
      <c r="K1635" s="5">
        <f t="shared" si="125"/>
        <v>30.800000000000011</v>
      </c>
      <c r="L1635" s="22">
        <v>470.8</v>
      </c>
      <c r="M1635" s="2" t="s">
        <v>1103</v>
      </c>
      <c r="N1635" s="2" t="s">
        <v>1115</v>
      </c>
    </row>
    <row r="1636" spans="1:14" ht="53.4" customHeight="1" x14ac:dyDescent="0.4">
      <c r="A1636" s="2" t="s">
        <v>4557</v>
      </c>
      <c r="B1636" s="9" t="str">
        <f t="shared" si="127"/>
        <v>E</v>
      </c>
      <c r="C1636" s="9" t="str">
        <f t="shared" si="126"/>
        <v>2</v>
      </c>
      <c r="D1636" s="11" t="str">
        <f t="shared" si="129"/>
        <v>Servicios</v>
      </c>
      <c r="E1636" s="13" t="s">
        <v>4558</v>
      </c>
      <c r="F1636" s="3">
        <v>45449</v>
      </c>
      <c r="G1636" s="3">
        <v>45477</v>
      </c>
      <c r="H1636" s="2" t="s">
        <v>4559</v>
      </c>
      <c r="I1636" s="14" t="str">
        <f t="shared" si="128"/>
        <v>19/06/2024</v>
      </c>
      <c r="J1636" s="5">
        <f t="shared" si="124"/>
        <v>2250</v>
      </c>
      <c r="K1636" s="5">
        <f t="shared" si="125"/>
        <v>157.5</v>
      </c>
      <c r="L1636" s="22">
        <v>2407.5</v>
      </c>
      <c r="M1636" s="2" t="s">
        <v>37</v>
      </c>
      <c r="N1636" s="2" t="s">
        <v>3510</v>
      </c>
    </row>
    <row r="1637" spans="1:14" ht="53.4" customHeight="1" x14ac:dyDescent="0.4">
      <c r="A1637" s="2" t="s">
        <v>4560</v>
      </c>
      <c r="B1637" s="9" t="str">
        <f t="shared" si="127"/>
        <v>E</v>
      </c>
      <c r="C1637" s="9" t="str">
        <f t="shared" si="126"/>
        <v>2</v>
      </c>
      <c r="D1637" s="11" t="str">
        <f t="shared" si="129"/>
        <v>Servicios</v>
      </c>
      <c r="E1637" s="13" t="s">
        <v>4561</v>
      </c>
      <c r="F1637" s="3">
        <v>45449</v>
      </c>
      <c r="G1637" s="3">
        <v>45484</v>
      </c>
      <c r="H1637" s="2" t="s">
        <v>4562</v>
      </c>
      <c r="I1637" s="14" t="str">
        <f t="shared" si="128"/>
        <v>27/06/2024</v>
      </c>
      <c r="J1637" s="5">
        <f t="shared" si="124"/>
        <v>151.63551401869157</v>
      </c>
      <c r="K1637" s="5">
        <f t="shared" si="125"/>
        <v>10.614485981308434</v>
      </c>
      <c r="L1637" s="22">
        <v>162.25</v>
      </c>
      <c r="M1637" s="2" t="s">
        <v>3977</v>
      </c>
      <c r="N1637" s="2" t="s">
        <v>3978</v>
      </c>
    </row>
    <row r="1638" spans="1:14" ht="53.4" customHeight="1" x14ac:dyDescent="0.4">
      <c r="A1638" s="2" t="s">
        <v>4563</v>
      </c>
      <c r="B1638" s="9" t="str">
        <f t="shared" si="127"/>
        <v>E</v>
      </c>
      <c r="C1638" s="9" t="str">
        <f t="shared" si="126"/>
        <v>2</v>
      </c>
      <c r="D1638" s="11" t="str">
        <f t="shared" si="129"/>
        <v>Servicios</v>
      </c>
      <c r="E1638" s="13" t="s">
        <v>9410</v>
      </c>
      <c r="F1638" s="3">
        <v>45449</v>
      </c>
      <c r="G1638" s="3">
        <v>45468</v>
      </c>
      <c r="H1638" s="2" t="s">
        <v>4564</v>
      </c>
      <c r="I1638" s="14" t="str">
        <f t="shared" si="128"/>
        <v>19/06/2024</v>
      </c>
      <c r="J1638" s="5">
        <f t="shared" si="124"/>
        <v>612</v>
      </c>
      <c r="K1638" s="5">
        <f t="shared" si="125"/>
        <v>42.840000000000032</v>
      </c>
      <c r="L1638" s="22">
        <v>654.84</v>
      </c>
      <c r="M1638" s="2" t="s">
        <v>1103</v>
      </c>
      <c r="N1638" s="2" t="s">
        <v>1115</v>
      </c>
    </row>
    <row r="1639" spans="1:14" ht="53.4" customHeight="1" x14ac:dyDescent="0.4">
      <c r="A1639" s="2" t="s">
        <v>4565</v>
      </c>
      <c r="B1639" s="9" t="str">
        <f t="shared" si="127"/>
        <v>E</v>
      </c>
      <c r="C1639" s="9" t="str">
        <f t="shared" si="126"/>
        <v>2</v>
      </c>
      <c r="D1639" s="11" t="str">
        <f t="shared" si="129"/>
        <v>Servicios</v>
      </c>
      <c r="E1639" s="13" t="s">
        <v>4566</v>
      </c>
      <c r="F1639" s="3">
        <v>45449</v>
      </c>
      <c r="G1639" s="3" t="s">
        <v>6</v>
      </c>
      <c r="H1639" s="2" t="s">
        <v>4567</v>
      </c>
      <c r="I1639" s="14" t="str">
        <f t="shared" si="128"/>
        <v>19/06/2024</v>
      </c>
      <c r="J1639" s="5">
        <f t="shared" si="124"/>
        <v>600</v>
      </c>
      <c r="K1639" s="5">
        <f t="shared" si="125"/>
        <v>42</v>
      </c>
      <c r="L1639" s="22">
        <v>642</v>
      </c>
      <c r="M1639" s="2" t="s">
        <v>3652</v>
      </c>
      <c r="N1639" s="2" t="s">
        <v>3653</v>
      </c>
    </row>
    <row r="1640" spans="1:14" ht="53.4" customHeight="1" x14ac:dyDescent="0.4">
      <c r="A1640" s="2" t="s">
        <v>4568</v>
      </c>
      <c r="B1640" s="9" t="str">
        <f t="shared" si="127"/>
        <v>E</v>
      </c>
      <c r="C1640" s="9" t="str">
        <f t="shared" si="126"/>
        <v>2</v>
      </c>
      <c r="D1640" s="11" t="str">
        <f t="shared" si="129"/>
        <v>Servicios</v>
      </c>
      <c r="E1640" s="13" t="s">
        <v>4569</v>
      </c>
      <c r="F1640" s="3">
        <v>45449</v>
      </c>
      <c r="G1640" s="3">
        <v>45524</v>
      </c>
      <c r="H1640" s="2" t="s">
        <v>4570</v>
      </c>
      <c r="I1640" s="14" t="str">
        <f t="shared" si="128"/>
        <v>19/06/2024</v>
      </c>
      <c r="J1640" s="5">
        <f t="shared" si="124"/>
        <v>476.63551401869154</v>
      </c>
      <c r="K1640" s="5">
        <f t="shared" si="125"/>
        <v>33.364485981308462</v>
      </c>
      <c r="L1640" s="22">
        <v>510</v>
      </c>
      <c r="M1640" s="2" t="s">
        <v>902</v>
      </c>
      <c r="N1640" s="2" t="s">
        <v>903</v>
      </c>
    </row>
    <row r="1641" spans="1:14" ht="53.4" customHeight="1" x14ac:dyDescent="0.4">
      <c r="A1641" s="2" t="s">
        <v>4571</v>
      </c>
      <c r="B1641" s="9" t="str">
        <f t="shared" si="127"/>
        <v>E</v>
      </c>
      <c r="C1641" s="9" t="str">
        <f t="shared" si="126"/>
        <v>2</v>
      </c>
      <c r="D1641" s="11" t="str">
        <f t="shared" si="129"/>
        <v>Servicios</v>
      </c>
      <c r="E1641" s="13" t="s">
        <v>4572</v>
      </c>
      <c r="F1641" s="3">
        <v>45449</v>
      </c>
      <c r="G1641" s="3">
        <v>45477</v>
      </c>
      <c r="H1641" s="2" t="s">
        <v>4573</v>
      </c>
      <c r="I1641" s="14" t="str">
        <f t="shared" si="128"/>
        <v>19/06/2024</v>
      </c>
      <c r="J1641" s="5">
        <f t="shared" si="124"/>
        <v>70.09345794392523</v>
      </c>
      <c r="K1641" s="5">
        <f t="shared" si="125"/>
        <v>4.9065420560747697</v>
      </c>
      <c r="L1641" s="22">
        <v>75</v>
      </c>
      <c r="M1641" s="2" t="s">
        <v>754</v>
      </c>
      <c r="N1641" s="2" t="s">
        <v>755</v>
      </c>
    </row>
    <row r="1642" spans="1:14" ht="53.4" customHeight="1" x14ac:dyDescent="0.4">
      <c r="A1642" s="2" t="s">
        <v>4574</v>
      </c>
      <c r="B1642" s="9" t="str">
        <f t="shared" si="127"/>
        <v>E</v>
      </c>
      <c r="C1642" s="9" t="str">
        <f t="shared" si="126"/>
        <v>2</v>
      </c>
      <c r="D1642" s="11" t="str">
        <f t="shared" si="129"/>
        <v>Servicios</v>
      </c>
      <c r="E1642" s="13" t="s">
        <v>4575</v>
      </c>
      <c r="F1642" s="3">
        <v>45450</v>
      </c>
      <c r="G1642" s="3">
        <v>45589</v>
      </c>
      <c r="H1642" s="2" t="s">
        <v>4576</v>
      </c>
      <c r="I1642" s="14" t="str">
        <f t="shared" si="128"/>
        <v>23/10/2024</v>
      </c>
      <c r="J1642" s="5">
        <f t="shared" si="124"/>
        <v>308.41121495327099</v>
      </c>
      <c r="K1642" s="5">
        <f t="shared" si="125"/>
        <v>21.588785046729015</v>
      </c>
      <c r="L1642" s="22">
        <v>330</v>
      </c>
      <c r="M1642" s="2" t="s">
        <v>1340</v>
      </c>
      <c r="N1642" s="2" t="s">
        <v>1341</v>
      </c>
    </row>
    <row r="1643" spans="1:14" ht="53.4" customHeight="1" x14ac:dyDescent="0.4">
      <c r="A1643" s="2" t="s">
        <v>4577</v>
      </c>
      <c r="B1643" s="9" t="str">
        <f t="shared" ref="B1643:B1706" si="130">IF(D1643="Obras","A",IF(D1643="Servicios","E",IF(D1643="Suministros","C","Z")))</f>
        <v>E</v>
      </c>
      <c r="C1643" s="9" t="str">
        <f t="shared" si="126"/>
        <v>2</v>
      </c>
      <c r="D1643" s="11" t="str">
        <f t="shared" si="129"/>
        <v>Servicios</v>
      </c>
      <c r="E1643" s="13" t="s">
        <v>4578</v>
      </c>
      <c r="F1643" s="3">
        <v>45450</v>
      </c>
      <c r="G1643" s="3">
        <v>45664</v>
      </c>
      <c r="H1643" s="2" t="s">
        <v>4579</v>
      </c>
      <c r="I1643" s="14" t="str">
        <f t="shared" si="128"/>
        <v>21/06/2024</v>
      </c>
      <c r="J1643" s="5">
        <f t="shared" ref="J1643:J1706" si="131">L1643/(1+0.07)</f>
        <v>14000</v>
      </c>
      <c r="K1643" s="5">
        <f t="shared" si="125"/>
        <v>980</v>
      </c>
      <c r="L1643" s="22">
        <v>14980</v>
      </c>
      <c r="M1643" s="2" t="s">
        <v>3982</v>
      </c>
      <c r="N1643" s="2" t="s">
        <v>3983</v>
      </c>
    </row>
    <row r="1644" spans="1:14" ht="53.4" customHeight="1" x14ac:dyDescent="0.4">
      <c r="A1644" s="2" t="s">
        <v>4580</v>
      </c>
      <c r="B1644" s="9" t="str">
        <f t="shared" si="130"/>
        <v>E</v>
      </c>
      <c r="C1644" s="9" t="str">
        <f t="shared" si="126"/>
        <v>2</v>
      </c>
      <c r="D1644" s="11" t="str">
        <f t="shared" si="129"/>
        <v>Servicios</v>
      </c>
      <c r="E1644" s="13" t="s">
        <v>4581</v>
      </c>
      <c r="F1644" s="3">
        <v>45450</v>
      </c>
      <c r="G1644" s="3">
        <v>45498</v>
      </c>
      <c r="H1644" s="2" t="s">
        <v>4582</v>
      </c>
      <c r="I1644" s="14" t="str">
        <f t="shared" si="128"/>
        <v>19/06/2024</v>
      </c>
      <c r="J1644" s="5">
        <f t="shared" si="131"/>
        <v>3640</v>
      </c>
      <c r="K1644" s="5">
        <f t="shared" si="125"/>
        <v>254.80000000000018</v>
      </c>
      <c r="L1644" s="22">
        <v>3894.8</v>
      </c>
      <c r="M1644" s="2" t="s">
        <v>3287</v>
      </c>
      <c r="N1644" s="2" t="s">
        <v>3288</v>
      </c>
    </row>
    <row r="1645" spans="1:14" ht="53.4" customHeight="1" x14ac:dyDescent="0.4">
      <c r="A1645" s="2" t="s">
        <v>4583</v>
      </c>
      <c r="B1645" s="9" t="str">
        <f t="shared" si="130"/>
        <v>E</v>
      </c>
      <c r="C1645" s="9" t="str">
        <f t="shared" si="126"/>
        <v>2</v>
      </c>
      <c r="D1645" s="11" t="str">
        <f t="shared" si="129"/>
        <v>Servicios</v>
      </c>
      <c r="E1645" s="13" t="s">
        <v>4584</v>
      </c>
      <c r="F1645" s="3">
        <v>45450</v>
      </c>
      <c r="G1645" s="3">
        <v>45484</v>
      </c>
      <c r="H1645" s="2" t="s">
        <v>4585</v>
      </c>
      <c r="I1645" s="14" t="str">
        <f t="shared" si="128"/>
        <v>19/06/2024</v>
      </c>
      <c r="J1645" s="5">
        <f t="shared" si="131"/>
        <v>560.74766355140184</v>
      </c>
      <c r="K1645" s="5">
        <f t="shared" si="125"/>
        <v>39.252336448598157</v>
      </c>
      <c r="L1645" s="22">
        <v>600</v>
      </c>
      <c r="M1645" s="2" t="s">
        <v>4586</v>
      </c>
      <c r="N1645" s="2" t="s">
        <v>4587</v>
      </c>
    </row>
    <row r="1646" spans="1:14" ht="53.4" customHeight="1" x14ac:dyDescent="0.4">
      <c r="A1646" s="2" t="s">
        <v>4588</v>
      </c>
      <c r="B1646" s="9" t="str">
        <f t="shared" si="130"/>
        <v>C</v>
      </c>
      <c r="C1646" s="9" t="str">
        <f t="shared" si="126"/>
        <v>1</v>
      </c>
      <c r="D1646" s="11" t="str">
        <f t="shared" si="129"/>
        <v>Suministros</v>
      </c>
      <c r="E1646" s="13" t="s">
        <v>4589</v>
      </c>
      <c r="F1646" s="3">
        <v>45450</v>
      </c>
      <c r="G1646" s="3">
        <v>45483</v>
      </c>
      <c r="H1646" s="2" t="s">
        <v>4590</v>
      </c>
      <c r="I1646" s="14" t="str">
        <f t="shared" si="128"/>
        <v>13/06/2024</v>
      </c>
      <c r="J1646" s="5">
        <f t="shared" si="131"/>
        <v>3478.130841121495</v>
      </c>
      <c r="K1646" s="5">
        <f t="shared" si="125"/>
        <v>243.46915887850491</v>
      </c>
      <c r="L1646" s="22">
        <v>3721.6</v>
      </c>
      <c r="M1646" s="2" t="s">
        <v>835</v>
      </c>
      <c r="N1646" s="2" t="s">
        <v>836</v>
      </c>
    </row>
    <row r="1647" spans="1:14" ht="53.4" customHeight="1" x14ac:dyDescent="0.4">
      <c r="A1647" s="2" t="s">
        <v>4591</v>
      </c>
      <c r="B1647" s="9" t="str">
        <f t="shared" si="130"/>
        <v>C</v>
      </c>
      <c r="C1647" s="9" t="str">
        <f t="shared" si="126"/>
        <v>1</v>
      </c>
      <c r="D1647" s="11" t="str">
        <f t="shared" si="129"/>
        <v>Suministros</v>
      </c>
      <c r="E1647" s="13" t="s">
        <v>4592</v>
      </c>
      <c r="F1647" s="3">
        <v>45450</v>
      </c>
      <c r="G1647" s="3">
        <v>45483</v>
      </c>
      <c r="H1647" s="2" t="s">
        <v>4593</v>
      </c>
      <c r="I1647" s="14" t="str">
        <f t="shared" si="128"/>
        <v>13/06/2024</v>
      </c>
      <c r="J1647" s="5">
        <f t="shared" si="131"/>
        <v>1792.6822429906542</v>
      </c>
      <c r="K1647" s="5">
        <f t="shared" si="125"/>
        <v>125.48775700934584</v>
      </c>
      <c r="L1647" s="22">
        <v>1918.17</v>
      </c>
      <c r="M1647" s="2" t="s">
        <v>835</v>
      </c>
      <c r="N1647" s="2" t="s">
        <v>836</v>
      </c>
    </row>
    <row r="1648" spans="1:14" ht="53.4" customHeight="1" x14ac:dyDescent="0.4">
      <c r="A1648" s="2" t="s">
        <v>4594</v>
      </c>
      <c r="B1648" s="9" t="str">
        <f t="shared" si="130"/>
        <v>C</v>
      </c>
      <c r="C1648" s="9" t="str">
        <f t="shared" si="126"/>
        <v>1</v>
      </c>
      <c r="D1648" s="11" t="str">
        <f t="shared" si="129"/>
        <v>Suministros</v>
      </c>
      <c r="E1648" s="13" t="s">
        <v>4595</v>
      </c>
      <c r="F1648" s="3">
        <v>45450</v>
      </c>
      <c r="G1648" s="3">
        <v>45463</v>
      </c>
      <c r="H1648" s="2" t="s">
        <v>4596</v>
      </c>
      <c r="I1648" s="14" t="str">
        <f t="shared" si="128"/>
        <v>19/06/2024</v>
      </c>
      <c r="J1648" s="5">
        <f t="shared" si="131"/>
        <v>328.59813084112147</v>
      </c>
      <c r="K1648" s="5">
        <f t="shared" si="125"/>
        <v>23.001869158878549</v>
      </c>
      <c r="L1648" s="22">
        <v>351.6</v>
      </c>
      <c r="M1648" s="2" t="s">
        <v>33</v>
      </c>
      <c r="N1648" s="2" t="s">
        <v>34</v>
      </c>
    </row>
    <row r="1649" spans="1:14" ht="53.4" customHeight="1" x14ac:dyDescent="0.4">
      <c r="A1649" s="2" t="s">
        <v>4597</v>
      </c>
      <c r="B1649" s="9" t="str">
        <f t="shared" si="130"/>
        <v>E</v>
      </c>
      <c r="C1649" s="9" t="str">
        <f t="shared" si="126"/>
        <v>2</v>
      </c>
      <c r="D1649" s="11" t="str">
        <f t="shared" si="129"/>
        <v>Servicios</v>
      </c>
      <c r="E1649" s="13" t="s">
        <v>4598</v>
      </c>
      <c r="F1649" s="3">
        <v>45450</v>
      </c>
      <c r="G1649" s="3">
        <v>45600</v>
      </c>
      <c r="H1649" s="2" t="s">
        <v>4599</v>
      </c>
      <c r="I1649" s="14" t="str">
        <f t="shared" si="128"/>
        <v>26/06/2024</v>
      </c>
      <c r="J1649" s="5">
        <f t="shared" si="131"/>
        <v>95.54205607476635</v>
      </c>
      <c r="K1649" s="5">
        <f t="shared" si="125"/>
        <v>6.6879439252336539</v>
      </c>
      <c r="L1649" s="22">
        <v>102.23</v>
      </c>
      <c r="M1649" s="2" t="s">
        <v>412</v>
      </c>
      <c r="N1649" s="2" t="s">
        <v>413</v>
      </c>
    </row>
    <row r="1650" spans="1:14" ht="53.4" customHeight="1" x14ac:dyDescent="0.4">
      <c r="A1650" s="2" t="s">
        <v>4600</v>
      </c>
      <c r="B1650" s="9" t="str">
        <f t="shared" si="130"/>
        <v>C</v>
      </c>
      <c r="C1650" s="9" t="str">
        <f t="shared" si="126"/>
        <v>1</v>
      </c>
      <c r="D1650" s="11" t="str">
        <f t="shared" si="129"/>
        <v>Suministros</v>
      </c>
      <c r="E1650" s="13" t="s">
        <v>4601</v>
      </c>
      <c r="F1650" s="3">
        <v>45450</v>
      </c>
      <c r="G1650" s="3">
        <v>45463</v>
      </c>
      <c r="H1650" s="2" t="s">
        <v>4602</v>
      </c>
      <c r="I1650" s="14" t="str">
        <f t="shared" si="128"/>
        <v>19/06/2024</v>
      </c>
      <c r="J1650" s="5">
        <f t="shared" si="131"/>
        <v>454.95327102803736</v>
      </c>
      <c r="K1650" s="5">
        <f t="shared" si="125"/>
        <v>31.846728971962648</v>
      </c>
      <c r="L1650" s="22">
        <v>486.8</v>
      </c>
      <c r="M1650" s="2" t="s">
        <v>33</v>
      </c>
      <c r="N1650" s="2" t="s">
        <v>34</v>
      </c>
    </row>
    <row r="1651" spans="1:14" ht="53.4" customHeight="1" x14ac:dyDescent="0.4">
      <c r="A1651" s="2" t="s">
        <v>4603</v>
      </c>
      <c r="B1651" s="9" t="str">
        <f t="shared" si="130"/>
        <v>E</v>
      </c>
      <c r="C1651" s="9" t="str">
        <f t="shared" si="126"/>
        <v>2</v>
      </c>
      <c r="D1651" s="11" t="str">
        <f t="shared" si="129"/>
        <v>Servicios</v>
      </c>
      <c r="E1651" s="13" t="s">
        <v>4604</v>
      </c>
      <c r="F1651" s="3">
        <v>45450</v>
      </c>
      <c r="G1651" s="3">
        <v>45475</v>
      </c>
      <c r="H1651" s="2" t="s">
        <v>4605</v>
      </c>
      <c r="I1651" s="14" t="str">
        <f t="shared" si="128"/>
        <v>24/06/2024</v>
      </c>
      <c r="J1651" s="5">
        <f t="shared" si="131"/>
        <v>1800</v>
      </c>
      <c r="K1651" s="5">
        <f t="shared" si="125"/>
        <v>126</v>
      </c>
      <c r="L1651" s="22">
        <v>1926</v>
      </c>
      <c r="M1651" s="2" t="s">
        <v>910</v>
      </c>
      <c r="N1651" s="2" t="s">
        <v>911</v>
      </c>
    </row>
    <row r="1652" spans="1:14" ht="53.4" customHeight="1" x14ac:dyDescent="0.4">
      <c r="A1652" s="2" t="s">
        <v>4606</v>
      </c>
      <c r="B1652" s="9" t="str">
        <f t="shared" si="130"/>
        <v>E</v>
      </c>
      <c r="C1652" s="9" t="str">
        <f t="shared" si="126"/>
        <v>2</v>
      </c>
      <c r="D1652" s="11" t="str">
        <f t="shared" si="129"/>
        <v>Servicios</v>
      </c>
      <c r="E1652" s="13" t="s">
        <v>4607</v>
      </c>
      <c r="F1652" s="3">
        <v>45450</v>
      </c>
      <c r="G1652" s="3">
        <v>45547</v>
      </c>
      <c r="H1652" s="2" t="s">
        <v>4608</v>
      </c>
      <c r="I1652" s="14" t="str">
        <f t="shared" si="128"/>
        <v>12/08/2024</v>
      </c>
      <c r="J1652" s="5">
        <f t="shared" si="131"/>
        <v>148</v>
      </c>
      <c r="K1652" s="5">
        <f t="shared" si="125"/>
        <v>10.360000000000014</v>
      </c>
      <c r="L1652" s="22">
        <v>158.36000000000001</v>
      </c>
      <c r="M1652" s="2" t="s">
        <v>4609</v>
      </c>
      <c r="N1652" s="2" t="s">
        <v>9350</v>
      </c>
    </row>
    <row r="1653" spans="1:14" ht="53.4" customHeight="1" x14ac:dyDescent="0.4">
      <c r="A1653" s="2" t="s">
        <v>4610</v>
      </c>
      <c r="B1653" s="9" t="str">
        <f t="shared" si="130"/>
        <v>E</v>
      </c>
      <c r="C1653" s="9" t="str">
        <f t="shared" si="126"/>
        <v>2</v>
      </c>
      <c r="D1653" s="11" t="str">
        <f t="shared" si="129"/>
        <v>Servicios</v>
      </c>
      <c r="E1653" s="13" t="s">
        <v>9324</v>
      </c>
      <c r="F1653" s="3">
        <v>45450</v>
      </c>
      <c r="G1653" s="3">
        <v>45463</v>
      </c>
      <c r="H1653" s="2" t="s">
        <v>4611</v>
      </c>
      <c r="I1653" s="14" t="str">
        <f t="shared" si="128"/>
        <v>19/06/2024</v>
      </c>
      <c r="J1653" s="5">
        <f t="shared" si="131"/>
        <v>1329.9999999999998</v>
      </c>
      <c r="K1653" s="5">
        <f t="shared" si="125"/>
        <v>93.100000000000136</v>
      </c>
      <c r="L1653" s="22">
        <v>1423.1</v>
      </c>
      <c r="M1653" s="2" t="s">
        <v>1093</v>
      </c>
      <c r="N1653" s="2" t="s">
        <v>9094</v>
      </c>
    </row>
    <row r="1654" spans="1:14" ht="53.4" customHeight="1" x14ac:dyDescent="0.4">
      <c r="A1654" s="2" t="s">
        <v>4612</v>
      </c>
      <c r="B1654" s="9" t="str">
        <f t="shared" si="130"/>
        <v>E</v>
      </c>
      <c r="C1654" s="9" t="str">
        <f t="shared" si="126"/>
        <v>2</v>
      </c>
      <c r="D1654" s="11" t="str">
        <f t="shared" si="129"/>
        <v>Servicios</v>
      </c>
      <c r="E1654" s="13" t="s">
        <v>4613</v>
      </c>
      <c r="F1654" s="3">
        <v>45450</v>
      </c>
      <c r="G1654" s="3">
        <v>45547</v>
      </c>
      <c r="H1654" s="2" t="s">
        <v>4614</v>
      </c>
      <c r="I1654" s="14" t="str">
        <f t="shared" si="128"/>
        <v>03/07/2024</v>
      </c>
      <c r="J1654" s="5">
        <f t="shared" si="131"/>
        <v>1415.6074766355139</v>
      </c>
      <c r="K1654" s="5">
        <f t="shared" si="125"/>
        <v>99.092523364486169</v>
      </c>
      <c r="L1654" s="22">
        <v>1514.7</v>
      </c>
      <c r="M1654" s="2" t="s">
        <v>4609</v>
      </c>
      <c r="N1654" s="2" t="s">
        <v>9350</v>
      </c>
    </row>
    <row r="1655" spans="1:14" ht="53.4" customHeight="1" x14ac:dyDescent="0.4">
      <c r="A1655" s="2" t="s">
        <v>4615</v>
      </c>
      <c r="B1655" s="9" t="str">
        <f t="shared" si="130"/>
        <v>E</v>
      </c>
      <c r="C1655" s="9" t="str">
        <f t="shared" si="126"/>
        <v>2</v>
      </c>
      <c r="D1655" s="11" t="str">
        <f t="shared" si="129"/>
        <v>Servicios</v>
      </c>
      <c r="E1655" s="13" t="s">
        <v>4616</v>
      </c>
      <c r="F1655" s="3">
        <v>45450</v>
      </c>
      <c r="G1655" s="3">
        <v>45464</v>
      </c>
      <c r="H1655" s="2" t="s">
        <v>4617</v>
      </c>
      <c r="I1655" s="14" t="str">
        <f t="shared" si="128"/>
        <v>19/06/2024</v>
      </c>
      <c r="J1655" s="5">
        <f t="shared" si="131"/>
        <v>1470</v>
      </c>
      <c r="K1655" s="5">
        <f t="shared" si="125"/>
        <v>102.90000000000009</v>
      </c>
      <c r="L1655" s="22">
        <v>1572.9</v>
      </c>
      <c r="M1655" s="2" t="s">
        <v>4354</v>
      </c>
      <c r="N1655" s="2" t="s">
        <v>4355</v>
      </c>
    </row>
    <row r="1656" spans="1:14" ht="53.4" customHeight="1" x14ac:dyDescent="0.4">
      <c r="A1656" s="2" t="s">
        <v>4618</v>
      </c>
      <c r="B1656" s="9" t="str">
        <f t="shared" si="130"/>
        <v>C</v>
      </c>
      <c r="C1656" s="9" t="str">
        <f t="shared" si="126"/>
        <v>1</v>
      </c>
      <c r="D1656" s="11" t="str">
        <f t="shared" si="129"/>
        <v>Suministros</v>
      </c>
      <c r="E1656" s="13" t="s">
        <v>4619</v>
      </c>
      <c r="F1656" s="3">
        <v>45452</v>
      </c>
      <c r="G1656" s="3">
        <v>45468</v>
      </c>
      <c r="H1656" s="2" t="s">
        <v>4620</v>
      </c>
      <c r="I1656" s="14" t="str">
        <f t="shared" si="128"/>
        <v>21/06/2024</v>
      </c>
      <c r="J1656" s="5">
        <f t="shared" si="131"/>
        <v>28</v>
      </c>
      <c r="K1656" s="5">
        <f t="shared" si="125"/>
        <v>1.9600000000000009</v>
      </c>
      <c r="L1656" s="22">
        <v>29.96</v>
      </c>
      <c r="M1656" s="2" t="s">
        <v>151</v>
      </c>
      <c r="N1656" s="2" t="s">
        <v>152</v>
      </c>
    </row>
    <row r="1657" spans="1:14" ht="53.4" customHeight="1" x14ac:dyDescent="0.4">
      <c r="A1657" s="2" t="s">
        <v>4621</v>
      </c>
      <c r="B1657" s="9" t="str">
        <f t="shared" si="130"/>
        <v>C</v>
      </c>
      <c r="C1657" s="9" t="str">
        <f t="shared" si="126"/>
        <v>1</v>
      </c>
      <c r="D1657" s="11" t="str">
        <f t="shared" si="129"/>
        <v>Suministros</v>
      </c>
      <c r="E1657" s="13" t="s">
        <v>4622</v>
      </c>
      <c r="F1657" s="3">
        <v>45452</v>
      </c>
      <c r="G1657" s="3">
        <v>45638</v>
      </c>
      <c r="H1657" s="2" t="s">
        <v>4623</v>
      </c>
      <c r="I1657" s="14" t="str">
        <f t="shared" si="128"/>
        <v>21/06/2024</v>
      </c>
      <c r="J1657" s="5">
        <f t="shared" si="131"/>
        <v>146.21495327102801</v>
      </c>
      <c r="K1657" s="5">
        <f t="shared" si="125"/>
        <v>10.23504672897198</v>
      </c>
      <c r="L1657" s="22">
        <v>156.44999999999999</v>
      </c>
      <c r="M1657" s="2" t="s">
        <v>299</v>
      </c>
      <c r="N1657" s="2" t="s">
        <v>300</v>
      </c>
    </row>
    <row r="1658" spans="1:14" ht="53.4" customHeight="1" x14ac:dyDescent="0.4">
      <c r="A1658" s="2" t="s">
        <v>4624</v>
      </c>
      <c r="B1658" s="9" t="str">
        <f t="shared" si="130"/>
        <v>E</v>
      </c>
      <c r="C1658" s="9" t="str">
        <f t="shared" si="126"/>
        <v>2</v>
      </c>
      <c r="D1658" s="11" t="str">
        <f t="shared" si="129"/>
        <v>Servicios</v>
      </c>
      <c r="E1658" s="13" t="s">
        <v>4625</v>
      </c>
      <c r="F1658" s="3">
        <v>45452</v>
      </c>
      <c r="G1658" s="3">
        <v>45630</v>
      </c>
      <c r="H1658" s="2" t="s">
        <v>4626</v>
      </c>
      <c r="I1658" s="14" t="str">
        <f t="shared" si="128"/>
        <v>28/06/2024</v>
      </c>
      <c r="J1658" s="5">
        <f t="shared" si="131"/>
        <v>3028.7102803738312</v>
      </c>
      <c r="K1658" s="5">
        <f t="shared" si="125"/>
        <v>212.00971962616859</v>
      </c>
      <c r="L1658" s="22">
        <v>3240.72</v>
      </c>
      <c r="M1658" s="2" t="s">
        <v>4627</v>
      </c>
      <c r="N1658" s="2" t="s">
        <v>4628</v>
      </c>
    </row>
    <row r="1659" spans="1:14" ht="53.4" customHeight="1" x14ac:dyDescent="0.4">
      <c r="A1659" s="2" t="s">
        <v>4629</v>
      </c>
      <c r="B1659" s="9" t="str">
        <f t="shared" si="130"/>
        <v>E</v>
      </c>
      <c r="C1659" s="9" t="str">
        <f t="shared" si="126"/>
        <v>2</v>
      </c>
      <c r="D1659" s="11" t="str">
        <f t="shared" si="129"/>
        <v>Servicios</v>
      </c>
      <c r="E1659" s="13" t="s">
        <v>4630</v>
      </c>
      <c r="F1659" s="3">
        <v>45452</v>
      </c>
      <c r="G1659" s="3">
        <v>45484</v>
      </c>
      <c r="H1659" s="2" t="s">
        <v>4631</v>
      </c>
      <c r="I1659" s="14" t="str">
        <f t="shared" si="128"/>
        <v>21/06/2024</v>
      </c>
      <c r="J1659" s="5">
        <f t="shared" si="131"/>
        <v>979.99999999999989</v>
      </c>
      <c r="K1659" s="5">
        <f t="shared" si="125"/>
        <v>68.600000000000023</v>
      </c>
      <c r="L1659" s="22">
        <v>1048.5999999999999</v>
      </c>
      <c r="M1659" s="2" t="s">
        <v>4632</v>
      </c>
      <c r="N1659" s="2" t="s">
        <v>4633</v>
      </c>
    </row>
    <row r="1660" spans="1:14" ht="53.4" customHeight="1" x14ac:dyDescent="0.4">
      <c r="A1660" s="2" t="s">
        <v>4634</v>
      </c>
      <c r="B1660" s="9" t="str">
        <f t="shared" si="130"/>
        <v>C</v>
      </c>
      <c r="C1660" s="9" t="str">
        <f t="shared" si="126"/>
        <v>1</v>
      </c>
      <c r="D1660" s="11" t="str">
        <f t="shared" si="129"/>
        <v>Suministros</v>
      </c>
      <c r="E1660" s="13" t="s">
        <v>4635</v>
      </c>
      <c r="F1660" s="3">
        <v>45452</v>
      </c>
      <c r="G1660" s="3">
        <v>45470</v>
      </c>
      <c r="H1660" s="2" t="s">
        <v>4636</v>
      </c>
      <c r="I1660" s="14" t="str">
        <f t="shared" si="128"/>
        <v>26/06/2024</v>
      </c>
      <c r="J1660" s="5">
        <f t="shared" si="131"/>
        <v>578.44859813084111</v>
      </c>
      <c r="K1660" s="5">
        <f t="shared" si="125"/>
        <v>40.491401869158949</v>
      </c>
      <c r="L1660" s="22">
        <v>618.94000000000005</v>
      </c>
      <c r="M1660" s="2" t="s">
        <v>33</v>
      </c>
      <c r="N1660" s="2" t="s">
        <v>34</v>
      </c>
    </row>
    <row r="1661" spans="1:14" ht="53.4" customHeight="1" x14ac:dyDescent="0.4">
      <c r="A1661" s="2" t="s">
        <v>4637</v>
      </c>
      <c r="B1661" s="9" t="str">
        <f t="shared" si="130"/>
        <v>E</v>
      </c>
      <c r="C1661" s="9" t="str">
        <f t="shared" si="126"/>
        <v>2</v>
      </c>
      <c r="D1661" s="11" t="str">
        <f t="shared" si="129"/>
        <v>Servicios</v>
      </c>
      <c r="E1661" s="13" t="s">
        <v>4638</v>
      </c>
      <c r="F1661" s="3">
        <v>45453</v>
      </c>
      <c r="G1661" s="3">
        <v>45469</v>
      </c>
      <c r="H1661" s="2" t="s">
        <v>4639</v>
      </c>
      <c r="I1661" s="14" t="str">
        <f t="shared" si="128"/>
        <v>19/06/2024</v>
      </c>
      <c r="J1661" s="5">
        <f t="shared" si="131"/>
        <v>2676.0747663551401</v>
      </c>
      <c r="K1661" s="5">
        <f t="shared" si="125"/>
        <v>187.32523364485996</v>
      </c>
      <c r="L1661" s="22">
        <v>2863.4</v>
      </c>
      <c r="M1661" s="2" t="s">
        <v>4640</v>
      </c>
      <c r="N1661" s="2" t="s">
        <v>4641</v>
      </c>
    </row>
    <row r="1662" spans="1:14" ht="53.4" customHeight="1" x14ac:dyDescent="0.4">
      <c r="A1662" s="2" t="s">
        <v>4642</v>
      </c>
      <c r="B1662" s="9" t="str">
        <f t="shared" si="130"/>
        <v>E</v>
      </c>
      <c r="C1662" s="9" t="str">
        <f t="shared" si="126"/>
        <v>2</v>
      </c>
      <c r="D1662" s="11" t="str">
        <f t="shared" si="129"/>
        <v>Servicios</v>
      </c>
      <c r="E1662" s="13" t="s">
        <v>4643</v>
      </c>
      <c r="F1662" s="3">
        <v>45453</v>
      </c>
      <c r="G1662" s="3">
        <v>45546</v>
      </c>
      <c r="H1662" s="2" t="s">
        <v>4644</v>
      </c>
      <c r="I1662" s="14" t="str">
        <f t="shared" si="128"/>
        <v>20/08/2024</v>
      </c>
      <c r="J1662" s="5">
        <f t="shared" si="131"/>
        <v>3377.0841121495328</v>
      </c>
      <c r="K1662" s="5">
        <f t="shared" si="125"/>
        <v>236.39588785046726</v>
      </c>
      <c r="L1662" s="22">
        <v>3613.48</v>
      </c>
      <c r="M1662" s="2" t="s">
        <v>4645</v>
      </c>
      <c r="N1662" s="2" t="s">
        <v>4646</v>
      </c>
    </row>
    <row r="1663" spans="1:14" ht="53.4" customHeight="1" x14ac:dyDescent="0.4">
      <c r="A1663" s="2" t="s">
        <v>4647</v>
      </c>
      <c r="B1663" s="9" t="str">
        <f t="shared" si="130"/>
        <v>E</v>
      </c>
      <c r="C1663" s="9" t="str">
        <f t="shared" si="126"/>
        <v>2</v>
      </c>
      <c r="D1663" s="11" t="str">
        <f t="shared" si="129"/>
        <v>Servicios</v>
      </c>
      <c r="E1663" s="13" t="s">
        <v>4648</v>
      </c>
      <c r="F1663" s="3">
        <v>45453</v>
      </c>
      <c r="G1663" s="3">
        <v>45489</v>
      </c>
      <c r="H1663" s="2" t="s">
        <v>4649</v>
      </c>
      <c r="I1663" s="14" t="str">
        <f t="shared" si="128"/>
        <v>19/06/2024</v>
      </c>
      <c r="J1663" s="5">
        <f t="shared" si="131"/>
        <v>2700</v>
      </c>
      <c r="K1663" s="5">
        <f t="shared" si="125"/>
        <v>189</v>
      </c>
      <c r="L1663" s="22">
        <v>2889</v>
      </c>
      <c r="M1663" s="2" t="s">
        <v>3287</v>
      </c>
      <c r="N1663" s="2" t="s">
        <v>3288</v>
      </c>
    </row>
    <row r="1664" spans="1:14" ht="53.4" customHeight="1" x14ac:dyDescent="0.4">
      <c r="A1664" s="2" t="s">
        <v>4650</v>
      </c>
      <c r="B1664" s="9" t="str">
        <f t="shared" si="130"/>
        <v>E</v>
      </c>
      <c r="C1664" s="9" t="str">
        <f t="shared" si="126"/>
        <v>2</v>
      </c>
      <c r="D1664" s="11" t="str">
        <f t="shared" si="129"/>
        <v>Servicios</v>
      </c>
      <c r="E1664" s="13" t="s">
        <v>4651</v>
      </c>
      <c r="F1664" s="3">
        <v>45453</v>
      </c>
      <c r="G1664" s="3">
        <v>45489</v>
      </c>
      <c r="H1664" s="2" t="s">
        <v>4652</v>
      </c>
      <c r="I1664" s="14" t="str">
        <f t="shared" si="128"/>
        <v>19/06/2024</v>
      </c>
      <c r="J1664" s="5">
        <f t="shared" si="131"/>
        <v>3000</v>
      </c>
      <c r="K1664" s="5">
        <f t="shared" ref="K1664:K1727" si="132">L1664-J1664</f>
        <v>210</v>
      </c>
      <c r="L1664" s="22">
        <v>3210</v>
      </c>
      <c r="M1664" s="2" t="s">
        <v>3287</v>
      </c>
      <c r="N1664" s="2" t="s">
        <v>3288</v>
      </c>
    </row>
    <row r="1665" spans="1:14" ht="53.4" customHeight="1" x14ac:dyDescent="0.4">
      <c r="A1665" s="2" t="s">
        <v>4653</v>
      </c>
      <c r="B1665" s="9" t="str">
        <f t="shared" si="130"/>
        <v>C</v>
      </c>
      <c r="C1665" s="9" t="str">
        <f t="shared" si="126"/>
        <v>1</v>
      </c>
      <c r="D1665" s="11" t="str">
        <f t="shared" si="129"/>
        <v>Suministros</v>
      </c>
      <c r="E1665" s="13" t="s">
        <v>4654</v>
      </c>
      <c r="F1665" s="3">
        <v>45453</v>
      </c>
      <c r="G1665" s="3">
        <v>45467</v>
      </c>
      <c r="H1665" s="2" t="s">
        <v>4655</v>
      </c>
      <c r="I1665" s="14" t="str">
        <f t="shared" si="128"/>
        <v>21/06/2024</v>
      </c>
      <c r="J1665" s="5">
        <f t="shared" si="131"/>
        <v>181.9345794392523</v>
      </c>
      <c r="K1665" s="5">
        <f t="shared" si="132"/>
        <v>12.735420560747684</v>
      </c>
      <c r="L1665" s="22">
        <v>194.67</v>
      </c>
      <c r="M1665" s="2" t="s">
        <v>600</v>
      </c>
      <c r="N1665" s="2" t="s">
        <v>601</v>
      </c>
    </row>
    <row r="1666" spans="1:14" ht="53.4" customHeight="1" x14ac:dyDescent="0.4">
      <c r="A1666" s="2" t="s">
        <v>4656</v>
      </c>
      <c r="B1666" s="9" t="str">
        <f t="shared" si="130"/>
        <v>E</v>
      </c>
      <c r="C1666" s="9" t="str">
        <f t="shared" ref="C1666:C1729" si="133">IF(D1666="Obras","3",IF(D1666="Servicios","2",IF(D1666="Suministros","1","REVISAR")))</f>
        <v>2</v>
      </c>
      <c r="D1666" s="11" t="str">
        <f t="shared" si="129"/>
        <v>Servicios</v>
      </c>
      <c r="E1666" s="13" t="s">
        <v>9146</v>
      </c>
      <c r="F1666" s="3">
        <v>45453</v>
      </c>
      <c r="G1666" s="3">
        <v>45470</v>
      </c>
      <c r="H1666" s="2" t="s">
        <v>4657</v>
      </c>
      <c r="I1666" s="14" t="str">
        <f t="shared" si="128"/>
        <v>20/06/2024</v>
      </c>
      <c r="J1666" s="5">
        <f t="shared" si="131"/>
        <v>1116.6355140186915</v>
      </c>
      <c r="K1666" s="5">
        <f t="shared" si="132"/>
        <v>78.164485981308417</v>
      </c>
      <c r="L1666" s="22">
        <v>1194.8</v>
      </c>
      <c r="M1666" s="2" t="s">
        <v>240</v>
      </c>
      <c r="N1666" s="2" t="s">
        <v>241</v>
      </c>
    </row>
    <row r="1667" spans="1:14" ht="53.4" customHeight="1" x14ac:dyDescent="0.4">
      <c r="A1667" s="2" t="s">
        <v>4658</v>
      </c>
      <c r="B1667" s="9" t="str">
        <f t="shared" si="130"/>
        <v>E</v>
      </c>
      <c r="C1667" s="9" t="str">
        <f t="shared" si="133"/>
        <v>2</v>
      </c>
      <c r="D1667" s="11" t="str">
        <f t="shared" si="129"/>
        <v>Servicios</v>
      </c>
      <c r="E1667" s="13" t="s">
        <v>4659</v>
      </c>
      <c r="F1667" s="3">
        <v>45453</v>
      </c>
      <c r="G1667" s="3">
        <v>45464</v>
      </c>
      <c r="H1667" s="2" t="s">
        <v>4660</v>
      </c>
      <c r="I1667" s="14" t="str">
        <f t="shared" si="128"/>
        <v>20/06/2024</v>
      </c>
      <c r="J1667" s="5">
        <f t="shared" si="131"/>
        <v>1322.9999999999998</v>
      </c>
      <c r="K1667" s="5">
        <f t="shared" si="132"/>
        <v>92.610000000000127</v>
      </c>
      <c r="L1667" s="22">
        <v>1415.61</v>
      </c>
      <c r="M1667" s="2" t="s">
        <v>1863</v>
      </c>
      <c r="N1667" s="2" t="s">
        <v>9282</v>
      </c>
    </row>
    <row r="1668" spans="1:14" ht="53.4" customHeight="1" x14ac:dyDescent="0.4">
      <c r="A1668" s="2" t="s">
        <v>4661</v>
      </c>
      <c r="B1668" s="9" t="str">
        <f t="shared" si="130"/>
        <v>E</v>
      </c>
      <c r="C1668" s="9" t="str">
        <f t="shared" si="133"/>
        <v>2</v>
      </c>
      <c r="D1668" s="11" t="str">
        <f t="shared" si="129"/>
        <v>Servicios</v>
      </c>
      <c r="E1668" s="13" t="s">
        <v>9147</v>
      </c>
      <c r="F1668" s="3">
        <v>45453</v>
      </c>
      <c r="G1668" s="3">
        <v>45470</v>
      </c>
      <c r="H1668" s="2" t="s">
        <v>4662</v>
      </c>
      <c r="I1668" s="14" t="str">
        <f t="shared" si="128"/>
        <v>20/06/2024</v>
      </c>
      <c r="J1668" s="5">
        <f t="shared" si="131"/>
        <v>433.17757009345792</v>
      </c>
      <c r="K1668" s="5">
        <f t="shared" si="132"/>
        <v>30.322429906542084</v>
      </c>
      <c r="L1668" s="22">
        <v>463.5</v>
      </c>
      <c r="M1668" s="2" t="s">
        <v>240</v>
      </c>
      <c r="N1668" s="2" t="s">
        <v>241</v>
      </c>
    </row>
    <row r="1669" spans="1:14" ht="53.4" customHeight="1" x14ac:dyDescent="0.4">
      <c r="A1669" s="2" t="s">
        <v>4663</v>
      </c>
      <c r="B1669" s="9" t="str">
        <f t="shared" si="130"/>
        <v>C</v>
      </c>
      <c r="C1669" s="9" t="str">
        <f t="shared" si="133"/>
        <v>1</v>
      </c>
      <c r="D1669" s="11" t="str">
        <f t="shared" si="129"/>
        <v>Suministros</v>
      </c>
      <c r="E1669" s="13" t="s">
        <v>4664</v>
      </c>
      <c r="F1669" s="3">
        <v>45453</v>
      </c>
      <c r="G1669" s="3">
        <v>45524</v>
      </c>
      <c r="H1669" s="2" t="s">
        <v>4665</v>
      </c>
      <c r="I1669" s="14" t="str">
        <f t="shared" si="128"/>
        <v>26/06/2024</v>
      </c>
      <c r="J1669" s="5">
        <f t="shared" si="131"/>
        <v>462.0560747663551</v>
      </c>
      <c r="K1669" s="5">
        <f t="shared" si="132"/>
        <v>32.343925233644882</v>
      </c>
      <c r="L1669" s="22">
        <v>494.4</v>
      </c>
      <c r="M1669" s="2" t="s">
        <v>1467</v>
      </c>
      <c r="N1669" s="2" t="s">
        <v>1468</v>
      </c>
    </row>
    <row r="1670" spans="1:14" ht="53.4" customHeight="1" x14ac:dyDescent="0.4">
      <c r="A1670" s="2" t="s">
        <v>4666</v>
      </c>
      <c r="B1670" s="9" t="str">
        <f t="shared" si="130"/>
        <v>E</v>
      </c>
      <c r="C1670" s="9" t="str">
        <f t="shared" si="133"/>
        <v>2</v>
      </c>
      <c r="D1670" s="11" t="str">
        <f t="shared" si="129"/>
        <v>Servicios</v>
      </c>
      <c r="E1670" s="13" t="s">
        <v>4667</v>
      </c>
      <c r="F1670" s="3">
        <v>45453</v>
      </c>
      <c r="G1670" s="3">
        <v>45468</v>
      </c>
      <c r="H1670" s="2" t="s">
        <v>4668</v>
      </c>
      <c r="I1670" s="14" t="str">
        <f t="shared" si="128"/>
        <v>20/06/2024</v>
      </c>
      <c r="J1670" s="5">
        <f t="shared" si="131"/>
        <v>485.98130841121491</v>
      </c>
      <c r="K1670" s="5">
        <f t="shared" si="132"/>
        <v>34.018691588785089</v>
      </c>
      <c r="L1670" s="22">
        <v>520</v>
      </c>
      <c r="M1670" s="2" t="s">
        <v>814</v>
      </c>
      <c r="N1670" s="2" t="s">
        <v>815</v>
      </c>
    </row>
    <row r="1671" spans="1:14" ht="53.4" customHeight="1" x14ac:dyDescent="0.4">
      <c r="A1671" s="2" t="s">
        <v>4669</v>
      </c>
      <c r="B1671" s="9" t="str">
        <f t="shared" si="130"/>
        <v>E</v>
      </c>
      <c r="C1671" s="9" t="str">
        <f t="shared" si="133"/>
        <v>2</v>
      </c>
      <c r="D1671" s="11" t="str">
        <f t="shared" si="129"/>
        <v>Servicios</v>
      </c>
      <c r="E1671" s="13" t="s">
        <v>4670</v>
      </c>
      <c r="F1671" s="3">
        <v>45453</v>
      </c>
      <c r="G1671" s="3">
        <v>45477</v>
      </c>
      <c r="H1671" s="2" t="s">
        <v>4671</v>
      </c>
      <c r="I1671" s="14" t="str">
        <f t="shared" si="128"/>
        <v>20/06/2024</v>
      </c>
      <c r="J1671" s="5">
        <f t="shared" si="131"/>
        <v>1317.7570093457944</v>
      </c>
      <c r="K1671" s="5">
        <f t="shared" si="132"/>
        <v>92.242990654205641</v>
      </c>
      <c r="L1671" s="22">
        <v>1410</v>
      </c>
      <c r="M1671" s="2" t="s">
        <v>754</v>
      </c>
      <c r="N1671" s="2" t="s">
        <v>755</v>
      </c>
    </row>
    <row r="1672" spans="1:14" ht="53.4" customHeight="1" x14ac:dyDescent="0.4">
      <c r="A1672" s="2" t="s">
        <v>4672</v>
      </c>
      <c r="B1672" s="9" t="str">
        <f t="shared" si="130"/>
        <v>E</v>
      </c>
      <c r="C1672" s="9" t="str">
        <f t="shared" si="133"/>
        <v>2</v>
      </c>
      <c r="D1672" s="11" t="str">
        <f t="shared" si="129"/>
        <v>Servicios</v>
      </c>
      <c r="E1672" s="13" t="s">
        <v>9220</v>
      </c>
      <c r="F1672" s="3">
        <v>45453</v>
      </c>
      <c r="G1672" s="3">
        <v>45664</v>
      </c>
      <c r="H1672" s="2" t="s">
        <v>4673</v>
      </c>
      <c r="I1672" s="14" t="str">
        <f t="shared" si="128"/>
        <v>01/07/2024</v>
      </c>
      <c r="J1672" s="5">
        <f t="shared" si="131"/>
        <v>2444</v>
      </c>
      <c r="K1672" s="5">
        <f t="shared" si="132"/>
        <v>171.07999999999993</v>
      </c>
      <c r="L1672" s="22">
        <v>2615.08</v>
      </c>
      <c r="M1672" s="2" t="s">
        <v>173</v>
      </c>
      <c r="N1672" s="2" t="s">
        <v>174</v>
      </c>
    </row>
    <row r="1673" spans="1:14" ht="53.4" customHeight="1" x14ac:dyDescent="0.4">
      <c r="A1673" s="2" t="s">
        <v>4674</v>
      </c>
      <c r="B1673" s="9" t="str">
        <f t="shared" si="130"/>
        <v>E</v>
      </c>
      <c r="C1673" s="9" t="str">
        <f t="shared" si="133"/>
        <v>2</v>
      </c>
      <c r="D1673" s="11" t="str">
        <f t="shared" si="129"/>
        <v>Servicios</v>
      </c>
      <c r="E1673" s="13" t="s">
        <v>9221</v>
      </c>
      <c r="F1673" s="3">
        <v>45453</v>
      </c>
      <c r="G1673" s="3">
        <v>45467</v>
      </c>
      <c r="H1673" s="2" t="s">
        <v>4675</v>
      </c>
      <c r="I1673" s="14" t="str">
        <f t="shared" si="128"/>
        <v>20/06/2024</v>
      </c>
      <c r="J1673" s="5">
        <f t="shared" si="131"/>
        <v>750</v>
      </c>
      <c r="K1673" s="5">
        <f t="shared" si="132"/>
        <v>52.5</v>
      </c>
      <c r="L1673" s="22">
        <v>802.5</v>
      </c>
      <c r="M1673" s="2" t="s">
        <v>173</v>
      </c>
      <c r="N1673" s="2" t="s">
        <v>174</v>
      </c>
    </row>
    <row r="1674" spans="1:14" ht="53.4" customHeight="1" x14ac:dyDescent="0.4">
      <c r="A1674" s="2" t="s">
        <v>4676</v>
      </c>
      <c r="B1674" s="9" t="str">
        <f t="shared" si="130"/>
        <v>C</v>
      </c>
      <c r="C1674" s="9" t="str">
        <f t="shared" si="133"/>
        <v>1</v>
      </c>
      <c r="D1674" s="11" t="str">
        <f t="shared" si="129"/>
        <v>Suministros</v>
      </c>
      <c r="E1674" s="13" t="s">
        <v>4677</v>
      </c>
      <c r="F1674" s="3">
        <v>45453</v>
      </c>
      <c r="G1674" s="3">
        <v>45468</v>
      </c>
      <c r="H1674" s="2" t="s">
        <v>4678</v>
      </c>
      <c r="I1674" s="14" t="str">
        <f t="shared" si="128"/>
        <v>20/06/2024</v>
      </c>
      <c r="J1674" s="5">
        <f t="shared" si="131"/>
        <v>192.4018691588785</v>
      </c>
      <c r="K1674" s="5">
        <f t="shared" si="132"/>
        <v>13.468130841121507</v>
      </c>
      <c r="L1674" s="22">
        <v>205.87</v>
      </c>
      <c r="M1674" s="2" t="s">
        <v>151</v>
      </c>
      <c r="N1674" s="2" t="s">
        <v>152</v>
      </c>
    </row>
    <row r="1675" spans="1:14" ht="53.4" customHeight="1" x14ac:dyDescent="0.4">
      <c r="A1675" s="2" t="s">
        <v>4679</v>
      </c>
      <c r="B1675" s="9" t="str">
        <f t="shared" si="130"/>
        <v>E</v>
      </c>
      <c r="C1675" s="9" t="str">
        <f t="shared" si="133"/>
        <v>2</v>
      </c>
      <c r="D1675" s="11" t="str">
        <f t="shared" si="129"/>
        <v>Servicios</v>
      </c>
      <c r="E1675" s="13" t="s">
        <v>4680</v>
      </c>
      <c r="F1675" s="3">
        <v>45453</v>
      </c>
      <c r="G1675" s="3">
        <v>45496</v>
      </c>
      <c r="H1675" s="2" t="s">
        <v>4681</v>
      </c>
      <c r="I1675" s="14" t="str">
        <f t="shared" si="128"/>
        <v>27/06/2024</v>
      </c>
      <c r="J1675" s="5">
        <f t="shared" si="131"/>
        <v>14980</v>
      </c>
      <c r="K1675" s="5">
        <f t="shared" si="132"/>
        <v>1048.6000000000004</v>
      </c>
      <c r="L1675" s="22">
        <v>16028.6</v>
      </c>
      <c r="M1675" s="2" t="s">
        <v>4682</v>
      </c>
      <c r="N1675" s="2" t="s">
        <v>4683</v>
      </c>
    </row>
    <row r="1676" spans="1:14" ht="53.4" customHeight="1" x14ac:dyDescent="0.4">
      <c r="A1676" s="2" t="s">
        <v>4684</v>
      </c>
      <c r="B1676" s="9" t="str">
        <f t="shared" si="130"/>
        <v>E</v>
      </c>
      <c r="C1676" s="9" t="str">
        <f t="shared" si="133"/>
        <v>2</v>
      </c>
      <c r="D1676" s="11" t="str">
        <f t="shared" si="129"/>
        <v>Servicios</v>
      </c>
      <c r="E1676" s="13" t="s">
        <v>4685</v>
      </c>
      <c r="F1676" s="3">
        <v>45454</v>
      </c>
      <c r="G1676" s="3">
        <v>45558</v>
      </c>
      <c r="H1676" s="2" t="s">
        <v>4686</v>
      </c>
      <c r="I1676" s="14" t="str">
        <f t="shared" si="128"/>
        <v>20/06/2024</v>
      </c>
      <c r="J1676" s="5">
        <f t="shared" si="131"/>
        <v>1077.5700934579438</v>
      </c>
      <c r="K1676" s="5">
        <f t="shared" si="132"/>
        <v>75.429906542056187</v>
      </c>
      <c r="L1676" s="22">
        <v>1153</v>
      </c>
      <c r="M1676" s="2" t="s">
        <v>754</v>
      </c>
      <c r="N1676" s="2" t="s">
        <v>755</v>
      </c>
    </row>
    <row r="1677" spans="1:14" ht="53.4" customHeight="1" x14ac:dyDescent="0.4">
      <c r="A1677" s="2" t="s">
        <v>4687</v>
      </c>
      <c r="B1677" s="9" t="str">
        <f t="shared" si="130"/>
        <v>E</v>
      </c>
      <c r="C1677" s="9" t="str">
        <f t="shared" si="133"/>
        <v>2</v>
      </c>
      <c r="D1677" s="11" t="str">
        <f t="shared" si="129"/>
        <v>Servicios</v>
      </c>
      <c r="E1677" s="13" t="s">
        <v>4688</v>
      </c>
      <c r="F1677" s="3">
        <v>45454</v>
      </c>
      <c r="G1677" s="3">
        <v>45664</v>
      </c>
      <c r="H1677" s="2" t="s">
        <v>4689</v>
      </c>
      <c r="I1677" s="14" t="str">
        <f t="shared" si="128"/>
        <v>26/06/2024</v>
      </c>
      <c r="J1677" s="5">
        <f t="shared" si="131"/>
        <v>1647.7757009345792</v>
      </c>
      <c r="K1677" s="5">
        <f t="shared" si="132"/>
        <v>115.34429906542073</v>
      </c>
      <c r="L1677" s="22">
        <v>1763.12</v>
      </c>
      <c r="M1677" s="2" t="s">
        <v>29</v>
      </c>
      <c r="N1677" s="2" t="s">
        <v>30</v>
      </c>
    </row>
    <row r="1678" spans="1:14" ht="53.4" customHeight="1" x14ac:dyDescent="0.4">
      <c r="A1678" s="2" t="s">
        <v>4690</v>
      </c>
      <c r="B1678" s="9" t="str">
        <f t="shared" si="130"/>
        <v>E</v>
      </c>
      <c r="C1678" s="9" t="str">
        <f t="shared" si="133"/>
        <v>2</v>
      </c>
      <c r="D1678" s="11" t="str">
        <f t="shared" si="129"/>
        <v>Servicios</v>
      </c>
      <c r="E1678" s="13" t="s">
        <v>4691</v>
      </c>
      <c r="F1678" s="3">
        <v>45454</v>
      </c>
      <c r="G1678" s="3">
        <v>45508</v>
      </c>
      <c r="H1678" s="2" t="s">
        <v>4692</v>
      </c>
      <c r="I1678" s="14" t="str">
        <f t="shared" si="128"/>
        <v>17/06/2024</v>
      </c>
      <c r="J1678" s="5">
        <f t="shared" si="131"/>
        <v>988.45794392523362</v>
      </c>
      <c r="K1678" s="5">
        <f t="shared" si="132"/>
        <v>69.192056074766469</v>
      </c>
      <c r="L1678" s="22">
        <v>1057.6500000000001</v>
      </c>
      <c r="M1678" s="2" t="s">
        <v>307</v>
      </c>
      <c r="N1678" s="2" t="s">
        <v>308</v>
      </c>
    </row>
    <row r="1679" spans="1:14" ht="53.4" customHeight="1" x14ac:dyDescent="0.4">
      <c r="A1679" s="2" t="s">
        <v>4693</v>
      </c>
      <c r="B1679" s="9" t="str">
        <f t="shared" si="130"/>
        <v>E</v>
      </c>
      <c r="C1679" s="9" t="str">
        <f t="shared" si="133"/>
        <v>2</v>
      </c>
      <c r="D1679" s="11" t="str">
        <f t="shared" si="129"/>
        <v>Servicios</v>
      </c>
      <c r="E1679" s="13" t="s">
        <v>4694</v>
      </c>
      <c r="F1679" s="3">
        <v>45454</v>
      </c>
      <c r="G1679" s="3">
        <v>45475</v>
      </c>
      <c r="H1679" s="2" t="s">
        <v>4695</v>
      </c>
      <c r="I1679" s="14" t="str">
        <f t="shared" si="128"/>
        <v>21/06/2024</v>
      </c>
      <c r="J1679" s="5">
        <f t="shared" si="131"/>
        <v>1700</v>
      </c>
      <c r="K1679" s="5">
        <f t="shared" si="132"/>
        <v>119</v>
      </c>
      <c r="L1679" s="22">
        <v>1819</v>
      </c>
      <c r="M1679" s="2" t="s">
        <v>910</v>
      </c>
      <c r="N1679" s="2" t="s">
        <v>911</v>
      </c>
    </row>
    <row r="1680" spans="1:14" ht="53.4" customHeight="1" x14ac:dyDescent="0.4">
      <c r="A1680" s="2" t="s">
        <v>4696</v>
      </c>
      <c r="B1680" s="9" t="str">
        <f t="shared" si="130"/>
        <v>E</v>
      </c>
      <c r="C1680" s="9" t="str">
        <f t="shared" si="133"/>
        <v>2</v>
      </c>
      <c r="D1680" s="11" t="str">
        <f t="shared" si="129"/>
        <v>Servicios</v>
      </c>
      <c r="E1680" s="13" t="s">
        <v>4697</v>
      </c>
      <c r="F1680" s="3">
        <v>45454</v>
      </c>
      <c r="G1680" s="3">
        <v>45625</v>
      </c>
      <c r="H1680" s="2" t="s">
        <v>4698</v>
      </c>
      <c r="I1680" s="14" t="str">
        <f t="shared" si="128"/>
        <v>01/07/2024</v>
      </c>
      <c r="J1680" s="5">
        <f t="shared" si="131"/>
        <v>2102.8037383177571</v>
      </c>
      <c r="K1680" s="5">
        <f t="shared" si="132"/>
        <v>147.19626168224295</v>
      </c>
      <c r="L1680" s="22">
        <v>2250</v>
      </c>
      <c r="M1680" s="2" t="s">
        <v>9352</v>
      </c>
      <c r="N1680" s="2" t="s">
        <v>9351</v>
      </c>
    </row>
    <row r="1681" spans="1:14" ht="53.4" customHeight="1" x14ac:dyDescent="0.4">
      <c r="A1681" s="2" t="s">
        <v>4699</v>
      </c>
      <c r="B1681" s="9" t="str">
        <f t="shared" si="130"/>
        <v>C</v>
      </c>
      <c r="C1681" s="9" t="str">
        <f t="shared" si="133"/>
        <v>1</v>
      </c>
      <c r="D1681" s="11" t="str">
        <f t="shared" si="129"/>
        <v>Suministros</v>
      </c>
      <c r="E1681" s="13" t="s">
        <v>4700</v>
      </c>
      <c r="F1681" s="3">
        <v>45454</v>
      </c>
      <c r="G1681" s="3">
        <v>45614</v>
      </c>
      <c r="H1681" s="2" t="s">
        <v>4701</v>
      </c>
      <c r="I1681" s="14" t="str">
        <f t="shared" si="128"/>
        <v>16/07/2024</v>
      </c>
      <c r="J1681" s="5">
        <f t="shared" si="131"/>
        <v>694.96261682242982</v>
      </c>
      <c r="K1681" s="5">
        <f t="shared" si="132"/>
        <v>48.647383177570191</v>
      </c>
      <c r="L1681" s="22">
        <v>743.61</v>
      </c>
      <c r="M1681" s="2" t="s">
        <v>1811</v>
      </c>
      <c r="N1681" s="2" t="s">
        <v>1812</v>
      </c>
    </row>
    <row r="1682" spans="1:14" ht="53.4" customHeight="1" x14ac:dyDescent="0.4">
      <c r="A1682" s="2" t="s">
        <v>4702</v>
      </c>
      <c r="B1682" s="9" t="str">
        <f t="shared" si="130"/>
        <v>E</v>
      </c>
      <c r="C1682" s="9" t="str">
        <f t="shared" si="133"/>
        <v>2</v>
      </c>
      <c r="D1682" s="11" t="str">
        <f t="shared" si="129"/>
        <v>Servicios</v>
      </c>
      <c r="E1682" s="13" t="s">
        <v>4703</v>
      </c>
      <c r="F1682" s="3">
        <v>45454</v>
      </c>
      <c r="G1682" s="3">
        <v>45573</v>
      </c>
      <c r="H1682" s="2" t="s">
        <v>4704</v>
      </c>
      <c r="I1682" s="14" t="str">
        <f t="shared" si="128"/>
        <v>21/06/2024</v>
      </c>
      <c r="J1682" s="5">
        <f t="shared" si="131"/>
        <v>7800</v>
      </c>
      <c r="K1682" s="5">
        <f t="shared" si="132"/>
        <v>546</v>
      </c>
      <c r="L1682" s="22">
        <v>8346</v>
      </c>
      <c r="M1682" s="2" t="s">
        <v>2158</v>
      </c>
      <c r="N1682" s="2" t="s">
        <v>3297</v>
      </c>
    </row>
    <row r="1683" spans="1:14" ht="53.4" customHeight="1" x14ac:dyDescent="0.4">
      <c r="A1683" s="2" t="s">
        <v>4705</v>
      </c>
      <c r="B1683" s="9" t="str">
        <f t="shared" si="130"/>
        <v>C</v>
      </c>
      <c r="C1683" s="9" t="str">
        <f t="shared" si="133"/>
        <v>1</v>
      </c>
      <c r="D1683" s="11" t="str">
        <f t="shared" si="129"/>
        <v>Suministros</v>
      </c>
      <c r="E1683" s="13" t="s">
        <v>4706</v>
      </c>
      <c r="F1683" s="3">
        <v>45454</v>
      </c>
      <c r="G1683" s="3">
        <v>45512</v>
      </c>
      <c r="H1683" s="2" t="s">
        <v>4707</v>
      </c>
      <c r="I1683" s="14" t="str">
        <f t="shared" si="128"/>
        <v>01/07/2024</v>
      </c>
      <c r="J1683" s="5">
        <f t="shared" si="131"/>
        <v>89.401869158878498</v>
      </c>
      <c r="K1683" s="5">
        <f t="shared" si="132"/>
        <v>6.2581308411214991</v>
      </c>
      <c r="L1683" s="22">
        <v>95.66</v>
      </c>
      <c r="M1683" s="2" t="s">
        <v>3262</v>
      </c>
      <c r="N1683" s="2" t="s">
        <v>3263</v>
      </c>
    </row>
    <row r="1684" spans="1:14" ht="53.4" customHeight="1" x14ac:dyDescent="0.4">
      <c r="A1684" s="2" t="s">
        <v>4708</v>
      </c>
      <c r="B1684" s="9" t="str">
        <f t="shared" si="130"/>
        <v>C</v>
      </c>
      <c r="C1684" s="9" t="str">
        <f t="shared" si="133"/>
        <v>1</v>
      </c>
      <c r="D1684" s="11" t="str">
        <f t="shared" si="129"/>
        <v>Suministros</v>
      </c>
      <c r="E1684" s="13" t="s">
        <v>4709</v>
      </c>
      <c r="F1684" s="3">
        <v>45454</v>
      </c>
      <c r="G1684" s="3">
        <v>45505</v>
      </c>
      <c r="H1684" s="2" t="s">
        <v>4710</v>
      </c>
      <c r="I1684" s="14" t="str">
        <f t="shared" si="128"/>
        <v>28/06/2024</v>
      </c>
      <c r="J1684" s="5">
        <f t="shared" si="131"/>
        <v>256.803738317757</v>
      </c>
      <c r="K1684" s="5">
        <f t="shared" si="132"/>
        <v>17.976261682242978</v>
      </c>
      <c r="L1684" s="22">
        <v>274.77999999999997</v>
      </c>
      <c r="M1684" s="2" t="s">
        <v>3262</v>
      </c>
      <c r="N1684" s="2" t="s">
        <v>3263</v>
      </c>
    </row>
    <row r="1685" spans="1:14" ht="53.4" customHeight="1" x14ac:dyDescent="0.4">
      <c r="A1685" s="2" t="s">
        <v>4711</v>
      </c>
      <c r="B1685" s="9" t="str">
        <f t="shared" si="130"/>
        <v>C</v>
      </c>
      <c r="C1685" s="9" t="str">
        <f t="shared" si="133"/>
        <v>1</v>
      </c>
      <c r="D1685" s="11" t="str">
        <f t="shared" si="129"/>
        <v>Suministros</v>
      </c>
      <c r="E1685" s="13" t="s">
        <v>4712</v>
      </c>
      <c r="F1685" s="3">
        <v>45454</v>
      </c>
      <c r="G1685" s="3">
        <v>45503</v>
      </c>
      <c r="H1685" s="2" t="s">
        <v>4713</v>
      </c>
      <c r="I1685" s="14" t="str">
        <f t="shared" si="128"/>
        <v>11/07/2024</v>
      </c>
      <c r="J1685" s="5">
        <f t="shared" si="131"/>
        <v>65.420560747663544</v>
      </c>
      <c r="K1685" s="5">
        <f t="shared" si="132"/>
        <v>4.5794392523364564</v>
      </c>
      <c r="L1685" s="22">
        <v>70</v>
      </c>
      <c r="M1685" s="2" t="s">
        <v>396</v>
      </c>
      <c r="N1685" s="2" t="s">
        <v>397</v>
      </c>
    </row>
    <row r="1686" spans="1:14" ht="53.4" customHeight="1" x14ac:dyDescent="0.4">
      <c r="A1686" s="2" t="s">
        <v>4714</v>
      </c>
      <c r="B1686" s="9" t="str">
        <f t="shared" si="130"/>
        <v>E</v>
      </c>
      <c r="C1686" s="9" t="str">
        <f t="shared" si="133"/>
        <v>2</v>
      </c>
      <c r="D1686" s="11" t="str">
        <f t="shared" si="129"/>
        <v>Servicios</v>
      </c>
      <c r="E1686" s="13" t="s">
        <v>4715</v>
      </c>
      <c r="F1686" s="3">
        <v>45454</v>
      </c>
      <c r="G1686" s="3">
        <v>45477</v>
      </c>
      <c r="H1686" s="2" t="s">
        <v>4716</v>
      </c>
      <c r="I1686" s="14" t="str">
        <f t="shared" si="128"/>
        <v>01/07/2024</v>
      </c>
      <c r="J1686" s="5">
        <f t="shared" si="131"/>
        <v>5364.4859813084113</v>
      </c>
      <c r="K1686" s="5">
        <f t="shared" si="132"/>
        <v>375.51401869158872</v>
      </c>
      <c r="L1686" s="22">
        <v>5740</v>
      </c>
      <c r="M1686" s="2" t="s">
        <v>754</v>
      </c>
      <c r="N1686" s="2" t="s">
        <v>755</v>
      </c>
    </row>
    <row r="1687" spans="1:14" ht="53.4" customHeight="1" x14ac:dyDescent="0.4">
      <c r="A1687" s="2" t="s">
        <v>4717</v>
      </c>
      <c r="B1687" s="9" t="str">
        <f t="shared" si="130"/>
        <v>E</v>
      </c>
      <c r="C1687" s="9" t="str">
        <f t="shared" si="133"/>
        <v>2</v>
      </c>
      <c r="D1687" s="11" t="str">
        <f t="shared" si="129"/>
        <v>Servicios</v>
      </c>
      <c r="E1687" s="13" t="s">
        <v>4718</v>
      </c>
      <c r="F1687" s="3">
        <v>45454</v>
      </c>
      <c r="G1687" s="3">
        <v>45509</v>
      </c>
      <c r="H1687" s="2" t="s">
        <v>4719</v>
      </c>
      <c r="I1687" s="14" t="str">
        <f t="shared" si="128"/>
        <v>26/06/2024</v>
      </c>
      <c r="J1687" s="5">
        <f t="shared" si="131"/>
        <v>1275.7009345794393</v>
      </c>
      <c r="K1687" s="5">
        <f t="shared" si="132"/>
        <v>89.299065420560737</v>
      </c>
      <c r="L1687" s="22">
        <v>1365</v>
      </c>
      <c r="M1687" s="2" t="s">
        <v>1165</v>
      </c>
      <c r="N1687" s="2" t="s">
        <v>4720</v>
      </c>
    </row>
    <row r="1688" spans="1:14" ht="53.4" customHeight="1" x14ac:dyDescent="0.4">
      <c r="A1688" s="2" t="s">
        <v>4721</v>
      </c>
      <c r="B1688" s="9" t="str">
        <f t="shared" si="130"/>
        <v>E</v>
      </c>
      <c r="C1688" s="9" t="str">
        <f t="shared" si="133"/>
        <v>2</v>
      </c>
      <c r="D1688" s="11" t="str">
        <f t="shared" si="129"/>
        <v>Servicios</v>
      </c>
      <c r="E1688" s="13" t="s">
        <v>4722</v>
      </c>
      <c r="F1688" s="3">
        <v>45454</v>
      </c>
      <c r="G1688" s="3">
        <v>45608</v>
      </c>
      <c r="H1688" s="2" t="s">
        <v>4723</v>
      </c>
      <c r="I1688" s="14" t="str">
        <f t="shared" si="128"/>
        <v>11/11/2024</v>
      </c>
      <c r="J1688" s="5">
        <f t="shared" si="131"/>
        <v>373.83177570093454</v>
      </c>
      <c r="K1688" s="5">
        <f t="shared" si="132"/>
        <v>26.168224299065457</v>
      </c>
      <c r="L1688" s="22">
        <v>400</v>
      </c>
      <c r="M1688" s="2" t="s">
        <v>4724</v>
      </c>
      <c r="N1688" s="2" t="s">
        <v>4725</v>
      </c>
    </row>
    <row r="1689" spans="1:14" ht="53.4" customHeight="1" x14ac:dyDescent="0.4">
      <c r="A1689" s="2" t="s">
        <v>4726</v>
      </c>
      <c r="B1689" s="9" t="str">
        <f t="shared" si="130"/>
        <v>E</v>
      </c>
      <c r="C1689" s="9" t="str">
        <f t="shared" si="133"/>
        <v>2</v>
      </c>
      <c r="D1689" s="11" t="str">
        <f t="shared" si="129"/>
        <v>Servicios</v>
      </c>
      <c r="E1689" s="13" t="s">
        <v>4727</v>
      </c>
      <c r="F1689" s="3">
        <v>45454</v>
      </c>
      <c r="G1689" s="3">
        <v>45664</v>
      </c>
      <c r="H1689" s="2" t="s">
        <v>4728</v>
      </c>
      <c r="I1689" s="14" t="str">
        <f t="shared" si="128"/>
        <v>27/06/2024</v>
      </c>
      <c r="J1689" s="5">
        <f t="shared" si="131"/>
        <v>1266.7757009345794</v>
      </c>
      <c r="K1689" s="5">
        <f t="shared" si="132"/>
        <v>88.674299065420655</v>
      </c>
      <c r="L1689" s="22">
        <v>1355.45</v>
      </c>
      <c r="M1689" s="2" t="s">
        <v>4460</v>
      </c>
      <c r="N1689" s="2" t="s">
        <v>9349</v>
      </c>
    </row>
    <row r="1690" spans="1:14" ht="53.4" customHeight="1" x14ac:dyDescent="0.4">
      <c r="A1690" s="2" t="s">
        <v>4729</v>
      </c>
      <c r="B1690" s="9" t="str">
        <f t="shared" si="130"/>
        <v>E</v>
      </c>
      <c r="C1690" s="9" t="str">
        <f t="shared" si="133"/>
        <v>2</v>
      </c>
      <c r="D1690" s="11" t="str">
        <f t="shared" si="129"/>
        <v>Servicios</v>
      </c>
      <c r="E1690" s="13" t="s">
        <v>4730</v>
      </c>
      <c r="F1690" s="3">
        <v>45454</v>
      </c>
      <c r="G1690" s="3">
        <v>45525</v>
      </c>
      <c r="H1690" s="2" t="s">
        <v>4731</v>
      </c>
      <c r="I1690" s="14" t="str">
        <f t="shared" ref="I1690:I1753" si="134">RIGHT(H1690,10)</f>
        <v>27/06/2024</v>
      </c>
      <c r="J1690" s="5">
        <f t="shared" si="131"/>
        <v>355.14018691588785</v>
      </c>
      <c r="K1690" s="5">
        <f t="shared" si="132"/>
        <v>24.859813084112147</v>
      </c>
      <c r="L1690" s="22">
        <v>380</v>
      </c>
      <c r="M1690" s="2" t="s">
        <v>902</v>
      </c>
      <c r="N1690" s="2" t="s">
        <v>903</v>
      </c>
    </row>
    <row r="1691" spans="1:14" ht="53.4" customHeight="1" x14ac:dyDescent="0.4">
      <c r="A1691" s="2" t="s">
        <v>4732</v>
      </c>
      <c r="B1691" s="9" t="str">
        <f t="shared" si="130"/>
        <v>E</v>
      </c>
      <c r="C1691" s="9" t="str">
        <f t="shared" si="133"/>
        <v>2</v>
      </c>
      <c r="D1691" s="11" t="str">
        <f t="shared" ref="D1691:D1754" si="135">MID(E1691, FIND(" ",E1691,FIND(" ",E1691)+1)+1, FIND(" ",E1691,FIND(" ",E1691,FIND(" ",E1691)+1)+1) - FIND(" ",E1691,FIND(" ",E1691)+1) - 1)</f>
        <v>Servicios</v>
      </c>
      <c r="E1691" s="13" t="s">
        <v>4733</v>
      </c>
      <c r="F1691" s="3">
        <v>45454</v>
      </c>
      <c r="G1691" s="3">
        <v>45481</v>
      </c>
      <c r="H1691" s="2" t="s">
        <v>4734</v>
      </c>
      <c r="I1691" s="14" t="str">
        <f t="shared" si="134"/>
        <v>05/07/2024</v>
      </c>
      <c r="J1691" s="5">
        <f t="shared" si="131"/>
        <v>128.17757009345794</v>
      </c>
      <c r="K1691" s="5">
        <f t="shared" si="132"/>
        <v>8.972429906542061</v>
      </c>
      <c r="L1691" s="22">
        <v>137.15</v>
      </c>
      <c r="M1691" s="2" t="s">
        <v>1537</v>
      </c>
      <c r="N1691" s="2" t="s">
        <v>1538</v>
      </c>
    </row>
    <row r="1692" spans="1:14" ht="53.4" customHeight="1" x14ac:dyDescent="0.4">
      <c r="A1692" s="2" t="s">
        <v>4735</v>
      </c>
      <c r="B1692" s="9" t="str">
        <f t="shared" si="130"/>
        <v>E</v>
      </c>
      <c r="C1692" s="9" t="str">
        <f t="shared" si="133"/>
        <v>2</v>
      </c>
      <c r="D1692" s="11" t="str">
        <f t="shared" si="135"/>
        <v>Servicios</v>
      </c>
      <c r="E1692" s="13" t="s">
        <v>4736</v>
      </c>
      <c r="F1692" s="3">
        <v>45455</v>
      </c>
      <c r="G1692" s="3">
        <v>45508</v>
      </c>
      <c r="H1692" s="2" t="s">
        <v>4737</v>
      </c>
      <c r="I1692" s="14" t="str">
        <f t="shared" si="134"/>
        <v>09/07/2024</v>
      </c>
      <c r="J1692" s="5">
        <f t="shared" si="131"/>
        <v>373.83177570093454</v>
      </c>
      <c r="K1692" s="5">
        <f t="shared" si="132"/>
        <v>26.168224299065457</v>
      </c>
      <c r="L1692" s="22">
        <v>400</v>
      </c>
      <c r="M1692" s="2" t="s">
        <v>1569</v>
      </c>
      <c r="N1692" s="2" t="s">
        <v>4738</v>
      </c>
    </row>
    <row r="1693" spans="1:14" ht="53.4" customHeight="1" x14ac:dyDescent="0.4">
      <c r="A1693" s="2" t="s">
        <v>4739</v>
      </c>
      <c r="B1693" s="9" t="str">
        <f t="shared" si="130"/>
        <v>C</v>
      </c>
      <c r="C1693" s="9" t="str">
        <f t="shared" si="133"/>
        <v>1</v>
      </c>
      <c r="D1693" s="11" t="str">
        <f t="shared" si="135"/>
        <v>Suministros</v>
      </c>
      <c r="E1693" s="13" t="s">
        <v>4740</v>
      </c>
      <c r="F1693" s="3">
        <v>45455</v>
      </c>
      <c r="G1693" s="3">
        <v>45617</v>
      </c>
      <c r="H1693" s="2" t="s">
        <v>4741</v>
      </c>
      <c r="I1693" s="14" t="str">
        <f t="shared" si="134"/>
        <v>21/06/2024</v>
      </c>
      <c r="J1693" s="5">
        <f t="shared" si="131"/>
        <v>199</v>
      </c>
      <c r="K1693" s="5">
        <f t="shared" si="132"/>
        <v>13.930000000000007</v>
      </c>
      <c r="L1693" s="22">
        <v>212.93</v>
      </c>
      <c r="M1693" s="2" t="s">
        <v>108</v>
      </c>
      <c r="N1693" s="2" t="s">
        <v>9297</v>
      </c>
    </row>
    <row r="1694" spans="1:14" ht="53.4" customHeight="1" x14ac:dyDescent="0.4">
      <c r="A1694" s="2" t="s">
        <v>4742</v>
      </c>
      <c r="B1694" s="9" t="str">
        <f t="shared" si="130"/>
        <v>E</v>
      </c>
      <c r="C1694" s="9" t="str">
        <f t="shared" si="133"/>
        <v>2</v>
      </c>
      <c r="D1694" s="11" t="str">
        <f t="shared" si="135"/>
        <v>Servicios</v>
      </c>
      <c r="E1694" s="13" t="s">
        <v>9222</v>
      </c>
      <c r="F1694" s="3">
        <v>45455</v>
      </c>
      <c r="G1694" s="3">
        <v>45474</v>
      </c>
      <c r="H1694" s="2" t="s">
        <v>4743</v>
      </c>
      <c r="I1694" s="14" t="str">
        <f t="shared" si="134"/>
        <v>28/06/2024</v>
      </c>
      <c r="J1694" s="5">
        <f t="shared" si="131"/>
        <v>1200</v>
      </c>
      <c r="K1694" s="5">
        <f t="shared" si="132"/>
        <v>84</v>
      </c>
      <c r="L1694" s="22">
        <v>1284</v>
      </c>
      <c r="M1694" s="2" t="s">
        <v>173</v>
      </c>
      <c r="N1694" s="2" t="s">
        <v>174</v>
      </c>
    </row>
    <row r="1695" spans="1:14" ht="53.4" customHeight="1" x14ac:dyDescent="0.4">
      <c r="A1695" s="2" t="s">
        <v>4744</v>
      </c>
      <c r="B1695" s="9" t="str">
        <f t="shared" si="130"/>
        <v>E</v>
      </c>
      <c r="C1695" s="9" t="str">
        <f t="shared" si="133"/>
        <v>2</v>
      </c>
      <c r="D1695" s="11" t="str">
        <f t="shared" si="135"/>
        <v>Servicios</v>
      </c>
      <c r="E1695" s="13" t="s">
        <v>4745</v>
      </c>
      <c r="F1695" s="3">
        <v>45455</v>
      </c>
      <c r="G1695" s="3">
        <v>45470</v>
      </c>
      <c r="H1695" s="2" t="s">
        <v>4746</v>
      </c>
      <c r="I1695" s="14" t="str">
        <f t="shared" si="134"/>
        <v>24/06/2024</v>
      </c>
      <c r="J1695" s="5">
        <f t="shared" si="131"/>
        <v>903.99999999999989</v>
      </c>
      <c r="K1695" s="5">
        <f t="shared" si="132"/>
        <v>63.280000000000086</v>
      </c>
      <c r="L1695" s="22">
        <v>967.28</v>
      </c>
      <c r="M1695" s="2" t="s">
        <v>266</v>
      </c>
      <c r="N1695" s="2" t="s">
        <v>9093</v>
      </c>
    </row>
    <row r="1696" spans="1:14" ht="53.4" customHeight="1" x14ac:dyDescent="0.4">
      <c r="A1696" s="2" t="s">
        <v>4747</v>
      </c>
      <c r="B1696" s="9" t="str">
        <f t="shared" si="130"/>
        <v>E</v>
      </c>
      <c r="C1696" s="9" t="str">
        <f t="shared" si="133"/>
        <v>2</v>
      </c>
      <c r="D1696" s="11" t="str">
        <f t="shared" si="135"/>
        <v>Servicios</v>
      </c>
      <c r="E1696" s="13" t="s">
        <v>9325</v>
      </c>
      <c r="F1696" s="3">
        <v>45455</v>
      </c>
      <c r="G1696" s="3">
        <v>45475</v>
      </c>
      <c r="H1696" s="2" t="s">
        <v>4748</v>
      </c>
      <c r="I1696" s="14" t="str">
        <f t="shared" si="134"/>
        <v>27/06/2024</v>
      </c>
      <c r="J1696" s="5">
        <f t="shared" si="131"/>
        <v>200.99999999999997</v>
      </c>
      <c r="K1696" s="5">
        <f t="shared" si="132"/>
        <v>14.070000000000022</v>
      </c>
      <c r="L1696" s="22">
        <v>215.07</v>
      </c>
      <c r="M1696" s="2" t="s">
        <v>1093</v>
      </c>
      <c r="N1696" s="2" t="s">
        <v>9094</v>
      </c>
    </row>
    <row r="1697" spans="1:14" ht="53.4" customHeight="1" x14ac:dyDescent="0.4">
      <c r="A1697" s="2" t="s">
        <v>4749</v>
      </c>
      <c r="B1697" s="9" t="str">
        <f t="shared" si="130"/>
        <v>E</v>
      </c>
      <c r="C1697" s="9" t="str">
        <f t="shared" si="133"/>
        <v>2</v>
      </c>
      <c r="D1697" s="11" t="str">
        <f t="shared" si="135"/>
        <v>Servicios</v>
      </c>
      <c r="E1697" s="13" t="s">
        <v>4750</v>
      </c>
      <c r="F1697" s="3">
        <v>45455</v>
      </c>
      <c r="G1697" s="3">
        <v>45664</v>
      </c>
      <c r="H1697" s="2" t="s">
        <v>4751</v>
      </c>
      <c r="I1697" s="14" t="str">
        <f t="shared" si="134"/>
        <v>21/06/2024</v>
      </c>
      <c r="J1697" s="5">
        <f t="shared" si="131"/>
        <v>485.89719626168221</v>
      </c>
      <c r="K1697" s="5">
        <f t="shared" si="132"/>
        <v>34.012803738317757</v>
      </c>
      <c r="L1697" s="22">
        <v>519.91</v>
      </c>
      <c r="M1697" s="2" t="s">
        <v>1440</v>
      </c>
      <c r="N1697" s="2" t="s">
        <v>1441</v>
      </c>
    </row>
    <row r="1698" spans="1:14" ht="53.4" customHeight="1" x14ac:dyDescent="0.4">
      <c r="A1698" s="2" t="s">
        <v>4752</v>
      </c>
      <c r="B1698" s="9" t="str">
        <f t="shared" si="130"/>
        <v>E</v>
      </c>
      <c r="C1698" s="9" t="str">
        <f t="shared" si="133"/>
        <v>2</v>
      </c>
      <c r="D1698" s="11" t="str">
        <f t="shared" si="135"/>
        <v>Servicios</v>
      </c>
      <c r="E1698" s="13" t="s">
        <v>4753</v>
      </c>
      <c r="F1698" s="3">
        <v>45455</v>
      </c>
      <c r="G1698" s="3">
        <v>45474</v>
      </c>
      <c r="H1698" s="2" t="s">
        <v>4754</v>
      </c>
      <c r="I1698" s="14" t="str">
        <f t="shared" si="134"/>
        <v>27/06/2024</v>
      </c>
      <c r="J1698" s="5">
        <f t="shared" si="131"/>
        <v>514.01869158878503</v>
      </c>
      <c r="K1698" s="5">
        <f t="shared" si="132"/>
        <v>35.981308411214968</v>
      </c>
      <c r="L1698" s="22">
        <v>550</v>
      </c>
      <c r="M1698" s="2" t="s">
        <v>766</v>
      </c>
      <c r="N1698" s="2" t="s">
        <v>767</v>
      </c>
    </row>
    <row r="1699" spans="1:14" ht="53.4" customHeight="1" x14ac:dyDescent="0.4">
      <c r="A1699" s="2" t="s">
        <v>4755</v>
      </c>
      <c r="B1699" s="9" t="str">
        <f t="shared" si="130"/>
        <v>E</v>
      </c>
      <c r="C1699" s="9" t="str">
        <f t="shared" si="133"/>
        <v>2</v>
      </c>
      <c r="D1699" s="11" t="str">
        <f t="shared" si="135"/>
        <v>Servicios</v>
      </c>
      <c r="E1699" s="13" t="s">
        <v>4756</v>
      </c>
      <c r="F1699" s="3">
        <v>45455</v>
      </c>
      <c r="G1699" s="3">
        <v>45503</v>
      </c>
      <c r="H1699" s="2" t="s">
        <v>4757</v>
      </c>
      <c r="I1699" s="14" t="str">
        <f t="shared" si="134"/>
        <v>03/07/2024</v>
      </c>
      <c r="J1699" s="5">
        <f t="shared" si="131"/>
        <v>3400</v>
      </c>
      <c r="K1699" s="5">
        <f t="shared" si="132"/>
        <v>238</v>
      </c>
      <c r="L1699" s="22">
        <v>3638</v>
      </c>
      <c r="M1699" s="2" t="s">
        <v>3363</v>
      </c>
      <c r="N1699" s="2" t="s">
        <v>580</v>
      </c>
    </row>
    <row r="1700" spans="1:14" ht="53.4" customHeight="1" x14ac:dyDescent="0.4">
      <c r="A1700" s="2" t="s">
        <v>4758</v>
      </c>
      <c r="B1700" s="9" t="str">
        <f t="shared" si="130"/>
        <v>E</v>
      </c>
      <c r="C1700" s="9" t="str">
        <f t="shared" si="133"/>
        <v>2</v>
      </c>
      <c r="D1700" s="11" t="str">
        <f t="shared" si="135"/>
        <v>Servicios</v>
      </c>
      <c r="E1700" s="13" t="s">
        <v>9148</v>
      </c>
      <c r="F1700" s="3">
        <v>45456</v>
      </c>
      <c r="G1700" s="3">
        <v>45664</v>
      </c>
      <c r="H1700" s="2" t="s">
        <v>4759</v>
      </c>
      <c r="I1700" s="14" t="str">
        <f t="shared" si="134"/>
        <v>26/06/2024</v>
      </c>
      <c r="J1700" s="5">
        <f t="shared" si="131"/>
        <v>370.60747663551399</v>
      </c>
      <c r="K1700" s="5">
        <f t="shared" si="132"/>
        <v>25.942523364486021</v>
      </c>
      <c r="L1700" s="22">
        <v>396.55</v>
      </c>
      <c r="M1700" s="2" t="s">
        <v>240</v>
      </c>
      <c r="N1700" s="2" t="s">
        <v>241</v>
      </c>
    </row>
    <row r="1701" spans="1:14" ht="53.4" customHeight="1" x14ac:dyDescent="0.4">
      <c r="A1701" s="2" t="s">
        <v>4760</v>
      </c>
      <c r="B1701" s="9" t="str">
        <f t="shared" si="130"/>
        <v>C</v>
      </c>
      <c r="C1701" s="9" t="str">
        <f t="shared" si="133"/>
        <v>1</v>
      </c>
      <c r="D1701" s="11" t="str">
        <f t="shared" si="135"/>
        <v>Suministros</v>
      </c>
      <c r="E1701" s="13" t="s">
        <v>4761</v>
      </c>
      <c r="F1701" s="3">
        <v>45456</v>
      </c>
      <c r="G1701" s="3">
        <v>45488</v>
      </c>
      <c r="H1701" s="2" t="s">
        <v>4762</v>
      </c>
      <c r="I1701" s="14" t="str">
        <f t="shared" si="134"/>
        <v>01/07/2024</v>
      </c>
      <c r="J1701" s="5">
        <f t="shared" si="131"/>
        <v>356.65420560747663</v>
      </c>
      <c r="K1701" s="5">
        <f t="shared" si="132"/>
        <v>24.965794392523378</v>
      </c>
      <c r="L1701" s="22">
        <v>381.62</v>
      </c>
      <c r="M1701" s="2" t="s">
        <v>412</v>
      </c>
      <c r="N1701" s="2" t="s">
        <v>413</v>
      </c>
    </row>
    <row r="1702" spans="1:14" ht="53.4" customHeight="1" x14ac:dyDescent="0.4">
      <c r="A1702" s="2" t="s">
        <v>4763</v>
      </c>
      <c r="B1702" s="9" t="str">
        <f t="shared" si="130"/>
        <v>E</v>
      </c>
      <c r="C1702" s="9" t="str">
        <f t="shared" si="133"/>
        <v>2</v>
      </c>
      <c r="D1702" s="11" t="str">
        <f t="shared" si="135"/>
        <v>Servicios</v>
      </c>
      <c r="E1702" s="13" t="s">
        <v>4764</v>
      </c>
      <c r="F1702" s="3">
        <v>45456</v>
      </c>
      <c r="G1702" s="3">
        <v>45594</v>
      </c>
      <c r="H1702" s="2" t="s">
        <v>4765</v>
      </c>
      <c r="I1702" s="14" t="str">
        <f t="shared" si="134"/>
        <v>28/06/2024</v>
      </c>
      <c r="J1702" s="5">
        <f t="shared" si="131"/>
        <v>163.64485981308411</v>
      </c>
      <c r="K1702" s="5">
        <f t="shared" si="132"/>
        <v>11.455140186915884</v>
      </c>
      <c r="L1702" s="22">
        <v>175.1</v>
      </c>
      <c r="M1702" s="2" t="s">
        <v>289</v>
      </c>
      <c r="N1702" s="2" t="s">
        <v>290</v>
      </c>
    </row>
    <row r="1703" spans="1:14" ht="53.4" customHeight="1" x14ac:dyDescent="0.4">
      <c r="A1703" s="2" t="s">
        <v>4766</v>
      </c>
      <c r="B1703" s="9" t="str">
        <f t="shared" si="130"/>
        <v>E</v>
      </c>
      <c r="C1703" s="9" t="str">
        <f t="shared" si="133"/>
        <v>2</v>
      </c>
      <c r="D1703" s="11" t="str">
        <f t="shared" si="135"/>
        <v>Servicios</v>
      </c>
      <c r="E1703" s="13" t="s">
        <v>4767</v>
      </c>
      <c r="F1703" s="3">
        <v>45456</v>
      </c>
      <c r="G1703" s="3">
        <v>45481</v>
      </c>
      <c r="H1703" s="2" t="s">
        <v>4768</v>
      </c>
      <c r="I1703" s="14" t="str">
        <f t="shared" si="134"/>
        <v>26/06/2024</v>
      </c>
      <c r="J1703" s="5">
        <f t="shared" si="131"/>
        <v>300</v>
      </c>
      <c r="K1703" s="5">
        <f t="shared" si="132"/>
        <v>21</v>
      </c>
      <c r="L1703" s="22">
        <v>321</v>
      </c>
      <c r="M1703" s="2" t="s">
        <v>83</v>
      </c>
      <c r="N1703" s="2" t="s">
        <v>84</v>
      </c>
    </row>
    <row r="1704" spans="1:14" ht="53.4" customHeight="1" x14ac:dyDescent="0.4">
      <c r="A1704" s="2" t="s">
        <v>4769</v>
      </c>
      <c r="B1704" s="9" t="str">
        <f t="shared" si="130"/>
        <v>Z</v>
      </c>
      <c r="C1704" s="9" t="str">
        <f t="shared" si="133"/>
        <v>REVISAR</v>
      </c>
      <c r="D1704" s="11" t="str">
        <f t="shared" si="135"/>
        <v>Suministros,</v>
      </c>
      <c r="E1704" s="13" t="s">
        <v>4770</v>
      </c>
      <c r="F1704" s="3">
        <v>45456</v>
      </c>
      <c r="G1704" s="3">
        <v>45533</v>
      </c>
      <c r="H1704" s="2" t="s">
        <v>4771</v>
      </c>
      <c r="I1704" s="14" t="str">
        <f t="shared" si="134"/>
        <v>18/07/2024</v>
      </c>
      <c r="J1704" s="5">
        <f t="shared" si="131"/>
        <v>455</v>
      </c>
      <c r="K1704" s="5">
        <f t="shared" si="132"/>
        <v>31.850000000000023</v>
      </c>
      <c r="L1704" s="22">
        <v>486.85</v>
      </c>
      <c r="M1704" s="2" t="s">
        <v>554</v>
      </c>
      <c r="N1704" s="2" t="s">
        <v>555</v>
      </c>
    </row>
    <row r="1705" spans="1:14" ht="53.4" customHeight="1" x14ac:dyDescent="0.4">
      <c r="A1705" s="2" t="s">
        <v>4772</v>
      </c>
      <c r="B1705" s="9" t="str">
        <f t="shared" si="130"/>
        <v>E</v>
      </c>
      <c r="C1705" s="9" t="str">
        <f t="shared" si="133"/>
        <v>2</v>
      </c>
      <c r="D1705" s="11" t="str">
        <f t="shared" si="135"/>
        <v>Servicios</v>
      </c>
      <c r="E1705" s="13" t="s">
        <v>4773</v>
      </c>
      <c r="F1705" s="3">
        <v>45456</v>
      </c>
      <c r="G1705" s="3">
        <v>45468</v>
      </c>
      <c r="H1705" s="2" t="s">
        <v>4774</v>
      </c>
      <c r="I1705" s="14" t="str">
        <f t="shared" si="134"/>
        <v>24/06/2024</v>
      </c>
      <c r="J1705" s="5">
        <f t="shared" si="131"/>
        <v>4799.2242990654204</v>
      </c>
      <c r="K1705" s="5">
        <f t="shared" si="132"/>
        <v>335.94570093457969</v>
      </c>
      <c r="L1705" s="22">
        <v>5135.17</v>
      </c>
      <c r="M1705" s="2" t="s">
        <v>151</v>
      </c>
      <c r="N1705" s="2" t="s">
        <v>152</v>
      </c>
    </row>
    <row r="1706" spans="1:14" ht="53.4" customHeight="1" x14ac:dyDescent="0.4">
      <c r="A1706" s="2" t="s">
        <v>4775</v>
      </c>
      <c r="B1706" s="9" t="str">
        <f t="shared" si="130"/>
        <v>E</v>
      </c>
      <c r="C1706" s="9" t="str">
        <f t="shared" si="133"/>
        <v>2</v>
      </c>
      <c r="D1706" s="11" t="str">
        <f t="shared" si="135"/>
        <v>Servicios</v>
      </c>
      <c r="E1706" s="13" t="s">
        <v>4776</v>
      </c>
      <c r="F1706" s="3">
        <v>45456</v>
      </c>
      <c r="G1706" s="3">
        <v>45664</v>
      </c>
      <c r="H1706" s="2" t="s">
        <v>4777</v>
      </c>
      <c r="I1706" s="14" t="str">
        <f t="shared" si="134"/>
        <v>28/06/2024</v>
      </c>
      <c r="J1706" s="5">
        <f t="shared" si="131"/>
        <v>603.74766355140184</v>
      </c>
      <c r="K1706" s="5">
        <f t="shared" si="132"/>
        <v>42.262336448598148</v>
      </c>
      <c r="L1706" s="22">
        <v>646.01</v>
      </c>
      <c r="M1706" s="2" t="s">
        <v>4778</v>
      </c>
      <c r="N1706" s="2" t="s">
        <v>4779</v>
      </c>
    </row>
    <row r="1707" spans="1:14" ht="53.4" customHeight="1" x14ac:dyDescent="0.4">
      <c r="A1707" s="2" t="s">
        <v>4780</v>
      </c>
      <c r="B1707" s="9" t="str">
        <f t="shared" ref="B1707:B1770" si="136">IF(D1707="Obras","A",IF(D1707="Servicios","E",IF(D1707="Suministros","C","Z")))</f>
        <v>E</v>
      </c>
      <c r="C1707" s="9" t="str">
        <f t="shared" si="133"/>
        <v>2</v>
      </c>
      <c r="D1707" s="11" t="str">
        <f t="shared" si="135"/>
        <v>Servicios</v>
      </c>
      <c r="E1707" s="13" t="s">
        <v>4781</v>
      </c>
      <c r="F1707" s="3">
        <v>45456</v>
      </c>
      <c r="G1707" s="3">
        <v>45628</v>
      </c>
      <c r="H1707" s="2" t="s">
        <v>4782</v>
      </c>
      <c r="I1707" s="14" t="str">
        <f t="shared" si="134"/>
        <v>27/06/2024</v>
      </c>
      <c r="J1707" s="5">
        <f t="shared" ref="J1707:J1770" si="137">L1707/(1+0.07)</f>
        <v>11350</v>
      </c>
      <c r="K1707" s="5">
        <f t="shared" si="132"/>
        <v>794.5</v>
      </c>
      <c r="L1707" s="22">
        <v>12144.5</v>
      </c>
      <c r="M1707" s="2" t="s">
        <v>4783</v>
      </c>
      <c r="N1707" s="2" t="s">
        <v>4784</v>
      </c>
    </row>
    <row r="1708" spans="1:14" ht="53.4" customHeight="1" x14ac:dyDescent="0.4">
      <c r="A1708" s="2" t="s">
        <v>4785</v>
      </c>
      <c r="B1708" s="9" t="str">
        <f t="shared" si="136"/>
        <v>E</v>
      </c>
      <c r="C1708" s="9" t="str">
        <f t="shared" si="133"/>
        <v>2</v>
      </c>
      <c r="D1708" s="11" t="str">
        <f t="shared" si="135"/>
        <v>Servicios</v>
      </c>
      <c r="E1708" s="13" t="s">
        <v>9411</v>
      </c>
      <c r="F1708" s="3">
        <v>45456</v>
      </c>
      <c r="G1708" s="3">
        <v>45476</v>
      </c>
      <c r="H1708" s="2" t="s">
        <v>4786</v>
      </c>
      <c r="I1708" s="14" t="str">
        <f t="shared" si="134"/>
        <v>28/06/2024</v>
      </c>
      <c r="J1708" s="5">
        <f t="shared" si="137"/>
        <v>2794.2990654205605</v>
      </c>
      <c r="K1708" s="5">
        <f t="shared" si="132"/>
        <v>195.60093457943958</v>
      </c>
      <c r="L1708" s="22">
        <v>2989.9</v>
      </c>
      <c r="M1708" s="2" t="s">
        <v>1103</v>
      </c>
      <c r="N1708" s="2" t="s">
        <v>1115</v>
      </c>
    </row>
    <row r="1709" spans="1:14" ht="53.4" customHeight="1" x14ac:dyDescent="0.4">
      <c r="A1709" s="2" t="s">
        <v>4787</v>
      </c>
      <c r="B1709" s="9" t="str">
        <f t="shared" si="136"/>
        <v>E</v>
      </c>
      <c r="C1709" s="9" t="str">
        <f t="shared" si="133"/>
        <v>2</v>
      </c>
      <c r="D1709" s="11" t="str">
        <f t="shared" si="135"/>
        <v>Servicios</v>
      </c>
      <c r="E1709" s="13" t="s">
        <v>4788</v>
      </c>
      <c r="F1709" s="3">
        <v>45457</v>
      </c>
      <c r="G1709" s="3">
        <v>45482</v>
      </c>
      <c r="H1709" s="2" t="s">
        <v>4789</v>
      </c>
      <c r="I1709" s="14" t="str">
        <f t="shared" si="134"/>
        <v>05/07/2024</v>
      </c>
      <c r="J1709" s="5">
        <f t="shared" si="137"/>
        <v>4600</v>
      </c>
      <c r="K1709" s="5">
        <f t="shared" si="132"/>
        <v>322</v>
      </c>
      <c r="L1709" s="22">
        <v>4922</v>
      </c>
      <c r="M1709" s="2" t="s">
        <v>910</v>
      </c>
      <c r="N1709" s="2" t="s">
        <v>911</v>
      </c>
    </row>
    <row r="1710" spans="1:14" ht="53.4" customHeight="1" x14ac:dyDescent="0.4">
      <c r="A1710" s="2" t="s">
        <v>4790</v>
      </c>
      <c r="B1710" s="9" t="str">
        <f t="shared" si="136"/>
        <v>E</v>
      </c>
      <c r="C1710" s="9" t="str">
        <f t="shared" si="133"/>
        <v>2</v>
      </c>
      <c r="D1710" s="11" t="str">
        <f t="shared" si="135"/>
        <v>Servicios</v>
      </c>
      <c r="E1710" s="13" t="s">
        <v>4791</v>
      </c>
      <c r="F1710" s="3">
        <v>45457</v>
      </c>
      <c r="G1710" s="3">
        <v>45475</v>
      </c>
      <c r="H1710" s="2" t="s">
        <v>4792</v>
      </c>
      <c r="I1710" s="14" t="str">
        <f t="shared" si="134"/>
        <v>26/06/2024</v>
      </c>
      <c r="J1710" s="5">
        <f t="shared" si="137"/>
        <v>2700</v>
      </c>
      <c r="K1710" s="5">
        <f t="shared" si="132"/>
        <v>189</v>
      </c>
      <c r="L1710" s="22">
        <v>2889</v>
      </c>
      <c r="M1710" s="2" t="s">
        <v>910</v>
      </c>
      <c r="N1710" s="2" t="s">
        <v>911</v>
      </c>
    </row>
    <row r="1711" spans="1:14" ht="53.4" customHeight="1" x14ac:dyDescent="0.4">
      <c r="A1711" s="2" t="s">
        <v>4793</v>
      </c>
      <c r="B1711" s="9" t="str">
        <f t="shared" si="136"/>
        <v>E</v>
      </c>
      <c r="C1711" s="9" t="str">
        <f t="shared" si="133"/>
        <v>2</v>
      </c>
      <c r="D1711" s="11" t="str">
        <f t="shared" si="135"/>
        <v>Servicios</v>
      </c>
      <c r="E1711" s="13" t="s">
        <v>4794</v>
      </c>
      <c r="F1711" s="3">
        <v>45457</v>
      </c>
      <c r="G1711" s="3">
        <v>45490</v>
      </c>
      <c r="H1711" s="2" t="s">
        <v>4795</v>
      </c>
      <c r="I1711" s="14" t="str">
        <f t="shared" si="134"/>
        <v>16/07/2024</v>
      </c>
      <c r="J1711" s="5">
        <f t="shared" si="137"/>
        <v>88.785046728971963</v>
      </c>
      <c r="K1711" s="5">
        <f t="shared" si="132"/>
        <v>6.2149532710280369</v>
      </c>
      <c r="L1711" s="22">
        <v>95</v>
      </c>
      <c r="M1711" s="2" t="s">
        <v>754</v>
      </c>
      <c r="N1711" s="2" t="s">
        <v>755</v>
      </c>
    </row>
    <row r="1712" spans="1:14" ht="53.4" customHeight="1" x14ac:dyDescent="0.4">
      <c r="A1712" s="2" t="s">
        <v>4796</v>
      </c>
      <c r="B1712" s="9" t="str">
        <f t="shared" si="136"/>
        <v>C</v>
      </c>
      <c r="C1712" s="9" t="str">
        <f t="shared" si="133"/>
        <v>1</v>
      </c>
      <c r="D1712" s="11" t="str">
        <f t="shared" si="135"/>
        <v>Suministros</v>
      </c>
      <c r="E1712" s="13" t="s">
        <v>4797</v>
      </c>
      <c r="F1712" s="3">
        <v>45457</v>
      </c>
      <c r="G1712" s="3">
        <v>45469</v>
      </c>
      <c r="H1712" s="2" t="s">
        <v>4798</v>
      </c>
      <c r="I1712" s="14" t="str">
        <f t="shared" si="134"/>
        <v>14/06/2024</v>
      </c>
      <c r="J1712" s="5">
        <f t="shared" si="137"/>
        <v>6946.2710280373831</v>
      </c>
      <c r="K1712" s="5">
        <f t="shared" si="132"/>
        <v>486.23897196261714</v>
      </c>
      <c r="L1712" s="22">
        <v>7432.51</v>
      </c>
      <c r="M1712" s="2" t="s">
        <v>4799</v>
      </c>
      <c r="N1712" s="2" t="s">
        <v>4800</v>
      </c>
    </row>
    <row r="1713" spans="1:14" ht="53.4" customHeight="1" x14ac:dyDescent="0.4">
      <c r="A1713" s="2" t="s">
        <v>4801</v>
      </c>
      <c r="B1713" s="9" t="str">
        <f t="shared" si="136"/>
        <v>E</v>
      </c>
      <c r="C1713" s="9" t="str">
        <f t="shared" si="133"/>
        <v>2</v>
      </c>
      <c r="D1713" s="11" t="str">
        <f t="shared" si="135"/>
        <v>Servicios</v>
      </c>
      <c r="E1713" s="13" t="s">
        <v>4802</v>
      </c>
      <c r="F1713" s="3">
        <v>45460</v>
      </c>
      <c r="G1713" s="3">
        <v>45532</v>
      </c>
      <c r="H1713" s="2" t="s">
        <v>4803</v>
      </c>
      <c r="I1713" s="14" t="str">
        <f t="shared" si="134"/>
        <v>21/06/2024</v>
      </c>
      <c r="J1713" s="5">
        <f t="shared" si="137"/>
        <v>1062.8598130841121</v>
      </c>
      <c r="K1713" s="5">
        <f t="shared" si="132"/>
        <v>74.400186915887843</v>
      </c>
      <c r="L1713" s="22">
        <v>1137.26</v>
      </c>
      <c r="M1713" s="2" t="s">
        <v>362</v>
      </c>
      <c r="N1713" s="2" t="s">
        <v>363</v>
      </c>
    </row>
    <row r="1714" spans="1:14" ht="53.4" customHeight="1" x14ac:dyDescent="0.4">
      <c r="A1714" s="2" t="s">
        <v>4804</v>
      </c>
      <c r="B1714" s="9" t="str">
        <f t="shared" si="136"/>
        <v>C</v>
      </c>
      <c r="C1714" s="9" t="str">
        <f t="shared" si="133"/>
        <v>1</v>
      </c>
      <c r="D1714" s="11" t="str">
        <f t="shared" si="135"/>
        <v>Suministros</v>
      </c>
      <c r="E1714" s="13" t="s">
        <v>4805</v>
      </c>
      <c r="F1714" s="3">
        <v>45460</v>
      </c>
      <c r="G1714" s="3">
        <v>45474</v>
      </c>
      <c r="H1714" s="2" t="s">
        <v>4806</v>
      </c>
      <c r="I1714" s="14" t="str">
        <f t="shared" si="134"/>
        <v>21/06/2024</v>
      </c>
      <c r="J1714" s="5">
        <f t="shared" si="137"/>
        <v>99.392523364485967</v>
      </c>
      <c r="K1714" s="5">
        <f t="shared" si="132"/>
        <v>6.957476635514027</v>
      </c>
      <c r="L1714" s="22">
        <v>106.35</v>
      </c>
      <c r="M1714" s="2" t="s">
        <v>416</v>
      </c>
      <c r="N1714" s="2" t="s">
        <v>417</v>
      </c>
    </row>
    <row r="1715" spans="1:14" ht="53.4" customHeight="1" x14ac:dyDescent="0.4">
      <c r="A1715" s="2" t="s">
        <v>4807</v>
      </c>
      <c r="B1715" s="9" t="str">
        <f t="shared" si="136"/>
        <v>E</v>
      </c>
      <c r="C1715" s="9" t="str">
        <f t="shared" si="133"/>
        <v>2</v>
      </c>
      <c r="D1715" s="11" t="str">
        <f t="shared" si="135"/>
        <v>Servicios</v>
      </c>
      <c r="E1715" s="13" t="s">
        <v>4808</v>
      </c>
      <c r="F1715" s="3">
        <v>45460</v>
      </c>
      <c r="G1715" s="3">
        <v>45467</v>
      </c>
      <c r="H1715" s="2" t="s">
        <v>4809</v>
      </c>
      <c r="I1715" s="14" t="str">
        <f t="shared" si="134"/>
        <v>21/06/2024</v>
      </c>
      <c r="J1715" s="5">
        <f t="shared" si="137"/>
        <v>889.74766355140184</v>
      </c>
      <c r="K1715" s="5">
        <f t="shared" si="132"/>
        <v>62.28233644859813</v>
      </c>
      <c r="L1715" s="22">
        <v>952.03</v>
      </c>
      <c r="M1715" s="2" t="s">
        <v>464</v>
      </c>
      <c r="N1715" s="2" t="s">
        <v>465</v>
      </c>
    </row>
    <row r="1716" spans="1:14" ht="53.4" customHeight="1" x14ac:dyDescent="0.4">
      <c r="A1716" s="2" t="s">
        <v>4810</v>
      </c>
      <c r="B1716" s="9" t="str">
        <f t="shared" si="136"/>
        <v>E</v>
      </c>
      <c r="C1716" s="9" t="str">
        <f t="shared" si="133"/>
        <v>2</v>
      </c>
      <c r="D1716" s="11" t="str">
        <f t="shared" si="135"/>
        <v>Servicios</v>
      </c>
      <c r="E1716" s="13" t="s">
        <v>4811</v>
      </c>
      <c r="F1716" s="3">
        <v>45460</v>
      </c>
      <c r="G1716" s="3">
        <v>45470</v>
      </c>
      <c r="H1716" s="2" t="s">
        <v>4812</v>
      </c>
      <c r="I1716" s="14" t="str">
        <f t="shared" si="134"/>
        <v>26/06/2024</v>
      </c>
      <c r="J1716" s="5">
        <f t="shared" si="137"/>
        <v>4424.4205607476633</v>
      </c>
      <c r="K1716" s="5">
        <f t="shared" si="132"/>
        <v>309.70943925233678</v>
      </c>
      <c r="L1716" s="22">
        <v>4734.13</v>
      </c>
      <c r="M1716" s="2" t="s">
        <v>426</v>
      </c>
      <c r="N1716" s="2" t="s">
        <v>427</v>
      </c>
    </row>
    <row r="1717" spans="1:14" ht="53.4" customHeight="1" x14ac:dyDescent="0.4">
      <c r="A1717" s="2" t="s">
        <v>4813</v>
      </c>
      <c r="B1717" s="9" t="str">
        <f t="shared" si="136"/>
        <v>C</v>
      </c>
      <c r="C1717" s="9" t="str">
        <f t="shared" si="133"/>
        <v>1</v>
      </c>
      <c r="D1717" s="11" t="str">
        <f t="shared" si="135"/>
        <v>Suministros</v>
      </c>
      <c r="E1717" s="13" t="s">
        <v>4814</v>
      </c>
      <c r="F1717" s="3">
        <v>45460</v>
      </c>
      <c r="G1717" s="3">
        <v>45463</v>
      </c>
      <c r="H1717" s="2" t="s">
        <v>4815</v>
      </c>
      <c r="I1717" s="14" t="str">
        <f t="shared" si="134"/>
        <v>19/06/2024</v>
      </c>
      <c r="J1717" s="5">
        <f t="shared" si="137"/>
        <v>168.41121495327101</v>
      </c>
      <c r="K1717" s="5">
        <f t="shared" si="132"/>
        <v>11.788785046728975</v>
      </c>
      <c r="L1717" s="22">
        <v>180.2</v>
      </c>
      <c r="M1717" s="2" t="s">
        <v>33</v>
      </c>
      <c r="N1717" s="2" t="s">
        <v>34</v>
      </c>
    </row>
    <row r="1718" spans="1:14" ht="53.4" customHeight="1" x14ac:dyDescent="0.4">
      <c r="A1718" s="2" t="s">
        <v>4816</v>
      </c>
      <c r="B1718" s="9" t="str">
        <f t="shared" si="136"/>
        <v>E</v>
      </c>
      <c r="C1718" s="9" t="str">
        <f t="shared" si="133"/>
        <v>2</v>
      </c>
      <c r="D1718" s="11" t="str">
        <f t="shared" si="135"/>
        <v>Servicios</v>
      </c>
      <c r="E1718" s="13" t="s">
        <v>4817</v>
      </c>
      <c r="F1718" s="3">
        <v>45460</v>
      </c>
      <c r="G1718" s="3">
        <v>45474</v>
      </c>
      <c r="H1718" s="2" t="s">
        <v>4818</v>
      </c>
      <c r="I1718" s="14" t="str">
        <f t="shared" si="134"/>
        <v>21/06/2024</v>
      </c>
      <c r="J1718" s="5">
        <f t="shared" si="137"/>
        <v>397.00934579439252</v>
      </c>
      <c r="K1718" s="5">
        <f t="shared" si="132"/>
        <v>27.790654205607495</v>
      </c>
      <c r="L1718" s="22">
        <v>424.8</v>
      </c>
      <c r="M1718" s="2" t="s">
        <v>585</v>
      </c>
      <c r="N1718" s="2" t="s">
        <v>586</v>
      </c>
    </row>
    <row r="1719" spans="1:14" ht="53.4" customHeight="1" x14ac:dyDescent="0.4">
      <c r="A1719" s="2" t="s">
        <v>4819</v>
      </c>
      <c r="B1719" s="9" t="str">
        <f t="shared" si="136"/>
        <v>E</v>
      </c>
      <c r="C1719" s="9" t="str">
        <f t="shared" si="133"/>
        <v>2</v>
      </c>
      <c r="D1719" s="11" t="str">
        <f t="shared" si="135"/>
        <v>Servicios</v>
      </c>
      <c r="E1719" s="13" t="s">
        <v>4820</v>
      </c>
      <c r="F1719" s="3">
        <v>45460</v>
      </c>
      <c r="G1719" s="3">
        <v>45477</v>
      </c>
      <c r="H1719" s="2" t="s">
        <v>4821</v>
      </c>
      <c r="I1719" s="14" t="str">
        <f t="shared" si="134"/>
        <v>03/07/2024</v>
      </c>
      <c r="J1719" s="5">
        <f t="shared" si="137"/>
        <v>485</v>
      </c>
      <c r="K1719" s="5">
        <f t="shared" si="132"/>
        <v>33.950000000000045</v>
      </c>
      <c r="L1719" s="22">
        <v>518.95000000000005</v>
      </c>
      <c r="M1719" s="2" t="s">
        <v>258</v>
      </c>
      <c r="N1719" s="2" t="s">
        <v>259</v>
      </c>
    </row>
    <row r="1720" spans="1:14" ht="53.4" customHeight="1" x14ac:dyDescent="0.4">
      <c r="A1720" s="2" t="s">
        <v>4822</v>
      </c>
      <c r="B1720" s="9" t="str">
        <f t="shared" si="136"/>
        <v>C</v>
      </c>
      <c r="C1720" s="9" t="str">
        <f t="shared" si="133"/>
        <v>1</v>
      </c>
      <c r="D1720" s="11" t="str">
        <f t="shared" si="135"/>
        <v>Suministros</v>
      </c>
      <c r="E1720" s="13" t="s">
        <v>4823</v>
      </c>
      <c r="F1720" s="3">
        <v>45461</v>
      </c>
      <c r="G1720" s="3">
        <v>45503</v>
      </c>
      <c r="H1720" s="2" t="s">
        <v>4824</v>
      </c>
      <c r="I1720" s="14" t="str">
        <f t="shared" si="134"/>
        <v>05/07/2024</v>
      </c>
      <c r="J1720" s="5">
        <f t="shared" si="137"/>
        <v>1087.1869158878503</v>
      </c>
      <c r="K1720" s="5">
        <f t="shared" si="132"/>
        <v>76.103084112149645</v>
      </c>
      <c r="L1720" s="22">
        <v>1163.29</v>
      </c>
      <c r="M1720" s="2" t="s">
        <v>480</v>
      </c>
      <c r="N1720" s="2" t="s">
        <v>481</v>
      </c>
    </row>
    <row r="1721" spans="1:14" ht="53.4" customHeight="1" x14ac:dyDescent="0.4">
      <c r="A1721" s="2" t="s">
        <v>4825</v>
      </c>
      <c r="B1721" s="9" t="str">
        <f t="shared" si="136"/>
        <v>C</v>
      </c>
      <c r="C1721" s="9" t="str">
        <f t="shared" si="133"/>
        <v>1</v>
      </c>
      <c r="D1721" s="11" t="str">
        <f t="shared" si="135"/>
        <v>Suministros</v>
      </c>
      <c r="E1721" s="13" t="s">
        <v>4826</v>
      </c>
      <c r="F1721" s="3">
        <v>45461</v>
      </c>
      <c r="G1721" s="3">
        <v>45481</v>
      </c>
      <c r="H1721" s="2" t="s">
        <v>4827</v>
      </c>
      <c r="I1721" s="14" t="str">
        <f t="shared" si="134"/>
        <v>03/07/2024</v>
      </c>
      <c r="J1721" s="5">
        <f t="shared" si="137"/>
        <v>190.74766355140184</v>
      </c>
      <c r="K1721" s="5">
        <f t="shared" si="132"/>
        <v>13.352336448598152</v>
      </c>
      <c r="L1721" s="22">
        <v>204.1</v>
      </c>
      <c r="M1721" s="2" t="s">
        <v>151</v>
      </c>
      <c r="N1721" s="2" t="s">
        <v>152</v>
      </c>
    </row>
    <row r="1722" spans="1:14" ht="53.4" customHeight="1" x14ac:dyDescent="0.4">
      <c r="A1722" s="2" t="s">
        <v>4828</v>
      </c>
      <c r="B1722" s="9" t="str">
        <f t="shared" si="136"/>
        <v>E</v>
      </c>
      <c r="C1722" s="9" t="str">
        <f t="shared" si="133"/>
        <v>2</v>
      </c>
      <c r="D1722" s="11" t="str">
        <f t="shared" si="135"/>
        <v>Servicios</v>
      </c>
      <c r="E1722" s="13" t="s">
        <v>4829</v>
      </c>
      <c r="F1722" s="3">
        <v>45461</v>
      </c>
      <c r="G1722" s="3">
        <v>45483</v>
      </c>
      <c r="H1722" s="2" t="s">
        <v>4830</v>
      </c>
      <c r="I1722" s="14" t="str">
        <f t="shared" si="134"/>
        <v>09/07/2024</v>
      </c>
      <c r="J1722" s="5">
        <f t="shared" si="137"/>
        <v>1410.2803738317757</v>
      </c>
      <c r="K1722" s="5">
        <f t="shared" si="132"/>
        <v>98.719626168224295</v>
      </c>
      <c r="L1722" s="22">
        <v>1509</v>
      </c>
      <c r="M1722" s="2" t="s">
        <v>754</v>
      </c>
      <c r="N1722" s="2" t="s">
        <v>755</v>
      </c>
    </row>
    <row r="1723" spans="1:14" ht="53.4" customHeight="1" x14ac:dyDescent="0.4">
      <c r="A1723" s="2" t="s">
        <v>4831</v>
      </c>
      <c r="B1723" s="9" t="str">
        <f t="shared" si="136"/>
        <v>E</v>
      </c>
      <c r="C1723" s="9" t="str">
        <f t="shared" si="133"/>
        <v>2</v>
      </c>
      <c r="D1723" s="11" t="str">
        <f t="shared" si="135"/>
        <v>Servicios</v>
      </c>
      <c r="E1723" s="13" t="s">
        <v>4832</v>
      </c>
      <c r="F1723" s="3">
        <v>45461</v>
      </c>
      <c r="G1723" s="3">
        <v>45467</v>
      </c>
      <c r="H1723" s="2" t="s">
        <v>4833</v>
      </c>
      <c r="I1723" s="14" t="str">
        <f t="shared" si="134"/>
        <v>21/06/2024</v>
      </c>
      <c r="J1723" s="5">
        <f t="shared" si="137"/>
        <v>3819.7476635514017</v>
      </c>
      <c r="K1723" s="5">
        <f t="shared" si="132"/>
        <v>267.38233644859838</v>
      </c>
      <c r="L1723" s="22">
        <v>4087.13</v>
      </c>
      <c r="M1723" s="2" t="s">
        <v>1132</v>
      </c>
      <c r="N1723" s="2" t="s">
        <v>1133</v>
      </c>
    </row>
    <row r="1724" spans="1:14" ht="53.4" customHeight="1" x14ac:dyDescent="0.4">
      <c r="A1724" s="2" t="s">
        <v>4834</v>
      </c>
      <c r="B1724" s="9" t="str">
        <f t="shared" si="136"/>
        <v>E</v>
      </c>
      <c r="C1724" s="9" t="str">
        <f t="shared" si="133"/>
        <v>2</v>
      </c>
      <c r="D1724" s="11" t="str">
        <f t="shared" si="135"/>
        <v>Servicios</v>
      </c>
      <c r="E1724" s="13" t="s">
        <v>4835</v>
      </c>
      <c r="F1724" s="3">
        <v>45461</v>
      </c>
      <c r="G1724" s="3">
        <v>45496</v>
      </c>
      <c r="H1724" s="2" t="s">
        <v>4836</v>
      </c>
      <c r="I1724" s="14" t="str">
        <f t="shared" si="134"/>
        <v>03/07/2024</v>
      </c>
      <c r="J1724" s="5">
        <f t="shared" si="137"/>
        <v>225</v>
      </c>
      <c r="K1724" s="5">
        <f t="shared" si="132"/>
        <v>15.75</v>
      </c>
      <c r="L1724" s="22">
        <v>240.75</v>
      </c>
      <c r="M1724" s="2" t="s">
        <v>550</v>
      </c>
      <c r="N1724" s="2" t="s">
        <v>551</v>
      </c>
    </row>
    <row r="1725" spans="1:14" ht="53.4" customHeight="1" x14ac:dyDescent="0.4">
      <c r="A1725" s="2" t="s">
        <v>4837</v>
      </c>
      <c r="B1725" s="9" t="str">
        <f t="shared" si="136"/>
        <v>E</v>
      </c>
      <c r="C1725" s="9" t="str">
        <f t="shared" si="133"/>
        <v>2</v>
      </c>
      <c r="D1725" s="11" t="str">
        <f t="shared" si="135"/>
        <v>Servicios</v>
      </c>
      <c r="E1725" s="13" t="s">
        <v>4838</v>
      </c>
      <c r="F1725" s="3">
        <v>45461</v>
      </c>
      <c r="G1725" s="3">
        <v>45467</v>
      </c>
      <c r="H1725" s="2" t="s">
        <v>4839</v>
      </c>
      <c r="I1725" s="14" t="str">
        <f t="shared" si="134"/>
        <v>21/06/2024</v>
      </c>
      <c r="J1725" s="5">
        <f t="shared" si="137"/>
        <v>34.962616822429901</v>
      </c>
      <c r="K1725" s="5">
        <f t="shared" si="132"/>
        <v>2.4473831775700958</v>
      </c>
      <c r="L1725" s="22">
        <v>37.409999999999997</v>
      </c>
      <c r="M1725" s="2" t="s">
        <v>1132</v>
      </c>
      <c r="N1725" s="2" t="s">
        <v>1133</v>
      </c>
    </row>
    <row r="1726" spans="1:14" ht="53.4" customHeight="1" x14ac:dyDescent="0.4">
      <c r="A1726" s="2" t="s">
        <v>4840</v>
      </c>
      <c r="B1726" s="9" t="str">
        <f t="shared" si="136"/>
        <v>E</v>
      </c>
      <c r="C1726" s="9" t="str">
        <f t="shared" si="133"/>
        <v>2</v>
      </c>
      <c r="D1726" s="11" t="str">
        <f t="shared" si="135"/>
        <v>Servicios</v>
      </c>
      <c r="E1726" s="13" t="s">
        <v>4841</v>
      </c>
      <c r="F1726" s="3">
        <v>45461</v>
      </c>
      <c r="G1726" s="3">
        <v>45467</v>
      </c>
      <c r="H1726" s="2" t="s">
        <v>4842</v>
      </c>
      <c r="I1726" s="14" t="str">
        <f t="shared" si="134"/>
        <v>21/06/2024</v>
      </c>
      <c r="J1726" s="5">
        <f t="shared" si="137"/>
        <v>245.30841121495328</v>
      </c>
      <c r="K1726" s="5">
        <f t="shared" si="132"/>
        <v>17.171588785046737</v>
      </c>
      <c r="L1726" s="22">
        <v>262.48</v>
      </c>
      <c r="M1726" s="2" t="s">
        <v>1132</v>
      </c>
      <c r="N1726" s="2" t="s">
        <v>1133</v>
      </c>
    </row>
    <row r="1727" spans="1:14" ht="53.4" customHeight="1" x14ac:dyDescent="0.4">
      <c r="A1727" s="2" t="s">
        <v>4843</v>
      </c>
      <c r="B1727" s="9" t="str">
        <f t="shared" si="136"/>
        <v>E</v>
      </c>
      <c r="C1727" s="9" t="str">
        <f t="shared" si="133"/>
        <v>2</v>
      </c>
      <c r="D1727" s="11" t="str">
        <f t="shared" si="135"/>
        <v>Servicios</v>
      </c>
      <c r="E1727" s="13" t="s">
        <v>4844</v>
      </c>
      <c r="F1727" s="3">
        <v>45461</v>
      </c>
      <c r="G1727" s="3">
        <v>45467</v>
      </c>
      <c r="H1727" s="2" t="s">
        <v>4845</v>
      </c>
      <c r="I1727" s="14" t="str">
        <f t="shared" si="134"/>
        <v>21/06/2024</v>
      </c>
      <c r="J1727" s="5">
        <f t="shared" si="137"/>
        <v>92.579439252336442</v>
      </c>
      <c r="K1727" s="5">
        <f t="shared" si="132"/>
        <v>6.4805607476635601</v>
      </c>
      <c r="L1727" s="22">
        <v>99.06</v>
      </c>
      <c r="M1727" s="2" t="s">
        <v>1132</v>
      </c>
      <c r="N1727" s="2" t="s">
        <v>1133</v>
      </c>
    </row>
    <row r="1728" spans="1:14" ht="53.4" customHeight="1" x14ac:dyDescent="0.4">
      <c r="A1728" s="2" t="s">
        <v>4846</v>
      </c>
      <c r="B1728" s="9" t="str">
        <f t="shared" si="136"/>
        <v>C</v>
      </c>
      <c r="C1728" s="9" t="str">
        <f t="shared" si="133"/>
        <v>1</v>
      </c>
      <c r="D1728" s="11" t="str">
        <f t="shared" si="135"/>
        <v>Suministros</v>
      </c>
      <c r="E1728" s="13" t="s">
        <v>4847</v>
      </c>
      <c r="F1728" s="3">
        <v>45461</v>
      </c>
      <c r="G1728" s="3">
        <v>45497</v>
      </c>
      <c r="H1728" s="2" t="s">
        <v>4848</v>
      </c>
      <c r="I1728" s="14" t="str">
        <f t="shared" si="134"/>
        <v>09/07/2024</v>
      </c>
      <c r="J1728" s="5">
        <f t="shared" si="137"/>
        <v>930</v>
      </c>
      <c r="K1728" s="5">
        <f t="shared" ref="K1728:K1791" si="138">L1728-J1728</f>
        <v>65.100000000000023</v>
      </c>
      <c r="L1728" s="22">
        <v>995.1</v>
      </c>
      <c r="M1728" s="2" t="s">
        <v>37</v>
      </c>
      <c r="N1728" s="2" t="s">
        <v>3510</v>
      </c>
    </row>
    <row r="1729" spans="1:14" ht="53.4" customHeight="1" x14ac:dyDescent="0.4">
      <c r="A1729" s="2" t="s">
        <v>4849</v>
      </c>
      <c r="B1729" s="9" t="str">
        <f t="shared" si="136"/>
        <v>C</v>
      </c>
      <c r="C1729" s="9" t="str">
        <f t="shared" si="133"/>
        <v>1</v>
      </c>
      <c r="D1729" s="11" t="str">
        <f t="shared" si="135"/>
        <v>Suministros</v>
      </c>
      <c r="E1729" s="13" t="s">
        <v>4850</v>
      </c>
      <c r="F1729" s="3">
        <v>45461</v>
      </c>
      <c r="G1729" s="3">
        <v>45467</v>
      </c>
      <c r="H1729" s="2" t="s">
        <v>4851</v>
      </c>
      <c r="I1729" s="14" t="str">
        <f t="shared" si="134"/>
        <v>21/06/2024</v>
      </c>
      <c r="J1729" s="5">
        <f t="shared" si="137"/>
        <v>170.49532710280374</v>
      </c>
      <c r="K1729" s="5">
        <f t="shared" si="138"/>
        <v>11.934672897196265</v>
      </c>
      <c r="L1729" s="22">
        <v>182.43</v>
      </c>
      <c r="M1729" s="2" t="s">
        <v>354</v>
      </c>
      <c r="N1729" s="2" t="s">
        <v>355</v>
      </c>
    </row>
    <row r="1730" spans="1:14" ht="53.4" customHeight="1" x14ac:dyDescent="0.4">
      <c r="A1730" s="2" t="s">
        <v>4852</v>
      </c>
      <c r="B1730" s="9" t="str">
        <f t="shared" si="136"/>
        <v>C</v>
      </c>
      <c r="C1730" s="9" t="str">
        <f t="shared" ref="C1730:C1793" si="139">IF(D1730="Obras","3",IF(D1730="Servicios","2",IF(D1730="Suministros","1","REVISAR")))</f>
        <v>1</v>
      </c>
      <c r="D1730" s="11" t="str">
        <f t="shared" si="135"/>
        <v>Suministros</v>
      </c>
      <c r="E1730" s="13" t="s">
        <v>4853</v>
      </c>
      <c r="F1730" s="3">
        <v>45461</v>
      </c>
      <c r="G1730" s="3">
        <v>45481</v>
      </c>
      <c r="H1730" s="2" t="s">
        <v>4854</v>
      </c>
      <c r="I1730" s="14" t="str">
        <f t="shared" si="134"/>
        <v>03/07/2024</v>
      </c>
      <c r="J1730" s="5">
        <f t="shared" si="137"/>
        <v>1189.8971962616822</v>
      </c>
      <c r="K1730" s="5">
        <f t="shared" si="138"/>
        <v>83.292803738317843</v>
      </c>
      <c r="L1730" s="22">
        <v>1273.19</v>
      </c>
      <c r="M1730" s="2" t="s">
        <v>151</v>
      </c>
      <c r="N1730" s="2" t="s">
        <v>152</v>
      </c>
    </row>
    <row r="1731" spans="1:14" ht="53.4" customHeight="1" x14ac:dyDescent="0.4">
      <c r="A1731" s="2" t="s">
        <v>4855</v>
      </c>
      <c r="B1731" s="9" t="str">
        <f t="shared" si="136"/>
        <v>E</v>
      </c>
      <c r="C1731" s="9" t="str">
        <f t="shared" si="139"/>
        <v>2</v>
      </c>
      <c r="D1731" s="11" t="str">
        <f t="shared" si="135"/>
        <v>Servicios</v>
      </c>
      <c r="E1731" s="13" t="s">
        <v>4856</v>
      </c>
      <c r="F1731" s="3">
        <v>45461</v>
      </c>
      <c r="G1731" s="3">
        <v>45478</v>
      </c>
      <c r="H1731" s="2" t="s">
        <v>4857</v>
      </c>
      <c r="I1731" s="14" t="str">
        <f t="shared" si="134"/>
        <v>05/07/2024</v>
      </c>
      <c r="J1731" s="5">
        <f t="shared" si="137"/>
        <v>484.40186915887841</v>
      </c>
      <c r="K1731" s="5">
        <f t="shared" si="138"/>
        <v>33.908130841121533</v>
      </c>
      <c r="L1731" s="22">
        <v>518.30999999999995</v>
      </c>
      <c r="M1731" s="2" t="s">
        <v>1863</v>
      </c>
      <c r="N1731" s="2" t="s">
        <v>9282</v>
      </c>
    </row>
    <row r="1732" spans="1:14" ht="53.4" customHeight="1" x14ac:dyDescent="0.4">
      <c r="A1732" s="2" t="s">
        <v>4858</v>
      </c>
      <c r="B1732" s="9" t="str">
        <f t="shared" si="136"/>
        <v>E</v>
      </c>
      <c r="C1732" s="9" t="str">
        <f t="shared" si="139"/>
        <v>2</v>
      </c>
      <c r="D1732" s="11" t="str">
        <f t="shared" si="135"/>
        <v>Servicios</v>
      </c>
      <c r="E1732" s="13" t="s">
        <v>4859</v>
      </c>
      <c r="F1732" s="3">
        <v>45461</v>
      </c>
      <c r="G1732" s="3">
        <v>45491</v>
      </c>
      <c r="H1732" s="2" t="s">
        <v>4860</v>
      </c>
      <c r="I1732" s="14" t="str">
        <f t="shared" si="134"/>
        <v>09/07/2024</v>
      </c>
      <c r="J1732" s="5">
        <f t="shared" si="137"/>
        <v>577.57009345794393</v>
      </c>
      <c r="K1732" s="5">
        <f t="shared" si="138"/>
        <v>40.429906542056074</v>
      </c>
      <c r="L1732" s="22">
        <v>618</v>
      </c>
      <c r="M1732" s="2" t="s">
        <v>600</v>
      </c>
      <c r="N1732" s="2" t="s">
        <v>601</v>
      </c>
    </row>
    <row r="1733" spans="1:14" ht="53.4" customHeight="1" x14ac:dyDescent="0.4">
      <c r="A1733" s="2" t="s">
        <v>4861</v>
      </c>
      <c r="B1733" s="9" t="str">
        <f t="shared" si="136"/>
        <v>E</v>
      </c>
      <c r="C1733" s="9" t="str">
        <f t="shared" si="139"/>
        <v>2</v>
      </c>
      <c r="D1733" s="11" t="str">
        <f t="shared" si="135"/>
        <v>Servicios</v>
      </c>
      <c r="E1733" s="13" t="s">
        <v>4862</v>
      </c>
      <c r="F1733" s="3">
        <v>45461</v>
      </c>
      <c r="G1733" s="3">
        <v>45534</v>
      </c>
      <c r="H1733" s="2" t="s">
        <v>4863</v>
      </c>
      <c r="I1733" s="14" t="str">
        <f t="shared" si="134"/>
        <v>19/07/2024</v>
      </c>
      <c r="J1733" s="5">
        <f t="shared" si="137"/>
        <v>800</v>
      </c>
      <c r="K1733" s="5">
        <f t="shared" si="138"/>
        <v>56</v>
      </c>
      <c r="L1733" s="22">
        <v>856</v>
      </c>
      <c r="M1733" s="2" t="s">
        <v>2479</v>
      </c>
      <c r="N1733" s="2" t="s">
        <v>3418</v>
      </c>
    </row>
    <row r="1734" spans="1:14" ht="53.4" customHeight="1" x14ac:dyDescent="0.4">
      <c r="A1734" s="2" t="s">
        <v>4864</v>
      </c>
      <c r="B1734" s="9" t="str">
        <f t="shared" si="136"/>
        <v>E</v>
      </c>
      <c r="C1734" s="9" t="str">
        <f t="shared" si="139"/>
        <v>2</v>
      </c>
      <c r="D1734" s="11" t="str">
        <f t="shared" si="135"/>
        <v>Servicios</v>
      </c>
      <c r="E1734" s="13" t="s">
        <v>4865</v>
      </c>
      <c r="F1734" s="3">
        <v>45461</v>
      </c>
      <c r="G1734" s="3">
        <v>45664</v>
      </c>
      <c r="H1734" s="2" t="s">
        <v>4866</v>
      </c>
      <c r="I1734" s="14" t="str">
        <f t="shared" si="134"/>
        <v>21/06/2024</v>
      </c>
      <c r="J1734" s="5">
        <f t="shared" si="137"/>
        <v>150</v>
      </c>
      <c r="K1734" s="5">
        <f t="shared" si="138"/>
        <v>10.5</v>
      </c>
      <c r="L1734" s="22">
        <v>160.5</v>
      </c>
      <c r="M1734" s="2" t="s">
        <v>2646</v>
      </c>
      <c r="N1734" s="2" t="s">
        <v>2647</v>
      </c>
    </row>
    <row r="1735" spans="1:14" ht="53.4" customHeight="1" x14ac:dyDescent="0.4">
      <c r="A1735" s="2" t="s">
        <v>4867</v>
      </c>
      <c r="B1735" s="9" t="str">
        <f t="shared" si="136"/>
        <v>E</v>
      </c>
      <c r="C1735" s="9" t="str">
        <f t="shared" si="139"/>
        <v>2</v>
      </c>
      <c r="D1735" s="11" t="str">
        <f t="shared" si="135"/>
        <v>Servicios</v>
      </c>
      <c r="E1735" s="13" t="s">
        <v>4868</v>
      </c>
      <c r="F1735" s="3">
        <v>45461</v>
      </c>
      <c r="G1735" s="3">
        <v>45474</v>
      </c>
      <c r="H1735" s="2" t="s">
        <v>4869</v>
      </c>
      <c r="I1735" s="14" t="str">
        <f t="shared" si="134"/>
        <v>21/06/2024</v>
      </c>
      <c r="J1735" s="5">
        <f t="shared" si="137"/>
        <v>67.383177570093451</v>
      </c>
      <c r="K1735" s="5">
        <f t="shared" si="138"/>
        <v>4.7168224299065429</v>
      </c>
      <c r="L1735" s="22">
        <v>72.099999999999994</v>
      </c>
      <c r="M1735" s="2" t="s">
        <v>585</v>
      </c>
      <c r="N1735" s="2" t="s">
        <v>586</v>
      </c>
    </row>
    <row r="1736" spans="1:14" ht="53.4" customHeight="1" x14ac:dyDescent="0.4">
      <c r="A1736" s="2" t="s">
        <v>4870</v>
      </c>
      <c r="B1736" s="9" t="str">
        <f t="shared" si="136"/>
        <v>E</v>
      </c>
      <c r="C1736" s="9" t="str">
        <f t="shared" si="139"/>
        <v>2</v>
      </c>
      <c r="D1736" s="11" t="str">
        <f t="shared" si="135"/>
        <v>Servicios</v>
      </c>
      <c r="E1736" s="13" t="s">
        <v>4871</v>
      </c>
      <c r="F1736" s="3">
        <v>45461</v>
      </c>
      <c r="G1736" s="3">
        <v>45616</v>
      </c>
      <c r="H1736" s="2" t="s">
        <v>4872</v>
      </c>
      <c r="I1736" s="14" t="str">
        <f t="shared" si="134"/>
        <v>09/07/2024</v>
      </c>
      <c r="J1736" s="5">
        <f t="shared" si="137"/>
        <v>6756.1495327102803</v>
      </c>
      <c r="K1736" s="5">
        <f t="shared" si="138"/>
        <v>472.93046728971967</v>
      </c>
      <c r="L1736" s="22">
        <v>7229.08</v>
      </c>
      <c r="M1736" s="2" t="s">
        <v>4873</v>
      </c>
      <c r="N1736" s="2" t="s">
        <v>4874</v>
      </c>
    </row>
    <row r="1737" spans="1:14" ht="53.4" customHeight="1" x14ac:dyDescent="0.4">
      <c r="A1737" s="2" t="s">
        <v>4875</v>
      </c>
      <c r="B1737" s="9" t="str">
        <f t="shared" si="136"/>
        <v>E</v>
      </c>
      <c r="C1737" s="9" t="str">
        <f t="shared" si="139"/>
        <v>2</v>
      </c>
      <c r="D1737" s="11" t="str">
        <f t="shared" si="135"/>
        <v>Servicios</v>
      </c>
      <c r="E1737" s="13" t="s">
        <v>4876</v>
      </c>
      <c r="F1737" s="3">
        <v>45461</v>
      </c>
      <c r="G1737" s="3">
        <v>45470</v>
      </c>
      <c r="H1737" s="2" t="s">
        <v>4877</v>
      </c>
      <c r="I1737" s="14" t="str">
        <f t="shared" si="134"/>
        <v>26/06/2024</v>
      </c>
      <c r="J1737" s="5">
        <f t="shared" si="137"/>
        <v>934.57943925233644</v>
      </c>
      <c r="K1737" s="5">
        <f t="shared" si="138"/>
        <v>65.420560747663558</v>
      </c>
      <c r="L1737" s="22">
        <v>1000</v>
      </c>
      <c r="M1737" s="2" t="s">
        <v>4878</v>
      </c>
      <c r="N1737" s="2" t="s">
        <v>4879</v>
      </c>
    </row>
    <row r="1738" spans="1:14" ht="53.4" customHeight="1" x14ac:dyDescent="0.4">
      <c r="A1738" s="2" t="s">
        <v>4880</v>
      </c>
      <c r="B1738" s="9" t="str">
        <f t="shared" si="136"/>
        <v>E</v>
      </c>
      <c r="C1738" s="9" t="str">
        <f t="shared" si="139"/>
        <v>2</v>
      </c>
      <c r="D1738" s="11" t="str">
        <f t="shared" si="135"/>
        <v>Servicios</v>
      </c>
      <c r="E1738" s="13" t="s">
        <v>4881</v>
      </c>
      <c r="F1738" s="3">
        <v>45461</v>
      </c>
      <c r="G1738" s="3">
        <v>45497</v>
      </c>
      <c r="H1738" s="2" t="s">
        <v>4882</v>
      </c>
      <c r="I1738" s="14" t="str">
        <f t="shared" si="134"/>
        <v>03/07/2024</v>
      </c>
      <c r="J1738" s="5">
        <f t="shared" si="137"/>
        <v>359.99999999999994</v>
      </c>
      <c r="K1738" s="5">
        <f t="shared" si="138"/>
        <v>25.200000000000045</v>
      </c>
      <c r="L1738" s="22">
        <v>385.2</v>
      </c>
      <c r="M1738" s="2" t="s">
        <v>4883</v>
      </c>
      <c r="N1738" s="2" t="s">
        <v>4884</v>
      </c>
    </row>
    <row r="1739" spans="1:14" ht="53.4" customHeight="1" x14ac:dyDescent="0.4">
      <c r="A1739" s="2" t="s">
        <v>4885</v>
      </c>
      <c r="B1739" s="9" t="str">
        <f t="shared" si="136"/>
        <v>E</v>
      </c>
      <c r="C1739" s="9" t="str">
        <f t="shared" si="139"/>
        <v>2</v>
      </c>
      <c r="D1739" s="11" t="str">
        <f t="shared" si="135"/>
        <v>Servicios</v>
      </c>
      <c r="E1739" s="13" t="s">
        <v>9149</v>
      </c>
      <c r="F1739" s="3">
        <v>45461</v>
      </c>
      <c r="G1739" s="3">
        <v>45547</v>
      </c>
      <c r="H1739" s="2" t="s">
        <v>4886</v>
      </c>
      <c r="I1739" s="14" t="str">
        <f t="shared" si="134"/>
        <v>03/07/2024</v>
      </c>
      <c r="J1739" s="5">
        <f t="shared" si="137"/>
        <v>1853.0373831775701</v>
      </c>
      <c r="K1739" s="5">
        <f t="shared" si="138"/>
        <v>129.71261682242994</v>
      </c>
      <c r="L1739" s="22">
        <v>1982.75</v>
      </c>
      <c r="M1739" s="2" t="s">
        <v>240</v>
      </c>
      <c r="N1739" s="2" t="s">
        <v>241</v>
      </c>
    </row>
    <row r="1740" spans="1:14" ht="53.4" customHeight="1" x14ac:dyDescent="0.4">
      <c r="A1740" s="2" t="s">
        <v>4887</v>
      </c>
      <c r="B1740" s="9" t="str">
        <f t="shared" si="136"/>
        <v>E</v>
      </c>
      <c r="C1740" s="9" t="str">
        <f t="shared" si="139"/>
        <v>2</v>
      </c>
      <c r="D1740" s="11" t="str">
        <f t="shared" si="135"/>
        <v>Servicios</v>
      </c>
      <c r="E1740" s="13" t="s">
        <v>4888</v>
      </c>
      <c r="F1740" s="3">
        <v>45461</v>
      </c>
      <c r="G1740" s="3">
        <v>45488</v>
      </c>
      <c r="H1740" s="2" t="s">
        <v>4889</v>
      </c>
      <c r="I1740" s="14" t="str">
        <f t="shared" si="134"/>
        <v>03/07/2024</v>
      </c>
      <c r="J1740" s="5">
        <f t="shared" si="137"/>
        <v>600</v>
      </c>
      <c r="K1740" s="5">
        <f t="shared" si="138"/>
        <v>42</v>
      </c>
      <c r="L1740" s="22">
        <v>642</v>
      </c>
      <c r="M1740" s="2" t="s">
        <v>4447</v>
      </c>
      <c r="N1740" s="2" t="s">
        <v>4448</v>
      </c>
    </row>
    <row r="1741" spans="1:14" ht="53.4" customHeight="1" x14ac:dyDescent="0.4">
      <c r="A1741" s="2" t="s">
        <v>4890</v>
      </c>
      <c r="B1741" s="9" t="str">
        <f t="shared" si="136"/>
        <v>E</v>
      </c>
      <c r="C1741" s="9" t="str">
        <f t="shared" si="139"/>
        <v>2</v>
      </c>
      <c r="D1741" s="11" t="str">
        <f t="shared" si="135"/>
        <v>Servicios</v>
      </c>
      <c r="E1741" s="13" t="s">
        <v>4891</v>
      </c>
      <c r="F1741" s="3">
        <v>45461</v>
      </c>
      <c r="G1741" s="3">
        <v>45496</v>
      </c>
      <c r="H1741" s="2" t="s">
        <v>4892</v>
      </c>
      <c r="I1741" s="14" t="str">
        <f t="shared" si="134"/>
        <v>03/07/2024</v>
      </c>
      <c r="J1741" s="5">
        <f t="shared" si="137"/>
        <v>335.58878504672896</v>
      </c>
      <c r="K1741" s="5">
        <f t="shared" si="138"/>
        <v>23.491214953271026</v>
      </c>
      <c r="L1741" s="22">
        <v>359.08</v>
      </c>
      <c r="M1741" s="2" t="s">
        <v>1863</v>
      </c>
      <c r="N1741" s="2" t="s">
        <v>9282</v>
      </c>
    </row>
    <row r="1742" spans="1:14" ht="53.4" customHeight="1" x14ac:dyDescent="0.4">
      <c r="A1742" s="2" t="s">
        <v>4893</v>
      </c>
      <c r="B1742" s="9" t="str">
        <f t="shared" si="136"/>
        <v>E</v>
      </c>
      <c r="C1742" s="9" t="str">
        <f t="shared" si="139"/>
        <v>2</v>
      </c>
      <c r="D1742" s="11" t="str">
        <f t="shared" si="135"/>
        <v>Servicios</v>
      </c>
      <c r="E1742" s="13" t="s">
        <v>4894</v>
      </c>
      <c r="F1742" s="3">
        <v>45461</v>
      </c>
      <c r="G1742" s="3">
        <v>45583</v>
      </c>
      <c r="H1742" s="2" t="s">
        <v>4895</v>
      </c>
      <c r="I1742" s="14" t="str">
        <f t="shared" si="134"/>
        <v>28/06/2024</v>
      </c>
      <c r="J1742" s="5">
        <f t="shared" si="137"/>
        <v>2568.9626168224299</v>
      </c>
      <c r="K1742" s="5">
        <f t="shared" si="138"/>
        <v>179.82738317757003</v>
      </c>
      <c r="L1742" s="22">
        <v>2748.79</v>
      </c>
      <c r="M1742" s="2" t="s">
        <v>29</v>
      </c>
      <c r="N1742" s="2" t="s">
        <v>30</v>
      </c>
    </row>
    <row r="1743" spans="1:14" ht="53.4" customHeight="1" x14ac:dyDescent="0.4">
      <c r="A1743" s="2" t="s">
        <v>4896</v>
      </c>
      <c r="B1743" s="9" t="str">
        <f t="shared" si="136"/>
        <v>E</v>
      </c>
      <c r="C1743" s="9" t="str">
        <f t="shared" si="139"/>
        <v>2</v>
      </c>
      <c r="D1743" s="11" t="str">
        <f t="shared" si="135"/>
        <v>Servicios</v>
      </c>
      <c r="E1743" s="13" t="s">
        <v>4897</v>
      </c>
      <c r="F1743" s="3">
        <v>45461</v>
      </c>
      <c r="G1743" s="3">
        <v>45526</v>
      </c>
      <c r="H1743" s="2" t="s">
        <v>4898</v>
      </c>
      <c r="I1743" s="14" t="str">
        <f t="shared" si="134"/>
        <v>09/07/2024</v>
      </c>
      <c r="J1743" s="5">
        <f t="shared" si="137"/>
        <v>2570.0934579439249</v>
      </c>
      <c r="K1743" s="5">
        <f t="shared" si="138"/>
        <v>179.90654205607507</v>
      </c>
      <c r="L1743" s="22">
        <v>2750</v>
      </c>
      <c r="M1743" s="2" t="s">
        <v>3907</v>
      </c>
      <c r="N1743" s="2" t="s">
        <v>3908</v>
      </c>
    </row>
    <row r="1744" spans="1:14" ht="53.4" customHeight="1" x14ac:dyDescent="0.4">
      <c r="A1744" s="2" t="s">
        <v>4899</v>
      </c>
      <c r="B1744" s="9" t="str">
        <f t="shared" si="136"/>
        <v>E</v>
      </c>
      <c r="C1744" s="9" t="str">
        <f t="shared" si="139"/>
        <v>2</v>
      </c>
      <c r="D1744" s="11" t="str">
        <f t="shared" si="135"/>
        <v>Servicios</v>
      </c>
      <c r="E1744" s="13" t="s">
        <v>4900</v>
      </c>
      <c r="F1744" s="3">
        <v>45461</v>
      </c>
      <c r="G1744" s="3">
        <v>45503</v>
      </c>
      <c r="H1744" s="2" t="s">
        <v>4901</v>
      </c>
      <c r="I1744" s="14" t="str">
        <f t="shared" si="134"/>
        <v>03/07/2024</v>
      </c>
      <c r="J1744" s="5">
        <f t="shared" si="137"/>
        <v>1250</v>
      </c>
      <c r="K1744" s="5">
        <f t="shared" si="138"/>
        <v>87.5</v>
      </c>
      <c r="L1744" s="22">
        <v>1337.5</v>
      </c>
      <c r="M1744" s="2" t="s">
        <v>1492</v>
      </c>
      <c r="N1744" s="2" t="s">
        <v>1493</v>
      </c>
    </row>
    <row r="1745" spans="1:14" ht="53.4" customHeight="1" x14ac:dyDescent="0.4">
      <c r="A1745" s="2" t="s">
        <v>4902</v>
      </c>
      <c r="B1745" s="9" t="str">
        <f t="shared" si="136"/>
        <v>E</v>
      </c>
      <c r="C1745" s="9" t="str">
        <f t="shared" si="139"/>
        <v>2</v>
      </c>
      <c r="D1745" s="11" t="str">
        <f t="shared" si="135"/>
        <v>Servicios</v>
      </c>
      <c r="E1745" s="13" t="s">
        <v>4903</v>
      </c>
      <c r="F1745" s="3">
        <v>45461</v>
      </c>
      <c r="G1745" s="3">
        <v>45502</v>
      </c>
      <c r="H1745" s="2" t="s">
        <v>4904</v>
      </c>
      <c r="I1745" s="14" t="str">
        <f t="shared" si="134"/>
        <v>03/07/2024</v>
      </c>
      <c r="J1745" s="5">
        <f t="shared" si="137"/>
        <v>3500</v>
      </c>
      <c r="K1745" s="5">
        <f t="shared" si="138"/>
        <v>245</v>
      </c>
      <c r="L1745" s="22">
        <v>3745</v>
      </c>
      <c r="M1745" s="2" t="s">
        <v>1440</v>
      </c>
      <c r="N1745" s="2" t="s">
        <v>1441</v>
      </c>
    </row>
    <row r="1746" spans="1:14" ht="53.4" customHeight="1" x14ac:dyDescent="0.4">
      <c r="A1746" s="2" t="s">
        <v>4905</v>
      </c>
      <c r="B1746" s="9" t="str">
        <f t="shared" si="136"/>
        <v>C</v>
      </c>
      <c r="C1746" s="9" t="str">
        <f t="shared" si="139"/>
        <v>1</v>
      </c>
      <c r="D1746" s="11" t="str">
        <f t="shared" si="135"/>
        <v>Suministros</v>
      </c>
      <c r="E1746" s="13" t="s">
        <v>9326</v>
      </c>
      <c r="F1746" s="3">
        <v>45461</v>
      </c>
      <c r="G1746" s="3">
        <v>45490</v>
      </c>
      <c r="H1746" s="2" t="s">
        <v>4906</v>
      </c>
      <c r="I1746" s="14" t="str">
        <f t="shared" si="134"/>
        <v>28/06/2024</v>
      </c>
      <c r="J1746" s="5">
        <f t="shared" si="137"/>
        <v>1329.9999999999998</v>
      </c>
      <c r="K1746" s="5">
        <f t="shared" si="138"/>
        <v>93.100000000000136</v>
      </c>
      <c r="L1746" s="22">
        <v>1423.1</v>
      </c>
      <c r="M1746" s="2" t="s">
        <v>1093</v>
      </c>
      <c r="N1746" s="2" t="s">
        <v>9094</v>
      </c>
    </row>
    <row r="1747" spans="1:14" ht="53.4" customHeight="1" x14ac:dyDescent="0.4">
      <c r="A1747" s="2" t="s">
        <v>4907</v>
      </c>
      <c r="B1747" s="9" t="str">
        <f t="shared" si="136"/>
        <v>E</v>
      </c>
      <c r="C1747" s="9" t="str">
        <f t="shared" si="139"/>
        <v>2</v>
      </c>
      <c r="D1747" s="11" t="str">
        <f t="shared" si="135"/>
        <v>Servicios</v>
      </c>
      <c r="E1747" s="13" t="s">
        <v>4908</v>
      </c>
      <c r="F1747" s="3">
        <v>45461</v>
      </c>
      <c r="G1747" s="3">
        <v>45502</v>
      </c>
      <c r="H1747" s="2" t="s">
        <v>4909</v>
      </c>
      <c r="I1747" s="14" t="str">
        <f t="shared" si="134"/>
        <v>03/07/2024</v>
      </c>
      <c r="J1747" s="5">
        <f t="shared" si="137"/>
        <v>1649.2616822429907</v>
      </c>
      <c r="K1747" s="5">
        <f t="shared" si="138"/>
        <v>115.44831775700936</v>
      </c>
      <c r="L1747" s="22">
        <v>1764.71</v>
      </c>
      <c r="M1747" s="2" t="s">
        <v>4910</v>
      </c>
      <c r="N1747" s="2" t="s">
        <v>4911</v>
      </c>
    </row>
    <row r="1748" spans="1:14" ht="53.4" customHeight="1" x14ac:dyDescent="0.4">
      <c r="A1748" s="2" t="s">
        <v>4912</v>
      </c>
      <c r="B1748" s="9" t="str">
        <f t="shared" si="136"/>
        <v>C</v>
      </c>
      <c r="C1748" s="9" t="str">
        <f t="shared" si="139"/>
        <v>1</v>
      </c>
      <c r="D1748" s="11" t="str">
        <f t="shared" si="135"/>
        <v>Suministros</v>
      </c>
      <c r="E1748" s="13" t="s">
        <v>4913</v>
      </c>
      <c r="F1748" s="3">
        <v>45461</v>
      </c>
      <c r="G1748" s="3">
        <v>45475</v>
      </c>
      <c r="H1748" s="2" t="s">
        <v>4914</v>
      </c>
      <c r="I1748" s="14" t="str">
        <f t="shared" si="134"/>
        <v>01/07/2024</v>
      </c>
      <c r="J1748" s="5">
        <f t="shared" si="137"/>
        <v>4647.9999999999991</v>
      </c>
      <c r="K1748" s="5">
        <f t="shared" si="138"/>
        <v>325.36000000000058</v>
      </c>
      <c r="L1748" s="22">
        <v>4973.3599999999997</v>
      </c>
      <c r="M1748" s="2" t="s">
        <v>177</v>
      </c>
      <c r="N1748" s="2" t="s">
        <v>178</v>
      </c>
    </row>
    <row r="1749" spans="1:14" ht="53.4" customHeight="1" x14ac:dyDescent="0.4">
      <c r="A1749" s="2" t="s">
        <v>4915</v>
      </c>
      <c r="B1749" s="9" t="str">
        <f t="shared" si="136"/>
        <v>E</v>
      </c>
      <c r="C1749" s="9" t="str">
        <f t="shared" si="139"/>
        <v>2</v>
      </c>
      <c r="D1749" s="11" t="str">
        <f t="shared" si="135"/>
        <v>Servicios</v>
      </c>
      <c r="E1749" s="13" t="s">
        <v>4916</v>
      </c>
      <c r="F1749" s="3">
        <v>45462</v>
      </c>
      <c r="G1749" s="3">
        <v>45504</v>
      </c>
      <c r="H1749" s="2" t="s">
        <v>4917</v>
      </c>
      <c r="I1749" s="14" t="str">
        <f t="shared" si="134"/>
        <v>01/07/2024</v>
      </c>
      <c r="J1749" s="5">
        <f t="shared" si="137"/>
        <v>894.3925233644859</v>
      </c>
      <c r="K1749" s="5">
        <f t="shared" si="138"/>
        <v>62.607476635514104</v>
      </c>
      <c r="L1749" s="22">
        <v>957</v>
      </c>
      <c r="M1749" s="2" t="s">
        <v>1340</v>
      </c>
      <c r="N1749" s="2" t="s">
        <v>1341</v>
      </c>
    </row>
    <row r="1750" spans="1:14" ht="53.4" customHeight="1" x14ac:dyDescent="0.4">
      <c r="A1750" s="2" t="s">
        <v>4918</v>
      </c>
      <c r="B1750" s="9" t="str">
        <f t="shared" si="136"/>
        <v>C</v>
      </c>
      <c r="C1750" s="9" t="str">
        <f t="shared" si="139"/>
        <v>1</v>
      </c>
      <c r="D1750" s="11" t="str">
        <f t="shared" si="135"/>
        <v>Suministros</v>
      </c>
      <c r="E1750" s="13" t="s">
        <v>4919</v>
      </c>
      <c r="F1750" s="3">
        <v>45462</v>
      </c>
      <c r="G1750" s="3">
        <v>45482</v>
      </c>
      <c r="H1750" s="2" t="s">
        <v>4920</v>
      </c>
      <c r="I1750" s="14" t="str">
        <f t="shared" si="134"/>
        <v>08/07/2024</v>
      </c>
      <c r="J1750" s="5">
        <f t="shared" si="137"/>
        <v>70.056074766355124</v>
      </c>
      <c r="K1750" s="5">
        <f t="shared" si="138"/>
        <v>4.9039252336448698</v>
      </c>
      <c r="L1750" s="22">
        <v>74.959999999999994</v>
      </c>
      <c r="M1750" s="2" t="s">
        <v>4921</v>
      </c>
      <c r="N1750" s="2" t="s">
        <v>4922</v>
      </c>
    </row>
    <row r="1751" spans="1:14" ht="53.4" customHeight="1" x14ac:dyDescent="0.4">
      <c r="A1751" s="2" t="s">
        <v>4923</v>
      </c>
      <c r="B1751" s="9" t="str">
        <f t="shared" si="136"/>
        <v>E</v>
      </c>
      <c r="C1751" s="9" t="str">
        <f t="shared" si="139"/>
        <v>2</v>
      </c>
      <c r="D1751" s="11" t="str">
        <f t="shared" si="135"/>
        <v>Servicios</v>
      </c>
      <c r="E1751" s="13" t="s">
        <v>4924</v>
      </c>
      <c r="F1751" s="3">
        <v>45462</v>
      </c>
      <c r="G1751" s="3">
        <v>45502</v>
      </c>
      <c r="H1751" s="2" t="s">
        <v>4925</v>
      </c>
      <c r="I1751" s="14" t="str">
        <f t="shared" si="134"/>
        <v>03/07/2024</v>
      </c>
      <c r="J1751" s="5">
        <f t="shared" si="137"/>
        <v>2943.9252336448594</v>
      </c>
      <c r="K1751" s="5">
        <f t="shared" si="138"/>
        <v>206.07476635514058</v>
      </c>
      <c r="L1751" s="22">
        <v>3150</v>
      </c>
      <c r="M1751" s="2" t="s">
        <v>766</v>
      </c>
      <c r="N1751" s="2" t="s">
        <v>767</v>
      </c>
    </row>
    <row r="1752" spans="1:14" ht="53.4" customHeight="1" x14ac:dyDescent="0.4">
      <c r="A1752" s="2" t="s">
        <v>4926</v>
      </c>
      <c r="B1752" s="9" t="str">
        <f t="shared" si="136"/>
        <v>E</v>
      </c>
      <c r="C1752" s="9" t="str">
        <f t="shared" si="139"/>
        <v>2</v>
      </c>
      <c r="D1752" s="11" t="str">
        <f t="shared" si="135"/>
        <v>Servicios</v>
      </c>
      <c r="E1752" s="13" t="s">
        <v>9150</v>
      </c>
      <c r="F1752" s="3">
        <v>45462</v>
      </c>
      <c r="G1752" s="3">
        <v>45483</v>
      </c>
      <c r="H1752" s="2" t="s">
        <v>4927</v>
      </c>
      <c r="I1752" s="14" t="str">
        <f t="shared" si="134"/>
        <v>01/07/2024</v>
      </c>
      <c r="J1752" s="5">
        <f t="shared" si="137"/>
        <v>561.20560747663546</v>
      </c>
      <c r="K1752" s="5">
        <f t="shared" si="138"/>
        <v>39.284392523364545</v>
      </c>
      <c r="L1752" s="22">
        <v>600.49</v>
      </c>
      <c r="M1752" s="2" t="s">
        <v>240</v>
      </c>
      <c r="N1752" s="2" t="s">
        <v>241</v>
      </c>
    </row>
    <row r="1753" spans="1:14" ht="53.4" customHeight="1" x14ac:dyDescent="0.4">
      <c r="A1753" s="2" t="s">
        <v>4928</v>
      </c>
      <c r="B1753" s="9" t="str">
        <f t="shared" si="136"/>
        <v>E</v>
      </c>
      <c r="C1753" s="9" t="str">
        <f t="shared" si="139"/>
        <v>2</v>
      </c>
      <c r="D1753" s="11" t="str">
        <f t="shared" si="135"/>
        <v>Servicios</v>
      </c>
      <c r="E1753" s="13" t="s">
        <v>4929</v>
      </c>
      <c r="F1753" s="3">
        <v>45462</v>
      </c>
      <c r="G1753" s="3">
        <v>45488</v>
      </c>
      <c r="H1753" s="2" t="s">
        <v>4930</v>
      </c>
      <c r="I1753" s="14" t="str">
        <f t="shared" si="134"/>
        <v>02/07/2024</v>
      </c>
      <c r="J1753" s="5">
        <f t="shared" si="137"/>
        <v>1055.1121495327102</v>
      </c>
      <c r="K1753" s="5">
        <f t="shared" si="138"/>
        <v>73.857850467289836</v>
      </c>
      <c r="L1753" s="22">
        <v>1128.97</v>
      </c>
      <c r="M1753" s="2" t="s">
        <v>1440</v>
      </c>
      <c r="N1753" s="2" t="s">
        <v>1441</v>
      </c>
    </row>
    <row r="1754" spans="1:14" ht="53.4" customHeight="1" x14ac:dyDescent="0.4">
      <c r="A1754" s="2" t="s">
        <v>4931</v>
      </c>
      <c r="B1754" s="9" t="str">
        <f t="shared" si="136"/>
        <v>C</v>
      </c>
      <c r="C1754" s="9" t="str">
        <f t="shared" si="139"/>
        <v>1</v>
      </c>
      <c r="D1754" s="11" t="str">
        <f t="shared" si="135"/>
        <v>Suministros</v>
      </c>
      <c r="E1754" s="13" t="s">
        <v>4932</v>
      </c>
      <c r="F1754" s="3">
        <v>45462</v>
      </c>
      <c r="G1754" s="3">
        <v>45464</v>
      </c>
      <c r="H1754" s="2" t="s">
        <v>4933</v>
      </c>
      <c r="I1754" s="14" t="str">
        <f t="shared" ref="I1754:I1817" si="140">RIGHT(H1754,10)</f>
        <v>20/06/2024</v>
      </c>
      <c r="J1754" s="5">
        <f t="shared" si="137"/>
        <v>208.59813084112147</v>
      </c>
      <c r="K1754" s="5">
        <f t="shared" si="138"/>
        <v>14.601869158878515</v>
      </c>
      <c r="L1754" s="22">
        <v>223.2</v>
      </c>
      <c r="M1754" s="2" t="s">
        <v>3841</v>
      </c>
      <c r="N1754" s="2" t="s">
        <v>3842</v>
      </c>
    </row>
    <row r="1755" spans="1:14" ht="53.4" customHeight="1" x14ac:dyDescent="0.4">
      <c r="A1755" s="2" t="s">
        <v>4934</v>
      </c>
      <c r="B1755" s="9" t="str">
        <f t="shared" si="136"/>
        <v>C</v>
      </c>
      <c r="C1755" s="9" t="str">
        <f t="shared" si="139"/>
        <v>1</v>
      </c>
      <c r="D1755" s="11" t="str">
        <f t="shared" ref="D1755:D1818" si="141">MID(E1755, FIND(" ",E1755,FIND(" ",E1755)+1)+1, FIND(" ",E1755,FIND(" ",E1755,FIND(" ",E1755)+1)+1) - FIND(" ",E1755,FIND(" ",E1755)+1) - 1)</f>
        <v>Suministros</v>
      </c>
      <c r="E1755" s="13" t="s">
        <v>4935</v>
      </c>
      <c r="F1755" s="3">
        <v>45462</v>
      </c>
      <c r="G1755" s="3">
        <v>45574</v>
      </c>
      <c r="H1755" s="2" t="s">
        <v>4936</v>
      </c>
      <c r="I1755" s="14" t="str">
        <f t="shared" si="140"/>
        <v>15/07/2024</v>
      </c>
      <c r="J1755" s="5">
        <f t="shared" si="137"/>
        <v>2492</v>
      </c>
      <c r="K1755" s="5">
        <f t="shared" si="138"/>
        <v>174.44000000000005</v>
      </c>
      <c r="L1755" s="22">
        <v>2666.44</v>
      </c>
      <c r="M1755" s="2" t="s">
        <v>554</v>
      </c>
      <c r="N1755" s="2" t="s">
        <v>555</v>
      </c>
    </row>
    <row r="1756" spans="1:14" ht="53.4" customHeight="1" x14ac:dyDescent="0.4">
      <c r="A1756" s="2" t="s">
        <v>4937</v>
      </c>
      <c r="B1756" s="9" t="str">
        <f t="shared" si="136"/>
        <v>C</v>
      </c>
      <c r="C1756" s="9" t="str">
        <f t="shared" si="139"/>
        <v>1</v>
      </c>
      <c r="D1756" s="11" t="str">
        <f t="shared" si="141"/>
        <v>Suministros</v>
      </c>
      <c r="E1756" s="13" t="s">
        <v>4938</v>
      </c>
      <c r="F1756" s="3">
        <v>45462</v>
      </c>
      <c r="G1756" s="3">
        <v>45625</v>
      </c>
      <c r="H1756" s="2" t="s">
        <v>4939</v>
      </c>
      <c r="I1756" s="14" t="str">
        <f t="shared" si="140"/>
        <v>13/11/2024</v>
      </c>
      <c r="J1756" s="5">
        <f t="shared" si="137"/>
        <v>5309.9999999999991</v>
      </c>
      <c r="K1756" s="5">
        <f t="shared" si="138"/>
        <v>371.70000000000073</v>
      </c>
      <c r="L1756" s="22">
        <v>5681.7</v>
      </c>
      <c r="M1756" s="2" t="s">
        <v>2236</v>
      </c>
      <c r="N1756" s="2" t="s">
        <v>2237</v>
      </c>
    </row>
    <row r="1757" spans="1:14" ht="53.4" customHeight="1" x14ac:dyDescent="0.4">
      <c r="A1757" s="2" t="s">
        <v>4940</v>
      </c>
      <c r="B1757" s="9" t="str">
        <f t="shared" si="136"/>
        <v>E</v>
      </c>
      <c r="C1757" s="9" t="str">
        <f t="shared" si="139"/>
        <v>2</v>
      </c>
      <c r="D1757" s="11" t="str">
        <f t="shared" si="141"/>
        <v>Servicios</v>
      </c>
      <c r="E1757" s="13" t="s">
        <v>4941</v>
      </c>
      <c r="F1757" s="3">
        <v>45462</v>
      </c>
      <c r="G1757" s="3">
        <v>45508</v>
      </c>
      <c r="H1757" s="2" t="s">
        <v>4942</v>
      </c>
      <c r="I1757" s="14" t="str">
        <f t="shared" si="140"/>
        <v>03/07/2024</v>
      </c>
      <c r="J1757" s="5">
        <f t="shared" si="137"/>
        <v>897.19626168224295</v>
      </c>
      <c r="K1757" s="5">
        <f t="shared" si="138"/>
        <v>62.803738317757052</v>
      </c>
      <c r="L1757" s="22">
        <v>960</v>
      </c>
      <c r="M1757" s="2" t="s">
        <v>4943</v>
      </c>
      <c r="N1757" s="2" t="s">
        <v>4944</v>
      </c>
    </row>
    <row r="1758" spans="1:14" ht="53.4" customHeight="1" x14ac:dyDescent="0.4">
      <c r="A1758" s="2" t="s">
        <v>4945</v>
      </c>
      <c r="B1758" s="9" t="str">
        <f t="shared" si="136"/>
        <v>E</v>
      </c>
      <c r="C1758" s="9" t="str">
        <f t="shared" si="139"/>
        <v>2</v>
      </c>
      <c r="D1758" s="11" t="str">
        <f t="shared" si="141"/>
        <v>Servicios</v>
      </c>
      <c r="E1758" s="13" t="s">
        <v>4946</v>
      </c>
      <c r="F1758" s="3">
        <v>45462</v>
      </c>
      <c r="G1758" s="3">
        <v>45664</v>
      </c>
      <c r="H1758" s="2" t="s">
        <v>4947</v>
      </c>
      <c r="I1758" s="14" t="str">
        <f t="shared" si="140"/>
        <v>15/07/2024</v>
      </c>
      <c r="J1758" s="5">
        <f t="shared" si="137"/>
        <v>1800</v>
      </c>
      <c r="K1758" s="5">
        <f t="shared" si="138"/>
        <v>126</v>
      </c>
      <c r="L1758" s="22">
        <v>1926</v>
      </c>
      <c r="M1758" s="2" t="s">
        <v>1775</v>
      </c>
      <c r="N1758" s="2" t="s">
        <v>9306</v>
      </c>
    </row>
    <row r="1759" spans="1:14" ht="53.4" customHeight="1" x14ac:dyDescent="0.4">
      <c r="A1759" s="2" t="s">
        <v>4948</v>
      </c>
      <c r="B1759" s="9" t="str">
        <f t="shared" si="136"/>
        <v>E</v>
      </c>
      <c r="C1759" s="9" t="str">
        <f t="shared" si="139"/>
        <v>2</v>
      </c>
      <c r="D1759" s="11" t="str">
        <f t="shared" si="141"/>
        <v>Servicios</v>
      </c>
      <c r="E1759" s="13" t="s">
        <v>9151</v>
      </c>
      <c r="F1759" s="3">
        <v>45462</v>
      </c>
      <c r="G1759" s="3">
        <v>45503</v>
      </c>
      <c r="H1759" s="2" t="s">
        <v>4949</v>
      </c>
      <c r="I1759" s="14" t="str">
        <f t="shared" si="140"/>
        <v>28/06/2024</v>
      </c>
      <c r="J1759" s="5">
        <f t="shared" si="137"/>
        <v>317.66355140186914</v>
      </c>
      <c r="K1759" s="5">
        <f t="shared" si="138"/>
        <v>22.236448598130835</v>
      </c>
      <c r="L1759" s="22">
        <v>339.9</v>
      </c>
      <c r="M1759" s="2" t="s">
        <v>240</v>
      </c>
      <c r="N1759" s="2" t="s">
        <v>241</v>
      </c>
    </row>
    <row r="1760" spans="1:14" ht="53.4" customHeight="1" x14ac:dyDescent="0.4">
      <c r="A1760" s="2" t="s">
        <v>4950</v>
      </c>
      <c r="B1760" s="9" t="str">
        <f t="shared" si="136"/>
        <v>E</v>
      </c>
      <c r="C1760" s="9" t="str">
        <f t="shared" si="139"/>
        <v>2</v>
      </c>
      <c r="D1760" s="11" t="str">
        <f t="shared" si="141"/>
        <v>Servicios</v>
      </c>
      <c r="E1760" s="13" t="s">
        <v>4951</v>
      </c>
      <c r="F1760" s="3">
        <v>45462</v>
      </c>
      <c r="G1760" s="3">
        <v>45471</v>
      </c>
      <c r="H1760" s="2" t="s">
        <v>4952</v>
      </c>
      <c r="I1760" s="14" t="str">
        <f t="shared" si="140"/>
        <v>21/06/2024</v>
      </c>
      <c r="J1760" s="5">
        <f t="shared" si="137"/>
        <v>499.99999999999994</v>
      </c>
      <c r="K1760" s="5">
        <f t="shared" si="138"/>
        <v>35.000000000000057</v>
      </c>
      <c r="L1760" s="22">
        <v>535</v>
      </c>
      <c r="M1760" s="2" t="s">
        <v>2099</v>
      </c>
      <c r="N1760" s="2" t="s">
        <v>2100</v>
      </c>
    </row>
    <row r="1761" spans="1:14" ht="53.4" customHeight="1" x14ac:dyDescent="0.4">
      <c r="A1761" s="2" t="s">
        <v>4953</v>
      </c>
      <c r="B1761" s="9" t="str">
        <f t="shared" si="136"/>
        <v>E</v>
      </c>
      <c r="C1761" s="9" t="str">
        <f t="shared" si="139"/>
        <v>2</v>
      </c>
      <c r="D1761" s="11" t="str">
        <f t="shared" si="141"/>
        <v>Servicios</v>
      </c>
      <c r="E1761" s="13" t="s">
        <v>4954</v>
      </c>
      <c r="F1761" s="3">
        <v>45462</v>
      </c>
      <c r="G1761" s="3">
        <v>45482</v>
      </c>
      <c r="H1761" s="2" t="s">
        <v>4955</v>
      </c>
      <c r="I1761" s="14" t="str">
        <f t="shared" si="140"/>
        <v>08/07/2024</v>
      </c>
      <c r="J1761" s="5">
        <f t="shared" si="137"/>
        <v>1495.3271028037382</v>
      </c>
      <c r="K1761" s="5">
        <f t="shared" si="138"/>
        <v>104.67289719626183</v>
      </c>
      <c r="L1761" s="22">
        <v>1600</v>
      </c>
      <c r="M1761" s="2" t="s">
        <v>3687</v>
      </c>
      <c r="N1761" s="2" t="s">
        <v>3688</v>
      </c>
    </row>
    <row r="1762" spans="1:14" ht="53.4" customHeight="1" x14ac:dyDescent="0.4">
      <c r="A1762" s="2" t="s">
        <v>4956</v>
      </c>
      <c r="B1762" s="9" t="str">
        <f t="shared" si="136"/>
        <v>E</v>
      </c>
      <c r="C1762" s="9" t="str">
        <f t="shared" si="139"/>
        <v>2</v>
      </c>
      <c r="D1762" s="11" t="str">
        <f t="shared" si="141"/>
        <v>Servicios</v>
      </c>
      <c r="E1762" s="13" t="s">
        <v>4957</v>
      </c>
      <c r="F1762" s="3">
        <v>45463</v>
      </c>
      <c r="G1762" s="3">
        <v>45475</v>
      </c>
      <c r="H1762" s="2" t="s">
        <v>4958</v>
      </c>
      <c r="I1762" s="14" t="str">
        <f t="shared" si="140"/>
        <v>28/06/2024</v>
      </c>
      <c r="J1762" s="5">
        <f t="shared" si="137"/>
        <v>889.53271028037375</v>
      </c>
      <c r="K1762" s="5">
        <f t="shared" si="138"/>
        <v>62.267289719626206</v>
      </c>
      <c r="L1762" s="22">
        <v>951.8</v>
      </c>
      <c r="M1762" s="2" t="s">
        <v>514</v>
      </c>
      <c r="N1762" s="2" t="s">
        <v>515</v>
      </c>
    </row>
    <row r="1763" spans="1:14" ht="53.4" customHeight="1" x14ac:dyDescent="0.4">
      <c r="A1763" s="2" t="s">
        <v>4959</v>
      </c>
      <c r="B1763" s="9" t="str">
        <f t="shared" si="136"/>
        <v>C</v>
      </c>
      <c r="C1763" s="9" t="str">
        <f t="shared" si="139"/>
        <v>1</v>
      </c>
      <c r="D1763" s="11" t="str">
        <f t="shared" si="141"/>
        <v>Suministros</v>
      </c>
      <c r="E1763" s="13" t="s">
        <v>4960</v>
      </c>
      <c r="F1763" s="3">
        <v>45463</v>
      </c>
      <c r="G1763" s="3">
        <v>45476</v>
      </c>
      <c r="H1763" s="2" t="s">
        <v>4961</v>
      </c>
      <c r="I1763" s="14" t="str">
        <f t="shared" si="140"/>
        <v>03/07/2024</v>
      </c>
      <c r="J1763" s="5">
        <f t="shared" si="137"/>
        <v>7374.5046728971956</v>
      </c>
      <c r="K1763" s="5">
        <f t="shared" si="138"/>
        <v>516.21532710280462</v>
      </c>
      <c r="L1763" s="22">
        <v>7890.72</v>
      </c>
      <c r="M1763" s="2" t="s">
        <v>151</v>
      </c>
      <c r="N1763" s="2" t="s">
        <v>152</v>
      </c>
    </row>
    <row r="1764" spans="1:14" ht="53.4" customHeight="1" x14ac:dyDescent="0.4">
      <c r="A1764" s="2" t="s">
        <v>4962</v>
      </c>
      <c r="B1764" s="9" t="str">
        <f t="shared" si="136"/>
        <v>C</v>
      </c>
      <c r="C1764" s="9" t="str">
        <f t="shared" si="139"/>
        <v>1</v>
      </c>
      <c r="D1764" s="11" t="str">
        <f t="shared" si="141"/>
        <v>Suministros</v>
      </c>
      <c r="E1764" s="13" t="s">
        <v>4963</v>
      </c>
      <c r="F1764" s="3">
        <v>45463</v>
      </c>
      <c r="G1764" s="3">
        <v>45664</v>
      </c>
      <c r="H1764" s="2" t="s">
        <v>4964</v>
      </c>
      <c r="I1764" s="14" t="str">
        <f t="shared" si="140"/>
        <v>20/08/2024</v>
      </c>
      <c r="J1764" s="5">
        <f t="shared" si="137"/>
        <v>130.56074766355138</v>
      </c>
      <c r="K1764" s="5">
        <f t="shared" si="138"/>
        <v>9.1392523364486067</v>
      </c>
      <c r="L1764" s="22">
        <v>139.69999999999999</v>
      </c>
      <c r="M1764" s="2" t="s">
        <v>3714</v>
      </c>
      <c r="N1764" s="2" t="s">
        <v>4965</v>
      </c>
    </row>
    <row r="1765" spans="1:14" ht="53.4" customHeight="1" x14ac:dyDescent="0.4">
      <c r="A1765" s="2" t="s">
        <v>4966</v>
      </c>
      <c r="B1765" s="9" t="str">
        <f t="shared" si="136"/>
        <v>E</v>
      </c>
      <c r="C1765" s="9" t="str">
        <f t="shared" si="139"/>
        <v>2</v>
      </c>
      <c r="D1765" s="11" t="str">
        <f t="shared" si="141"/>
        <v>Servicios</v>
      </c>
      <c r="E1765" s="13" t="s">
        <v>4967</v>
      </c>
      <c r="F1765" s="3">
        <v>45463</v>
      </c>
      <c r="G1765" s="3">
        <v>45496</v>
      </c>
      <c r="H1765" s="2" t="s">
        <v>4968</v>
      </c>
      <c r="I1765" s="14" t="str">
        <f t="shared" si="140"/>
        <v>09/07/2024</v>
      </c>
      <c r="J1765" s="5">
        <f t="shared" si="137"/>
        <v>7874.9999999999991</v>
      </c>
      <c r="K1765" s="5">
        <f t="shared" si="138"/>
        <v>551.25000000000091</v>
      </c>
      <c r="L1765" s="22">
        <v>8426.25</v>
      </c>
      <c r="M1765" s="2" t="s">
        <v>4969</v>
      </c>
      <c r="N1765" s="2" t="s">
        <v>4970</v>
      </c>
    </row>
    <row r="1766" spans="1:14" ht="53.4" customHeight="1" x14ac:dyDescent="0.4">
      <c r="A1766" s="2" t="s">
        <v>4971</v>
      </c>
      <c r="B1766" s="9" t="str">
        <f t="shared" si="136"/>
        <v>E</v>
      </c>
      <c r="C1766" s="9" t="str">
        <f t="shared" si="139"/>
        <v>2</v>
      </c>
      <c r="D1766" s="11" t="str">
        <f t="shared" si="141"/>
        <v>Servicios</v>
      </c>
      <c r="E1766" s="13" t="s">
        <v>4972</v>
      </c>
      <c r="F1766" s="3">
        <v>45463</v>
      </c>
      <c r="G1766" s="3">
        <v>45553</v>
      </c>
      <c r="H1766" s="2" t="s">
        <v>4973</v>
      </c>
      <c r="I1766" s="14" t="str">
        <f t="shared" si="140"/>
        <v>27/06/2024</v>
      </c>
      <c r="J1766" s="5">
        <f t="shared" si="137"/>
        <v>2152.3644859813085</v>
      </c>
      <c r="K1766" s="5">
        <f t="shared" si="138"/>
        <v>150.66551401869174</v>
      </c>
      <c r="L1766" s="22">
        <v>2303.0300000000002</v>
      </c>
      <c r="M1766" s="2" t="s">
        <v>29</v>
      </c>
      <c r="N1766" s="2" t="s">
        <v>30</v>
      </c>
    </row>
    <row r="1767" spans="1:14" ht="53.4" customHeight="1" x14ac:dyDescent="0.4">
      <c r="A1767" s="2" t="s">
        <v>4974</v>
      </c>
      <c r="B1767" s="9" t="str">
        <f t="shared" si="136"/>
        <v>E</v>
      </c>
      <c r="C1767" s="9" t="str">
        <f t="shared" si="139"/>
        <v>2</v>
      </c>
      <c r="D1767" s="11" t="str">
        <f t="shared" si="141"/>
        <v>Servicios</v>
      </c>
      <c r="E1767" s="13" t="s">
        <v>4975</v>
      </c>
      <c r="F1767" s="3">
        <v>45463</v>
      </c>
      <c r="G1767" s="3">
        <v>45583</v>
      </c>
      <c r="H1767" s="2" t="s">
        <v>4976</v>
      </c>
      <c r="I1767" s="14" t="str">
        <f t="shared" si="140"/>
        <v>26/06/2024</v>
      </c>
      <c r="J1767" s="5">
        <f t="shared" si="137"/>
        <v>2152.3644859813085</v>
      </c>
      <c r="K1767" s="5">
        <f t="shared" si="138"/>
        <v>150.66551401869174</v>
      </c>
      <c r="L1767" s="22">
        <v>2303.0300000000002</v>
      </c>
      <c r="M1767" s="2" t="s">
        <v>29</v>
      </c>
      <c r="N1767" s="2" t="s">
        <v>30</v>
      </c>
    </row>
    <row r="1768" spans="1:14" ht="53.4" customHeight="1" x14ac:dyDescent="0.4">
      <c r="A1768" s="2" t="s">
        <v>4977</v>
      </c>
      <c r="B1768" s="9" t="str">
        <f t="shared" si="136"/>
        <v>C</v>
      </c>
      <c r="C1768" s="9" t="str">
        <f t="shared" si="139"/>
        <v>1</v>
      </c>
      <c r="D1768" s="11" t="str">
        <f t="shared" si="141"/>
        <v>Suministros</v>
      </c>
      <c r="E1768" s="13" t="s">
        <v>4978</v>
      </c>
      <c r="F1768" s="3">
        <v>45463</v>
      </c>
      <c r="G1768" s="3">
        <v>45664</v>
      </c>
      <c r="H1768" s="2" t="s">
        <v>4979</v>
      </c>
      <c r="I1768" s="14" t="str">
        <f t="shared" si="140"/>
        <v>21/06/2024</v>
      </c>
      <c r="J1768" s="5">
        <f t="shared" si="137"/>
        <v>94.401869158878498</v>
      </c>
      <c r="K1768" s="5">
        <f t="shared" si="138"/>
        <v>6.6081308411215076</v>
      </c>
      <c r="L1768" s="22">
        <v>101.01</v>
      </c>
      <c r="M1768" s="2" t="s">
        <v>59</v>
      </c>
      <c r="N1768" s="2" t="s">
        <v>60</v>
      </c>
    </row>
    <row r="1769" spans="1:14" ht="53.4" customHeight="1" x14ac:dyDescent="0.4">
      <c r="A1769" s="2" t="s">
        <v>4980</v>
      </c>
      <c r="B1769" s="9" t="str">
        <f t="shared" si="136"/>
        <v>E</v>
      </c>
      <c r="C1769" s="9" t="str">
        <f t="shared" si="139"/>
        <v>2</v>
      </c>
      <c r="D1769" s="11" t="str">
        <f t="shared" si="141"/>
        <v>Servicios</v>
      </c>
      <c r="E1769" s="13" t="s">
        <v>4981</v>
      </c>
      <c r="F1769" s="3">
        <v>45463</v>
      </c>
      <c r="G1769" s="3">
        <v>45485</v>
      </c>
      <c r="H1769" s="2" t="s">
        <v>4982</v>
      </c>
      <c r="I1769" s="14" t="str">
        <f t="shared" si="140"/>
        <v>01/07/2024</v>
      </c>
      <c r="J1769" s="5">
        <f t="shared" si="137"/>
        <v>850</v>
      </c>
      <c r="K1769" s="5">
        <f t="shared" si="138"/>
        <v>59.5</v>
      </c>
      <c r="L1769" s="22">
        <v>909.5</v>
      </c>
      <c r="M1769" s="2" t="s">
        <v>2004</v>
      </c>
      <c r="N1769" s="2" t="s">
        <v>2005</v>
      </c>
    </row>
    <row r="1770" spans="1:14" ht="53.4" customHeight="1" x14ac:dyDescent="0.4">
      <c r="A1770" s="2" t="s">
        <v>4983</v>
      </c>
      <c r="B1770" s="9" t="str">
        <f t="shared" si="136"/>
        <v>E</v>
      </c>
      <c r="C1770" s="9" t="str">
        <f t="shared" si="139"/>
        <v>2</v>
      </c>
      <c r="D1770" s="11" t="str">
        <f t="shared" si="141"/>
        <v>Servicios</v>
      </c>
      <c r="E1770" s="13" t="s">
        <v>4984</v>
      </c>
      <c r="F1770" s="3">
        <v>45463</v>
      </c>
      <c r="G1770" s="3">
        <v>45491</v>
      </c>
      <c r="H1770" s="2" t="s">
        <v>4985</v>
      </c>
      <c r="I1770" s="14" t="str">
        <f t="shared" si="140"/>
        <v>27/06/2024</v>
      </c>
      <c r="J1770" s="5">
        <f t="shared" si="137"/>
        <v>5500</v>
      </c>
      <c r="K1770" s="5">
        <f t="shared" si="138"/>
        <v>385</v>
      </c>
      <c r="L1770" s="22">
        <v>5885</v>
      </c>
      <c r="M1770" s="2" t="s">
        <v>4783</v>
      </c>
      <c r="N1770" s="2" t="s">
        <v>4784</v>
      </c>
    </row>
    <row r="1771" spans="1:14" ht="53.4" customHeight="1" x14ac:dyDescent="0.4">
      <c r="A1771" s="2" t="s">
        <v>4986</v>
      </c>
      <c r="B1771" s="9" t="str">
        <f t="shared" ref="B1771:B1834" si="142">IF(D1771="Obras","A",IF(D1771="Servicios","E",IF(D1771="Suministros","C","Z")))</f>
        <v>E</v>
      </c>
      <c r="C1771" s="9" t="str">
        <f t="shared" si="139"/>
        <v>2</v>
      </c>
      <c r="D1771" s="11" t="str">
        <f t="shared" si="141"/>
        <v>Servicios</v>
      </c>
      <c r="E1771" s="13" t="s">
        <v>4987</v>
      </c>
      <c r="F1771" s="3">
        <v>45463</v>
      </c>
      <c r="G1771" s="3">
        <v>45531</v>
      </c>
      <c r="H1771" s="2" t="s">
        <v>4988</v>
      </c>
      <c r="I1771" s="14" t="str">
        <f t="shared" si="140"/>
        <v>09/07/2024</v>
      </c>
      <c r="J1771" s="5">
        <f t="shared" ref="J1771:J1834" si="143">L1771/(1+0.07)</f>
        <v>70</v>
      </c>
      <c r="K1771" s="5">
        <f t="shared" si="138"/>
        <v>4.9000000000000057</v>
      </c>
      <c r="L1771" s="22">
        <v>74.900000000000006</v>
      </c>
      <c r="M1771" s="2" t="s">
        <v>1658</v>
      </c>
      <c r="N1771" s="2" t="s">
        <v>1659</v>
      </c>
    </row>
    <row r="1772" spans="1:14" ht="53.4" customHeight="1" x14ac:dyDescent="0.4">
      <c r="A1772" s="2" t="s">
        <v>4989</v>
      </c>
      <c r="B1772" s="9" t="str">
        <f t="shared" si="142"/>
        <v>C</v>
      </c>
      <c r="C1772" s="9" t="str">
        <f t="shared" si="139"/>
        <v>1</v>
      </c>
      <c r="D1772" s="11" t="str">
        <f t="shared" si="141"/>
        <v>Suministros</v>
      </c>
      <c r="E1772" s="13" t="s">
        <v>4990</v>
      </c>
      <c r="F1772" s="3">
        <v>45463</v>
      </c>
      <c r="G1772" s="3">
        <v>45510</v>
      </c>
      <c r="H1772" s="2" t="s">
        <v>4991</v>
      </c>
      <c r="I1772" s="14" t="str">
        <f t="shared" si="140"/>
        <v>09/07/2024</v>
      </c>
      <c r="J1772" s="5">
        <f t="shared" si="143"/>
        <v>1074.6728971962616</v>
      </c>
      <c r="K1772" s="5">
        <f t="shared" si="138"/>
        <v>75.227102803738489</v>
      </c>
      <c r="L1772" s="22">
        <v>1149.9000000000001</v>
      </c>
      <c r="M1772" s="2" t="s">
        <v>480</v>
      </c>
      <c r="N1772" s="2" t="s">
        <v>481</v>
      </c>
    </row>
    <row r="1773" spans="1:14" ht="53.4" customHeight="1" x14ac:dyDescent="0.4">
      <c r="A1773" s="2" t="s">
        <v>4992</v>
      </c>
      <c r="B1773" s="9" t="str">
        <f t="shared" si="142"/>
        <v>E</v>
      </c>
      <c r="C1773" s="9" t="str">
        <f t="shared" si="139"/>
        <v>2</v>
      </c>
      <c r="D1773" s="11" t="str">
        <f t="shared" si="141"/>
        <v>Servicios</v>
      </c>
      <c r="E1773" s="13" t="s">
        <v>4993</v>
      </c>
      <c r="F1773" s="3">
        <v>45463</v>
      </c>
      <c r="G1773" s="3">
        <v>45558</v>
      </c>
      <c r="H1773" s="2" t="s">
        <v>4994</v>
      </c>
      <c r="I1773" s="14" t="str">
        <f t="shared" si="140"/>
        <v>26/06/2024</v>
      </c>
      <c r="J1773" s="5">
        <f t="shared" si="143"/>
        <v>8037.3831775700928</v>
      </c>
      <c r="K1773" s="5">
        <f t="shared" si="138"/>
        <v>562.61682242990719</v>
      </c>
      <c r="L1773" s="22">
        <v>8600</v>
      </c>
      <c r="M1773" s="2" t="s">
        <v>4995</v>
      </c>
      <c r="N1773" s="2" t="s">
        <v>4996</v>
      </c>
    </row>
    <row r="1774" spans="1:14" ht="53.4" customHeight="1" x14ac:dyDescent="0.4">
      <c r="A1774" s="2" t="s">
        <v>4997</v>
      </c>
      <c r="B1774" s="9" t="str">
        <f t="shared" si="142"/>
        <v>E</v>
      </c>
      <c r="C1774" s="9" t="str">
        <f t="shared" si="139"/>
        <v>2</v>
      </c>
      <c r="D1774" s="11" t="str">
        <f t="shared" si="141"/>
        <v>Servicios</v>
      </c>
      <c r="E1774" s="13" t="s">
        <v>9152</v>
      </c>
      <c r="F1774" s="3">
        <v>45463</v>
      </c>
      <c r="G1774" s="3">
        <v>45484</v>
      </c>
      <c r="H1774" s="2" t="s">
        <v>4998</v>
      </c>
      <c r="I1774" s="14" t="str">
        <f t="shared" si="140"/>
        <v>10/07/2024</v>
      </c>
      <c r="J1774" s="5">
        <f t="shared" si="143"/>
        <v>259.90654205607478</v>
      </c>
      <c r="K1774" s="5">
        <f t="shared" si="138"/>
        <v>18.193457943925239</v>
      </c>
      <c r="L1774" s="22">
        <v>278.10000000000002</v>
      </c>
      <c r="M1774" s="2" t="s">
        <v>240</v>
      </c>
      <c r="N1774" s="2" t="s">
        <v>241</v>
      </c>
    </row>
    <row r="1775" spans="1:14" ht="53.4" customHeight="1" x14ac:dyDescent="0.4">
      <c r="A1775" s="2" t="s">
        <v>4999</v>
      </c>
      <c r="B1775" s="9" t="str">
        <f t="shared" si="142"/>
        <v>C</v>
      </c>
      <c r="C1775" s="9" t="str">
        <f t="shared" si="139"/>
        <v>1</v>
      </c>
      <c r="D1775" s="11" t="str">
        <f t="shared" si="141"/>
        <v>Suministros</v>
      </c>
      <c r="E1775" s="13" t="s">
        <v>5000</v>
      </c>
      <c r="F1775" s="3">
        <v>45463</v>
      </c>
      <c r="G1775" s="3">
        <v>45572</v>
      </c>
      <c r="H1775" s="2" t="s">
        <v>5001</v>
      </c>
      <c r="I1775" s="14" t="str">
        <f t="shared" si="140"/>
        <v>29/07/2024</v>
      </c>
      <c r="J1775" s="5">
        <f t="shared" si="143"/>
        <v>1536</v>
      </c>
      <c r="K1775" s="5">
        <f t="shared" si="138"/>
        <v>107.51999999999998</v>
      </c>
      <c r="L1775" s="22">
        <v>1643.52</v>
      </c>
      <c r="M1775" s="2" t="s">
        <v>5002</v>
      </c>
      <c r="N1775" s="2" t="s">
        <v>5003</v>
      </c>
    </row>
    <row r="1776" spans="1:14" ht="53.4" customHeight="1" x14ac:dyDescent="0.4">
      <c r="A1776" s="2" t="s">
        <v>5004</v>
      </c>
      <c r="B1776" s="9" t="str">
        <f t="shared" si="142"/>
        <v>E</v>
      </c>
      <c r="C1776" s="9" t="str">
        <f t="shared" si="139"/>
        <v>2</v>
      </c>
      <c r="D1776" s="11" t="str">
        <f t="shared" si="141"/>
        <v>Servicios</v>
      </c>
      <c r="E1776" s="13" t="s">
        <v>5005</v>
      </c>
      <c r="F1776" s="3">
        <v>45463</v>
      </c>
      <c r="G1776" s="3">
        <v>45586</v>
      </c>
      <c r="H1776" s="2" t="s">
        <v>5006</v>
      </c>
      <c r="I1776" s="14" t="str">
        <f t="shared" si="140"/>
        <v>05/07/2024</v>
      </c>
      <c r="J1776" s="5">
        <f t="shared" si="143"/>
        <v>155.99999999999997</v>
      </c>
      <c r="K1776" s="5">
        <f t="shared" si="138"/>
        <v>10.920000000000016</v>
      </c>
      <c r="L1776" s="22">
        <v>166.92</v>
      </c>
      <c r="M1776" s="2" t="s">
        <v>464</v>
      </c>
      <c r="N1776" s="2" t="s">
        <v>465</v>
      </c>
    </row>
    <row r="1777" spans="1:14" ht="53.4" customHeight="1" x14ac:dyDescent="0.4">
      <c r="A1777" s="2" t="s">
        <v>5007</v>
      </c>
      <c r="B1777" s="9" t="str">
        <f t="shared" si="142"/>
        <v>E</v>
      </c>
      <c r="C1777" s="9" t="str">
        <f t="shared" si="139"/>
        <v>2</v>
      </c>
      <c r="D1777" s="11" t="str">
        <f t="shared" si="141"/>
        <v>Servicios</v>
      </c>
      <c r="E1777" s="13" t="s">
        <v>5008</v>
      </c>
      <c r="F1777" s="3">
        <v>45463</v>
      </c>
      <c r="G1777" s="3">
        <v>45664</v>
      </c>
      <c r="H1777" s="2" t="s">
        <v>5009</v>
      </c>
      <c r="I1777" s="14" t="str">
        <f t="shared" si="140"/>
        <v>01/07/2024</v>
      </c>
      <c r="J1777" s="5">
        <f t="shared" si="143"/>
        <v>3271.0280373831774</v>
      </c>
      <c r="K1777" s="5">
        <f t="shared" si="138"/>
        <v>228.97196261682257</v>
      </c>
      <c r="L1777" s="22">
        <v>3500</v>
      </c>
      <c r="M1777" s="2" t="s">
        <v>2610</v>
      </c>
      <c r="N1777" s="2" t="s">
        <v>9283</v>
      </c>
    </row>
    <row r="1778" spans="1:14" ht="53.4" customHeight="1" x14ac:dyDescent="0.4">
      <c r="A1778" s="2" t="s">
        <v>5010</v>
      </c>
      <c r="B1778" s="9" t="str">
        <f t="shared" si="142"/>
        <v>C</v>
      </c>
      <c r="C1778" s="9" t="str">
        <f t="shared" si="139"/>
        <v>1</v>
      </c>
      <c r="D1778" s="11" t="str">
        <f t="shared" si="141"/>
        <v>Suministros</v>
      </c>
      <c r="E1778" s="13" t="s">
        <v>5011</v>
      </c>
      <c r="F1778" s="3">
        <v>45463</v>
      </c>
      <c r="G1778" s="3">
        <v>45509</v>
      </c>
      <c r="H1778" s="2" t="s">
        <v>5012</v>
      </c>
      <c r="I1778" s="14" t="str">
        <f t="shared" si="140"/>
        <v>15/07/2024</v>
      </c>
      <c r="J1778" s="5">
        <f t="shared" si="143"/>
        <v>1121.4953271028037</v>
      </c>
      <c r="K1778" s="5">
        <f t="shared" si="138"/>
        <v>78.504672897196315</v>
      </c>
      <c r="L1778" s="22">
        <v>1200</v>
      </c>
      <c r="M1778" s="2" t="s">
        <v>5013</v>
      </c>
      <c r="N1778" s="2" t="s">
        <v>5014</v>
      </c>
    </row>
    <row r="1779" spans="1:14" ht="53.4" customHeight="1" x14ac:dyDescent="0.4">
      <c r="A1779" s="2" t="s">
        <v>5015</v>
      </c>
      <c r="B1779" s="9" t="str">
        <f t="shared" si="142"/>
        <v>C</v>
      </c>
      <c r="C1779" s="9" t="str">
        <f t="shared" si="139"/>
        <v>1</v>
      </c>
      <c r="D1779" s="11" t="str">
        <f t="shared" si="141"/>
        <v>Suministros</v>
      </c>
      <c r="E1779" s="13" t="s">
        <v>5016</v>
      </c>
      <c r="F1779" s="3">
        <v>45463</v>
      </c>
      <c r="G1779" s="3">
        <v>45503</v>
      </c>
      <c r="H1779" s="2" t="s">
        <v>5017</v>
      </c>
      <c r="I1779" s="14" t="str">
        <f t="shared" si="140"/>
        <v>15/07/2024</v>
      </c>
      <c r="J1779" s="5">
        <f t="shared" si="143"/>
        <v>2149.5327102803735</v>
      </c>
      <c r="K1779" s="5">
        <f t="shared" si="138"/>
        <v>150.46728971962648</v>
      </c>
      <c r="L1779" s="22">
        <v>2300</v>
      </c>
      <c r="M1779" s="2" t="s">
        <v>396</v>
      </c>
      <c r="N1779" s="2" t="s">
        <v>397</v>
      </c>
    </row>
    <row r="1780" spans="1:14" ht="53.4" customHeight="1" x14ac:dyDescent="0.4">
      <c r="A1780" s="2" t="s">
        <v>5018</v>
      </c>
      <c r="B1780" s="9" t="str">
        <f t="shared" si="142"/>
        <v>C</v>
      </c>
      <c r="C1780" s="9" t="str">
        <f t="shared" si="139"/>
        <v>1</v>
      </c>
      <c r="D1780" s="11" t="str">
        <f t="shared" si="141"/>
        <v>Suministros</v>
      </c>
      <c r="E1780" s="13" t="s">
        <v>5019</v>
      </c>
      <c r="F1780" s="3">
        <v>45464</v>
      </c>
      <c r="G1780" s="3">
        <v>45509</v>
      </c>
      <c r="H1780" s="2" t="s">
        <v>5020</v>
      </c>
      <c r="I1780" s="14" t="str">
        <f t="shared" si="140"/>
        <v>27/06/2024</v>
      </c>
      <c r="J1780" s="5">
        <f t="shared" si="143"/>
        <v>3170.6261682242989</v>
      </c>
      <c r="K1780" s="5">
        <f t="shared" si="138"/>
        <v>221.94383177570126</v>
      </c>
      <c r="L1780" s="22">
        <v>3392.57</v>
      </c>
      <c r="M1780" s="2" t="s">
        <v>835</v>
      </c>
      <c r="N1780" s="2" t="s">
        <v>836</v>
      </c>
    </row>
    <row r="1781" spans="1:14" ht="53.4" customHeight="1" x14ac:dyDescent="0.4">
      <c r="A1781" s="2" t="s">
        <v>5021</v>
      </c>
      <c r="B1781" s="9" t="str">
        <f t="shared" si="142"/>
        <v>E</v>
      </c>
      <c r="C1781" s="9" t="str">
        <f t="shared" si="139"/>
        <v>2</v>
      </c>
      <c r="D1781" s="11" t="str">
        <f t="shared" si="141"/>
        <v>Servicios</v>
      </c>
      <c r="E1781" s="13" t="s">
        <v>5022</v>
      </c>
      <c r="F1781" s="3">
        <v>45464</v>
      </c>
      <c r="G1781" s="3">
        <v>45614</v>
      </c>
      <c r="H1781" s="2" t="s">
        <v>5023</v>
      </c>
      <c r="I1781" s="14" t="str">
        <f t="shared" si="140"/>
        <v>30/07/2024</v>
      </c>
      <c r="J1781" s="5">
        <f t="shared" si="143"/>
        <v>14650</v>
      </c>
      <c r="K1781" s="5">
        <f t="shared" si="138"/>
        <v>1025.5</v>
      </c>
      <c r="L1781" s="22">
        <v>15675.5</v>
      </c>
      <c r="M1781" s="2" t="s">
        <v>5024</v>
      </c>
      <c r="N1781" s="2" t="s">
        <v>9353</v>
      </c>
    </row>
    <row r="1782" spans="1:14" ht="53.4" customHeight="1" x14ac:dyDescent="0.4">
      <c r="A1782" s="2" t="s">
        <v>5025</v>
      </c>
      <c r="B1782" s="9" t="str">
        <f t="shared" si="142"/>
        <v>E</v>
      </c>
      <c r="C1782" s="9" t="str">
        <f t="shared" si="139"/>
        <v>2</v>
      </c>
      <c r="D1782" s="11" t="str">
        <f t="shared" si="141"/>
        <v>Servicios</v>
      </c>
      <c r="E1782" s="13" t="s">
        <v>5026</v>
      </c>
      <c r="F1782" s="3">
        <v>45464</v>
      </c>
      <c r="G1782" s="3">
        <v>45503</v>
      </c>
      <c r="H1782" s="2" t="s">
        <v>5027</v>
      </c>
      <c r="I1782" s="14" t="str">
        <f t="shared" si="140"/>
        <v>27/06/2024</v>
      </c>
      <c r="J1782" s="5">
        <f t="shared" si="143"/>
        <v>2450</v>
      </c>
      <c r="K1782" s="5">
        <f t="shared" si="138"/>
        <v>171.5</v>
      </c>
      <c r="L1782" s="22">
        <v>2621.5</v>
      </c>
      <c r="M1782" s="2" t="s">
        <v>1758</v>
      </c>
      <c r="N1782" s="2" t="s">
        <v>1759</v>
      </c>
    </row>
    <row r="1783" spans="1:14" ht="53.4" customHeight="1" x14ac:dyDescent="0.4">
      <c r="A1783" s="2" t="s">
        <v>5028</v>
      </c>
      <c r="B1783" s="9" t="str">
        <f t="shared" si="142"/>
        <v>E</v>
      </c>
      <c r="C1783" s="9" t="str">
        <f t="shared" si="139"/>
        <v>2</v>
      </c>
      <c r="D1783" s="11" t="str">
        <f t="shared" si="141"/>
        <v>Servicios</v>
      </c>
      <c r="E1783" s="13" t="s">
        <v>5029</v>
      </c>
      <c r="F1783" s="3">
        <v>45464</v>
      </c>
      <c r="G1783" s="3">
        <v>45482</v>
      </c>
      <c r="H1783" s="2" t="s">
        <v>5030</v>
      </c>
      <c r="I1783" s="14" t="str">
        <f t="shared" si="140"/>
        <v>03/07/2024</v>
      </c>
      <c r="J1783" s="5">
        <f t="shared" si="143"/>
        <v>1500</v>
      </c>
      <c r="K1783" s="5">
        <f t="shared" si="138"/>
        <v>105</v>
      </c>
      <c r="L1783" s="22">
        <v>1605</v>
      </c>
      <c r="M1783" s="2" t="s">
        <v>5031</v>
      </c>
      <c r="N1783" s="2" t="s">
        <v>580</v>
      </c>
    </row>
    <row r="1784" spans="1:14" ht="53.4" customHeight="1" x14ac:dyDescent="0.4">
      <c r="A1784" s="2" t="s">
        <v>5032</v>
      </c>
      <c r="B1784" s="9" t="str">
        <f t="shared" si="142"/>
        <v>C</v>
      </c>
      <c r="C1784" s="9" t="str">
        <f t="shared" si="139"/>
        <v>1</v>
      </c>
      <c r="D1784" s="11" t="str">
        <f t="shared" si="141"/>
        <v>Suministros</v>
      </c>
      <c r="E1784" s="13" t="s">
        <v>5033</v>
      </c>
      <c r="F1784" s="3">
        <v>45464</v>
      </c>
      <c r="G1784" s="3">
        <v>45636</v>
      </c>
      <c r="H1784" s="2" t="s">
        <v>5034</v>
      </c>
      <c r="I1784" s="14" t="str">
        <f t="shared" si="140"/>
        <v>13/07/2024</v>
      </c>
      <c r="J1784" s="5">
        <f t="shared" si="143"/>
        <v>914.02803738317755</v>
      </c>
      <c r="K1784" s="5">
        <f t="shared" si="138"/>
        <v>63.981962616822443</v>
      </c>
      <c r="L1784" s="22">
        <v>978.01</v>
      </c>
      <c r="M1784" s="2" t="s">
        <v>2484</v>
      </c>
      <c r="N1784" s="2" t="s">
        <v>2485</v>
      </c>
    </row>
    <row r="1785" spans="1:14" ht="53.4" customHeight="1" x14ac:dyDescent="0.4">
      <c r="A1785" s="2" t="s">
        <v>5035</v>
      </c>
      <c r="B1785" s="9" t="str">
        <f t="shared" si="142"/>
        <v>E</v>
      </c>
      <c r="C1785" s="9" t="str">
        <f t="shared" si="139"/>
        <v>2</v>
      </c>
      <c r="D1785" s="11" t="str">
        <f t="shared" si="141"/>
        <v>Servicios</v>
      </c>
      <c r="E1785" s="13" t="s">
        <v>5036</v>
      </c>
      <c r="F1785" s="3">
        <v>45464</v>
      </c>
      <c r="G1785" s="3">
        <v>45508</v>
      </c>
      <c r="H1785" s="2" t="s">
        <v>5037</v>
      </c>
      <c r="I1785" s="14" t="str">
        <f t="shared" si="140"/>
        <v>01/08/2024</v>
      </c>
      <c r="J1785" s="5">
        <f t="shared" si="143"/>
        <v>1800</v>
      </c>
      <c r="K1785" s="5">
        <f t="shared" si="138"/>
        <v>126</v>
      </c>
      <c r="L1785" s="22">
        <v>1926</v>
      </c>
      <c r="M1785" s="2" t="s">
        <v>774</v>
      </c>
      <c r="N1785" s="2" t="s">
        <v>5038</v>
      </c>
    </row>
    <row r="1786" spans="1:14" ht="53.4" customHeight="1" x14ac:dyDescent="0.4">
      <c r="A1786" s="2" t="s">
        <v>5039</v>
      </c>
      <c r="B1786" s="9" t="str">
        <f t="shared" si="142"/>
        <v>C</v>
      </c>
      <c r="C1786" s="9" t="str">
        <f t="shared" si="139"/>
        <v>1</v>
      </c>
      <c r="D1786" s="11" t="str">
        <f t="shared" si="141"/>
        <v>Suministros</v>
      </c>
      <c r="E1786" s="13" t="s">
        <v>5040</v>
      </c>
      <c r="F1786" s="3">
        <v>45464</v>
      </c>
      <c r="G1786" s="3">
        <v>45490</v>
      </c>
      <c r="H1786" s="2" t="s">
        <v>5041</v>
      </c>
      <c r="I1786" s="14" t="str">
        <f t="shared" si="140"/>
        <v>09/07/2024</v>
      </c>
      <c r="J1786" s="5">
        <f t="shared" si="143"/>
        <v>245.25233644859813</v>
      </c>
      <c r="K1786" s="5">
        <f t="shared" si="138"/>
        <v>17.167663551401887</v>
      </c>
      <c r="L1786" s="22">
        <v>262.42</v>
      </c>
      <c r="M1786" s="2" t="s">
        <v>5042</v>
      </c>
      <c r="N1786" s="2" t="s">
        <v>5043</v>
      </c>
    </row>
    <row r="1787" spans="1:14" ht="53.4" customHeight="1" x14ac:dyDescent="0.4">
      <c r="A1787" s="2" t="s">
        <v>5044</v>
      </c>
      <c r="B1787" s="9" t="str">
        <f t="shared" si="142"/>
        <v>E</v>
      </c>
      <c r="C1787" s="9" t="str">
        <f t="shared" si="139"/>
        <v>2</v>
      </c>
      <c r="D1787" s="11" t="str">
        <f t="shared" si="141"/>
        <v>Servicios</v>
      </c>
      <c r="E1787" s="13" t="s">
        <v>5045</v>
      </c>
      <c r="F1787" s="3">
        <v>45464</v>
      </c>
      <c r="G1787" s="3">
        <v>45649</v>
      </c>
      <c r="H1787" s="2" t="s">
        <v>5046</v>
      </c>
      <c r="I1787" s="14" t="str">
        <f t="shared" si="140"/>
        <v>02/12/2024</v>
      </c>
      <c r="J1787" s="5">
        <f t="shared" si="143"/>
        <v>364.1682242990654</v>
      </c>
      <c r="K1787" s="5">
        <f t="shared" si="138"/>
        <v>25.491775700934625</v>
      </c>
      <c r="L1787" s="22">
        <v>389.66</v>
      </c>
      <c r="M1787" s="2" t="s">
        <v>5047</v>
      </c>
      <c r="N1787" s="2" t="s">
        <v>5048</v>
      </c>
    </row>
    <row r="1788" spans="1:14" ht="53.4" customHeight="1" x14ac:dyDescent="0.4">
      <c r="A1788" s="2" t="s">
        <v>5049</v>
      </c>
      <c r="B1788" s="9" t="str">
        <f t="shared" si="142"/>
        <v>E</v>
      </c>
      <c r="C1788" s="9" t="str">
        <f t="shared" si="139"/>
        <v>2</v>
      </c>
      <c r="D1788" s="11" t="str">
        <f t="shared" si="141"/>
        <v>Servicios</v>
      </c>
      <c r="E1788" s="13" t="s">
        <v>5050</v>
      </c>
      <c r="F1788" s="3">
        <v>45464</v>
      </c>
      <c r="G1788" s="3">
        <v>45516</v>
      </c>
      <c r="H1788" s="2" t="s">
        <v>5051</v>
      </c>
      <c r="I1788" s="14" t="str">
        <f t="shared" si="140"/>
        <v>15/07/2024</v>
      </c>
      <c r="J1788" s="5">
        <f t="shared" si="143"/>
        <v>249.99999999999997</v>
      </c>
      <c r="K1788" s="5">
        <f t="shared" si="138"/>
        <v>17.500000000000028</v>
      </c>
      <c r="L1788" s="22">
        <v>267.5</v>
      </c>
      <c r="M1788" s="2" t="s">
        <v>1084</v>
      </c>
      <c r="N1788" s="2" t="s">
        <v>1087</v>
      </c>
    </row>
    <row r="1789" spans="1:14" ht="53.4" customHeight="1" x14ac:dyDescent="0.4">
      <c r="A1789" s="2" t="s">
        <v>5052</v>
      </c>
      <c r="B1789" s="9" t="str">
        <f t="shared" si="142"/>
        <v>A</v>
      </c>
      <c r="C1789" s="9" t="str">
        <f t="shared" si="139"/>
        <v>3</v>
      </c>
      <c r="D1789" s="11" t="str">
        <f t="shared" si="141"/>
        <v>Obras</v>
      </c>
      <c r="E1789" s="13" t="s">
        <v>5053</v>
      </c>
      <c r="F1789" s="3">
        <v>45467</v>
      </c>
      <c r="G1789" s="3">
        <v>45565</v>
      </c>
      <c r="H1789" s="2" t="s">
        <v>5054</v>
      </c>
      <c r="I1789" s="14" t="str">
        <f t="shared" si="140"/>
        <v>03/07/2024</v>
      </c>
      <c r="J1789" s="5">
        <f t="shared" si="143"/>
        <v>23051.308411214952</v>
      </c>
      <c r="K1789" s="5">
        <f t="shared" si="138"/>
        <v>1613.5915887850497</v>
      </c>
      <c r="L1789" s="22">
        <v>24664.9</v>
      </c>
      <c r="M1789" s="2" t="s">
        <v>5055</v>
      </c>
      <c r="N1789" s="2" t="s">
        <v>9354</v>
      </c>
    </row>
    <row r="1790" spans="1:14" ht="53.4" customHeight="1" x14ac:dyDescent="0.4">
      <c r="A1790" s="2" t="s">
        <v>5056</v>
      </c>
      <c r="B1790" s="9" t="str">
        <f t="shared" si="142"/>
        <v>E</v>
      </c>
      <c r="C1790" s="9" t="str">
        <f t="shared" si="139"/>
        <v>2</v>
      </c>
      <c r="D1790" s="11" t="str">
        <f t="shared" si="141"/>
        <v>Servicios</v>
      </c>
      <c r="E1790" s="13" t="s">
        <v>5057</v>
      </c>
      <c r="F1790" s="3">
        <v>45467</v>
      </c>
      <c r="G1790" s="3">
        <v>45610</v>
      </c>
      <c r="H1790" s="2" t="s">
        <v>5058</v>
      </c>
      <c r="I1790" s="14" t="str">
        <f t="shared" si="140"/>
        <v>07/08/2024</v>
      </c>
      <c r="J1790" s="5">
        <f t="shared" si="143"/>
        <v>420.56074766355135</v>
      </c>
      <c r="K1790" s="5">
        <f t="shared" si="138"/>
        <v>29.439252336448646</v>
      </c>
      <c r="L1790" s="22">
        <v>450</v>
      </c>
      <c r="M1790" s="2" t="s">
        <v>4586</v>
      </c>
      <c r="N1790" s="2" t="s">
        <v>4587</v>
      </c>
    </row>
    <row r="1791" spans="1:14" ht="53.4" customHeight="1" x14ac:dyDescent="0.4">
      <c r="A1791" s="2" t="s">
        <v>5059</v>
      </c>
      <c r="B1791" s="9" t="str">
        <f t="shared" si="142"/>
        <v>E</v>
      </c>
      <c r="C1791" s="9" t="str">
        <f t="shared" si="139"/>
        <v>2</v>
      </c>
      <c r="D1791" s="11" t="str">
        <f t="shared" si="141"/>
        <v>Servicios</v>
      </c>
      <c r="E1791" s="13" t="s">
        <v>5060</v>
      </c>
      <c r="F1791" s="3">
        <v>45467</v>
      </c>
      <c r="G1791" s="3">
        <v>45502</v>
      </c>
      <c r="H1791" s="2" t="s">
        <v>5061</v>
      </c>
      <c r="I1791" s="14" t="str">
        <f t="shared" si="140"/>
        <v>26/06/2024</v>
      </c>
      <c r="J1791" s="5">
        <f t="shared" si="143"/>
        <v>1869.1588785046729</v>
      </c>
      <c r="K1791" s="5">
        <f t="shared" si="138"/>
        <v>130.84112149532712</v>
      </c>
      <c r="L1791" s="22">
        <v>2000</v>
      </c>
      <c r="M1791" s="2" t="s">
        <v>3780</v>
      </c>
      <c r="N1791" s="2" t="s">
        <v>3781</v>
      </c>
    </row>
    <row r="1792" spans="1:14" ht="53.4" customHeight="1" x14ac:dyDescent="0.4">
      <c r="A1792" s="2" t="s">
        <v>5062</v>
      </c>
      <c r="B1792" s="9" t="str">
        <f t="shared" si="142"/>
        <v>E</v>
      </c>
      <c r="C1792" s="9" t="str">
        <f t="shared" si="139"/>
        <v>2</v>
      </c>
      <c r="D1792" s="11" t="str">
        <f t="shared" si="141"/>
        <v>Servicios</v>
      </c>
      <c r="E1792" s="13" t="s">
        <v>9153</v>
      </c>
      <c r="F1792" s="3">
        <v>45467</v>
      </c>
      <c r="G1792" s="3">
        <v>45476</v>
      </c>
      <c r="H1792" s="2" t="s">
        <v>5063</v>
      </c>
      <c r="I1792" s="14" t="str">
        <f t="shared" si="140"/>
        <v>26/06/2024</v>
      </c>
      <c r="J1792" s="5">
        <f t="shared" si="143"/>
        <v>481.30841121495325</v>
      </c>
      <c r="K1792" s="5">
        <f t="shared" ref="K1792:K1855" si="144">L1792-J1792</f>
        <v>33.691588785046747</v>
      </c>
      <c r="L1792" s="22">
        <v>515</v>
      </c>
      <c r="M1792" s="2" t="s">
        <v>240</v>
      </c>
      <c r="N1792" s="2" t="s">
        <v>241</v>
      </c>
    </row>
    <row r="1793" spans="1:14" ht="53.4" customHeight="1" x14ac:dyDescent="0.4">
      <c r="A1793" s="2" t="s">
        <v>5064</v>
      </c>
      <c r="B1793" s="9" t="str">
        <f t="shared" si="142"/>
        <v>C</v>
      </c>
      <c r="C1793" s="9" t="str">
        <f t="shared" si="139"/>
        <v>1</v>
      </c>
      <c r="D1793" s="11" t="str">
        <f t="shared" si="141"/>
        <v>Suministros</v>
      </c>
      <c r="E1793" s="13" t="s">
        <v>5065</v>
      </c>
      <c r="F1793" s="3">
        <v>45467</v>
      </c>
      <c r="G1793" s="3">
        <v>45509</v>
      </c>
      <c r="H1793" s="2" t="s">
        <v>5066</v>
      </c>
      <c r="I1793" s="14" t="str">
        <f t="shared" si="140"/>
        <v>15/07/2024</v>
      </c>
      <c r="J1793" s="5">
        <f t="shared" si="143"/>
        <v>105.49532710280373</v>
      </c>
      <c r="K1793" s="5">
        <f t="shared" si="144"/>
        <v>7.3846728971962676</v>
      </c>
      <c r="L1793" s="22">
        <v>112.88</v>
      </c>
      <c r="M1793" s="2" t="s">
        <v>412</v>
      </c>
      <c r="N1793" s="2" t="s">
        <v>413</v>
      </c>
    </row>
    <row r="1794" spans="1:14" ht="53.4" customHeight="1" x14ac:dyDescent="0.4">
      <c r="A1794" s="2" t="s">
        <v>5067</v>
      </c>
      <c r="B1794" s="9" t="str">
        <f t="shared" si="142"/>
        <v>E</v>
      </c>
      <c r="C1794" s="9" t="str">
        <f t="shared" ref="C1794:C1857" si="145">IF(D1794="Obras","3",IF(D1794="Servicios","2",IF(D1794="Suministros","1","REVISAR")))</f>
        <v>2</v>
      </c>
      <c r="D1794" s="11" t="str">
        <f t="shared" si="141"/>
        <v>Servicios</v>
      </c>
      <c r="E1794" s="13" t="s">
        <v>5068</v>
      </c>
      <c r="F1794" s="3">
        <v>45467</v>
      </c>
      <c r="G1794" s="3">
        <v>45485</v>
      </c>
      <c r="H1794" s="2" t="s">
        <v>5069</v>
      </c>
      <c r="I1794" s="14" t="str">
        <f t="shared" si="140"/>
        <v>10/07/2024</v>
      </c>
      <c r="J1794" s="5">
        <f t="shared" si="143"/>
        <v>700.93457943925227</v>
      </c>
      <c r="K1794" s="5">
        <f t="shared" si="144"/>
        <v>49.065420560747725</v>
      </c>
      <c r="L1794" s="22">
        <v>750</v>
      </c>
      <c r="M1794" s="2" t="s">
        <v>5070</v>
      </c>
      <c r="N1794" s="2" t="s">
        <v>5071</v>
      </c>
    </row>
    <row r="1795" spans="1:14" ht="53.4" customHeight="1" x14ac:dyDescent="0.4">
      <c r="A1795" s="2" t="s">
        <v>5072</v>
      </c>
      <c r="B1795" s="9" t="str">
        <f t="shared" si="142"/>
        <v>E</v>
      </c>
      <c r="C1795" s="9" t="str">
        <f t="shared" si="145"/>
        <v>2</v>
      </c>
      <c r="D1795" s="11" t="str">
        <f t="shared" si="141"/>
        <v>Servicios</v>
      </c>
      <c r="E1795" s="13" t="s">
        <v>5073</v>
      </c>
      <c r="F1795" s="3">
        <v>45467</v>
      </c>
      <c r="G1795" s="3">
        <v>45474</v>
      </c>
      <c r="H1795" s="2" t="s">
        <v>5074</v>
      </c>
      <c r="I1795" s="14" t="str">
        <f t="shared" si="140"/>
        <v>27/06/2024</v>
      </c>
      <c r="J1795" s="5">
        <f t="shared" si="143"/>
        <v>288.78504672897196</v>
      </c>
      <c r="K1795" s="5">
        <f t="shared" si="144"/>
        <v>20.214953271028037</v>
      </c>
      <c r="L1795" s="22">
        <v>309</v>
      </c>
      <c r="M1795" s="2" t="s">
        <v>289</v>
      </c>
      <c r="N1795" s="2" t="s">
        <v>290</v>
      </c>
    </row>
    <row r="1796" spans="1:14" ht="53.4" customHeight="1" x14ac:dyDescent="0.4">
      <c r="A1796" s="2" t="s">
        <v>5075</v>
      </c>
      <c r="B1796" s="9" t="str">
        <f t="shared" si="142"/>
        <v>E</v>
      </c>
      <c r="C1796" s="9" t="str">
        <f t="shared" si="145"/>
        <v>2</v>
      </c>
      <c r="D1796" s="11" t="str">
        <f t="shared" si="141"/>
        <v>Servicios</v>
      </c>
      <c r="E1796" s="13" t="s">
        <v>5076</v>
      </c>
      <c r="F1796" s="3">
        <v>45467</v>
      </c>
      <c r="G1796" s="3">
        <v>45523</v>
      </c>
      <c r="H1796" s="2" t="s">
        <v>5077</v>
      </c>
      <c r="I1796" s="14" t="str">
        <f t="shared" si="140"/>
        <v>16/07/2024</v>
      </c>
      <c r="J1796" s="5">
        <f t="shared" si="143"/>
        <v>6756.1495327102803</v>
      </c>
      <c r="K1796" s="5">
        <f t="shared" si="144"/>
        <v>472.93046728971967</v>
      </c>
      <c r="L1796" s="22">
        <v>7229.08</v>
      </c>
      <c r="M1796" s="2" t="s">
        <v>5078</v>
      </c>
      <c r="N1796" s="2" t="s">
        <v>5079</v>
      </c>
    </row>
    <row r="1797" spans="1:14" ht="53.4" customHeight="1" x14ac:dyDescent="0.4">
      <c r="A1797" s="2" t="s">
        <v>5080</v>
      </c>
      <c r="B1797" s="9" t="str">
        <f t="shared" si="142"/>
        <v>E</v>
      </c>
      <c r="C1797" s="9" t="str">
        <f t="shared" si="145"/>
        <v>2</v>
      </c>
      <c r="D1797" s="11" t="str">
        <f t="shared" si="141"/>
        <v>Servicios</v>
      </c>
      <c r="E1797" s="13" t="s">
        <v>5081</v>
      </c>
      <c r="F1797" s="3">
        <v>45467</v>
      </c>
      <c r="G1797" s="3">
        <v>45590</v>
      </c>
      <c r="H1797" s="2" t="s">
        <v>5082</v>
      </c>
      <c r="I1797" s="14" t="str">
        <f t="shared" si="140"/>
        <v>10/07/2024</v>
      </c>
      <c r="J1797" s="5">
        <f t="shared" si="143"/>
        <v>2670</v>
      </c>
      <c r="K1797" s="5">
        <f t="shared" si="144"/>
        <v>186.90000000000009</v>
      </c>
      <c r="L1797" s="22">
        <v>2856.9</v>
      </c>
      <c r="M1797" s="2" t="s">
        <v>5083</v>
      </c>
      <c r="N1797" s="2" t="s">
        <v>5084</v>
      </c>
    </row>
    <row r="1798" spans="1:14" ht="53.4" customHeight="1" x14ac:dyDescent="0.4">
      <c r="A1798" s="2" t="s">
        <v>5085</v>
      </c>
      <c r="B1798" s="9" t="str">
        <f t="shared" si="142"/>
        <v>E</v>
      </c>
      <c r="C1798" s="9" t="str">
        <f t="shared" si="145"/>
        <v>2</v>
      </c>
      <c r="D1798" s="11" t="str">
        <f t="shared" si="141"/>
        <v>Servicios</v>
      </c>
      <c r="E1798" s="13" t="s">
        <v>5086</v>
      </c>
      <c r="F1798" s="3">
        <v>45467</v>
      </c>
      <c r="G1798" s="3">
        <v>45483</v>
      </c>
      <c r="H1798" s="2" t="s">
        <v>5087</v>
      </c>
      <c r="I1798" s="14" t="str">
        <f t="shared" si="140"/>
        <v>01/07/2024</v>
      </c>
      <c r="J1798" s="5">
        <f t="shared" si="143"/>
        <v>180.99999999999997</v>
      </c>
      <c r="K1798" s="5">
        <f t="shared" si="144"/>
        <v>12.670000000000016</v>
      </c>
      <c r="L1798" s="22">
        <v>193.67</v>
      </c>
      <c r="M1798" s="2" t="s">
        <v>1172</v>
      </c>
      <c r="N1798" s="2" t="s">
        <v>1173</v>
      </c>
    </row>
    <row r="1799" spans="1:14" ht="53.4" customHeight="1" x14ac:dyDescent="0.4">
      <c r="A1799" s="2" t="s">
        <v>5088</v>
      </c>
      <c r="B1799" s="9" t="str">
        <f t="shared" si="142"/>
        <v>E</v>
      </c>
      <c r="C1799" s="9" t="str">
        <f t="shared" si="145"/>
        <v>2</v>
      </c>
      <c r="D1799" s="11" t="str">
        <f t="shared" si="141"/>
        <v>Servicios</v>
      </c>
      <c r="E1799" s="13" t="s">
        <v>5089</v>
      </c>
      <c r="F1799" s="3">
        <v>45467</v>
      </c>
      <c r="G1799" s="3">
        <v>45586</v>
      </c>
      <c r="H1799" s="2" t="s">
        <v>5090</v>
      </c>
      <c r="I1799" s="14" t="str">
        <f t="shared" si="140"/>
        <v>27/06/2024</v>
      </c>
      <c r="J1799" s="5">
        <f t="shared" si="143"/>
        <v>102.99999999999999</v>
      </c>
      <c r="K1799" s="5">
        <f t="shared" si="144"/>
        <v>7.210000000000008</v>
      </c>
      <c r="L1799" s="22">
        <v>110.21</v>
      </c>
      <c r="M1799" s="2" t="s">
        <v>464</v>
      </c>
      <c r="N1799" s="2" t="s">
        <v>465</v>
      </c>
    </row>
    <row r="1800" spans="1:14" ht="53.4" customHeight="1" x14ac:dyDescent="0.4">
      <c r="A1800" s="2" t="s">
        <v>5091</v>
      </c>
      <c r="B1800" s="9" t="str">
        <f t="shared" si="142"/>
        <v>C</v>
      </c>
      <c r="C1800" s="9" t="str">
        <f t="shared" si="145"/>
        <v>1</v>
      </c>
      <c r="D1800" s="11" t="str">
        <f t="shared" si="141"/>
        <v>Suministros</v>
      </c>
      <c r="E1800" s="13" t="s">
        <v>5092</v>
      </c>
      <c r="F1800" s="3">
        <v>45467</v>
      </c>
      <c r="G1800" s="3">
        <v>45502</v>
      </c>
      <c r="H1800" s="2" t="s">
        <v>5093</v>
      </c>
      <c r="I1800" s="14" t="str">
        <f t="shared" si="140"/>
        <v>18/07/2024</v>
      </c>
      <c r="J1800" s="5">
        <f t="shared" si="143"/>
        <v>89.999999999999986</v>
      </c>
      <c r="K1800" s="5">
        <f t="shared" si="144"/>
        <v>6.3000000000000114</v>
      </c>
      <c r="L1800" s="22">
        <v>96.3</v>
      </c>
      <c r="M1800" s="2" t="s">
        <v>151</v>
      </c>
      <c r="N1800" s="2" t="s">
        <v>152</v>
      </c>
    </row>
    <row r="1801" spans="1:14" ht="53.4" customHeight="1" x14ac:dyDescent="0.4">
      <c r="A1801" s="2" t="s">
        <v>5094</v>
      </c>
      <c r="B1801" s="9" t="str">
        <f t="shared" si="142"/>
        <v>E</v>
      </c>
      <c r="C1801" s="9" t="str">
        <f t="shared" si="145"/>
        <v>2</v>
      </c>
      <c r="D1801" s="11" t="str">
        <f t="shared" si="141"/>
        <v>Servicios</v>
      </c>
      <c r="E1801" s="13" t="s">
        <v>5095</v>
      </c>
      <c r="F1801" s="3">
        <v>45467</v>
      </c>
      <c r="G1801" s="3">
        <v>45496</v>
      </c>
      <c r="H1801" s="2" t="s">
        <v>5096</v>
      </c>
      <c r="I1801" s="14" t="str">
        <f t="shared" si="140"/>
        <v>18/07/2024</v>
      </c>
      <c r="J1801" s="5">
        <f t="shared" si="143"/>
        <v>6155.2429906542047</v>
      </c>
      <c r="K1801" s="5">
        <f t="shared" si="144"/>
        <v>430.86700934579494</v>
      </c>
      <c r="L1801" s="22">
        <v>6586.11</v>
      </c>
      <c r="M1801" s="2" t="s">
        <v>258</v>
      </c>
      <c r="N1801" s="2" t="s">
        <v>259</v>
      </c>
    </row>
    <row r="1802" spans="1:14" ht="53.4" customHeight="1" x14ac:dyDescent="0.4">
      <c r="A1802" s="2" t="s">
        <v>5097</v>
      </c>
      <c r="B1802" s="9" t="str">
        <f t="shared" si="142"/>
        <v>C</v>
      </c>
      <c r="C1802" s="9" t="str">
        <f t="shared" si="145"/>
        <v>1</v>
      </c>
      <c r="D1802" s="11" t="str">
        <f t="shared" si="141"/>
        <v>Suministros</v>
      </c>
      <c r="E1802" s="13" t="s">
        <v>5098</v>
      </c>
      <c r="F1802" s="3">
        <v>45467</v>
      </c>
      <c r="G1802" s="3">
        <v>45502</v>
      </c>
      <c r="H1802" s="2" t="s">
        <v>5099</v>
      </c>
      <c r="I1802" s="14" t="str">
        <f t="shared" si="140"/>
        <v>18/07/2024</v>
      </c>
      <c r="J1802" s="5">
        <f t="shared" si="143"/>
        <v>30</v>
      </c>
      <c r="K1802" s="5">
        <f t="shared" si="144"/>
        <v>2.1000000000000014</v>
      </c>
      <c r="L1802" s="22">
        <v>32.1</v>
      </c>
      <c r="M1802" s="2" t="s">
        <v>151</v>
      </c>
      <c r="N1802" s="2" t="s">
        <v>152</v>
      </c>
    </row>
    <row r="1803" spans="1:14" ht="53.4" customHeight="1" x14ac:dyDescent="0.4">
      <c r="A1803" s="2" t="s">
        <v>5100</v>
      </c>
      <c r="B1803" s="9" t="str">
        <f t="shared" si="142"/>
        <v>E</v>
      </c>
      <c r="C1803" s="9" t="str">
        <f t="shared" si="145"/>
        <v>2</v>
      </c>
      <c r="D1803" s="11" t="str">
        <f t="shared" si="141"/>
        <v>Servicios</v>
      </c>
      <c r="E1803" s="13" t="s">
        <v>5101</v>
      </c>
      <c r="F1803" s="3">
        <v>45467</v>
      </c>
      <c r="G1803" s="3">
        <v>45477</v>
      </c>
      <c r="H1803" s="2" t="s">
        <v>5102</v>
      </c>
      <c r="I1803" s="14" t="str">
        <f t="shared" si="140"/>
        <v>26/06/2024</v>
      </c>
      <c r="J1803" s="5">
        <f t="shared" si="143"/>
        <v>73.831775700934571</v>
      </c>
      <c r="K1803" s="5">
        <f t="shared" si="144"/>
        <v>5.1682242990654288</v>
      </c>
      <c r="L1803" s="22">
        <v>79</v>
      </c>
      <c r="M1803" s="2" t="s">
        <v>754</v>
      </c>
      <c r="N1803" s="2" t="s">
        <v>755</v>
      </c>
    </row>
    <row r="1804" spans="1:14" ht="53.4" customHeight="1" x14ac:dyDescent="0.4">
      <c r="A1804" s="2" t="s">
        <v>5103</v>
      </c>
      <c r="B1804" s="9" t="str">
        <f t="shared" si="142"/>
        <v>C</v>
      </c>
      <c r="C1804" s="9" t="str">
        <f t="shared" si="145"/>
        <v>1</v>
      </c>
      <c r="D1804" s="11" t="str">
        <f t="shared" si="141"/>
        <v>Suministros</v>
      </c>
      <c r="E1804" s="13" t="s">
        <v>5104</v>
      </c>
      <c r="F1804" s="3">
        <v>45468</v>
      </c>
      <c r="G1804" s="3">
        <v>45474</v>
      </c>
      <c r="H1804" s="2" t="s">
        <v>5105</v>
      </c>
      <c r="I1804" s="14" t="str">
        <f t="shared" si="140"/>
        <v>28/06/2024</v>
      </c>
      <c r="J1804" s="5">
        <f t="shared" si="143"/>
        <v>1168.2242990654204</v>
      </c>
      <c r="K1804" s="5">
        <f t="shared" si="144"/>
        <v>81.775700934579618</v>
      </c>
      <c r="L1804" s="22">
        <v>1250</v>
      </c>
      <c r="M1804" s="2" t="s">
        <v>814</v>
      </c>
      <c r="N1804" s="2" t="s">
        <v>815</v>
      </c>
    </row>
    <row r="1805" spans="1:14" ht="53.4" customHeight="1" x14ac:dyDescent="0.4">
      <c r="A1805" s="2" t="s">
        <v>5106</v>
      </c>
      <c r="B1805" s="9" t="str">
        <f t="shared" si="142"/>
        <v>C</v>
      </c>
      <c r="C1805" s="9" t="str">
        <f t="shared" si="145"/>
        <v>1</v>
      </c>
      <c r="D1805" s="11" t="str">
        <f t="shared" si="141"/>
        <v>Suministros</v>
      </c>
      <c r="E1805" s="13" t="s">
        <v>5107</v>
      </c>
      <c r="F1805" s="3">
        <v>45468</v>
      </c>
      <c r="G1805" s="3">
        <v>45474</v>
      </c>
      <c r="H1805" s="2" t="s">
        <v>5108</v>
      </c>
      <c r="I1805" s="14" t="str">
        <f t="shared" si="140"/>
        <v>28/06/2024</v>
      </c>
      <c r="J1805" s="5">
        <f t="shared" si="143"/>
        <v>264.39252336448595</v>
      </c>
      <c r="K1805" s="5">
        <f t="shared" si="144"/>
        <v>18.507476635514024</v>
      </c>
      <c r="L1805" s="22">
        <v>282.89999999999998</v>
      </c>
      <c r="M1805" s="2" t="s">
        <v>864</v>
      </c>
      <c r="N1805" s="2" t="s">
        <v>865</v>
      </c>
    </row>
    <row r="1806" spans="1:14" ht="53.4" customHeight="1" x14ac:dyDescent="0.4">
      <c r="A1806" s="2" t="s">
        <v>5109</v>
      </c>
      <c r="B1806" s="9" t="str">
        <f t="shared" si="142"/>
        <v>E</v>
      </c>
      <c r="C1806" s="9" t="str">
        <f t="shared" si="145"/>
        <v>2</v>
      </c>
      <c r="D1806" s="11" t="str">
        <f t="shared" si="141"/>
        <v>Servicios</v>
      </c>
      <c r="E1806" s="13" t="s">
        <v>9154</v>
      </c>
      <c r="F1806" s="3">
        <v>45468</v>
      </c>
      <c r="G1806" s="3">
        <v>45504</v>
      </c>
      <c r="H1806" s="2" t="s">
        <v>5110</v>
      </c>
      <c r="I1806" s="14" t="str">
        <f t="shared" si="140"/>
        <v>08/07/2024</v>
      </c>
      <c r="J1806" s="5">
        <f t="shared" si="143"/>
        <v>346.54205607476632</v>
      </c>
      <c r="K1806" s="5">
        <f t="shared" si="144"/>
        <v>24.25794392523369</v>
      </c>
      <c r="L1806" s="22">
        <v>370.8</v>
      </c>
      <c r="M1806" s="2" t="s">
        <v>240</v>
      </c>
      <c r="N1806" s="2" t="s">
        <v>241</v>
      </c>
    </row>
    <row r="1807" spans="1:14" ht="53.4" customHeight="1" x14ac:dyDescent="0.4">
      <c r="A1807" s="2" t="s">
        <v>5111</v>
      </c>
      <c r="B1807" s="9" t="str">
        <f t="shared" si="142"/>
        <v>E</v>
      </c>
      <c r="C1807" s="9" t="str">
        <f t="shared" si="145"/>
        <v>2</v>
      </c>
      <c r="D1807" s="11" t="str">
        <f t="shared" si="141"/>
        <v>Servicios</v>
      </c>
      <c r="E1807" s="13" t="s">
        <v>5112</v>
      </c>
      <c r="F1807" s="3">
        <v>45468</v>
      </c>
      <c r="G1807" s="3">
        <v>45505</v>
      </c>
      <c r="H1807" s="2" t="s">
        <v>5113</v>
      </c>
      <c r="I1807" s="14" t="str">
        <f t="shared" si="140"/>
        <v>27/06/2024</v>
      </c>
      <c r="J1807" s="5">
        <f t="shared" si="143"/>
        <v>1376.1028037383178</v>
      </c>
      <c r="K1807" s="5">
        <f t="shared" si="144"/>
        <v>96.327196261682275</v>
      </c>
      <c r="L1807" s="22">
        <v>1472.43</v>
      </c>
      <c r="M1807" s="2" t="s">
        <v>5114</v>
      </c>
      <c r="N1807" s="2" t="s">
        <v>5115</v>
      </c>
    </row>
    <row r="1808" spans="1:14" ht="53.4" customHeight="1" x14ac:dyDescent="0.4">
      <c r="A1808" s="2" t="s">
        <v>5116</v>
      </c>
      <c r="B1808" s="9" t="str">
        <f t="shared" si="142"/>
        <v>E</v>
      </c>
      <c r="C1808" s="9" t="str">
        <f t="shared" si="145"/>
        <v>2</v>
      </c>
      <c r="D1808" s="11" t="str">
        <f t="shared" si="141"/>
        <v>Servicios</v>
      </c>
      <c r="E1808" s="13" t="s">
        <v>5117</v>
      </c>
      <c r="F1808" s="3">
        <v>45468</v>
      </c>
      <c r="G1808" s="3">
        <v>45664</v>
      </c>
      <c r="H1808" s="2" t="s">
        <v>5118</v>
      </c>
      <c r="I1808" s="14" t="str">
        <f t="shared" si="140"/>
        <v>10/07/2024</v>
      </c>
      <c r="J1808" s="5">
        <f t="shared" si="143"/>
        <v>2980.7757009345792</v>
      </c>
      <c r="K1808" s="5">
        <f t="shared" si="144"/>
        <v>208.65429906542067</v>
      </c>
      <c r="L1808" s="22">
        <v>3189.43</v>
      </c>
      <c r="M1808" s="2" t="s">
        <v>1775</v>
      </c>
      <c r="N1808" s="2" t="s">
        <v>9306</v>
      </c>
    </row>
    <row r="1809" spans="1:14" ht="53.4" customHeight="1" x14ac:dyDescent="0.4">
      <c r="A1809" s="2" t="s">
        <v>5119</v>
      </c>
      <c r="B1809" s="9" t="str">
        <f t="shared" si="142"/>
        <v>E</v>
      </c>
      <c r="C1809" s="9" t="str">
        <f t="shared" si="145"/>
        <v>2</v>
      </c>
      <c r="D1809" s="11" t="str">
        <f t="shared" si="141"/>
        <v>Servicios</v>
      </c>
      <c r="E1809" s="13" t="s">
        <v>5120</v>
      </c>
      <c r="F1809" s="3">
        <v>45468</v>
      </c>
      <c r="G1809" s="3">
        <v>45664</v>
      </c>
      <c r="H1809" s="2" t="s">
        <v>5121</v>
      </c>
      <c r="I1809" s="14" t="str">
        <f t="shared" si="140"/>
        <v>11/07/2024</v>
      </c>
      <c r="J1809" s="5">
        <f t="shared" si="143"/>
        <v>1909.7570093457944</v>
      </c>
      <c r="K1809" s="5">
        <f t="shared" si="144"/>
        <v>133.6829906542057</v>
      </c>
      <c r="L1809" s="22">
        <v>2043.44</v>
      </c>
      <c r="M1809" s="2" t="s">
        <v>29</v>
      </c>
      <c r="N1809" s="2" t="s">
        <v>30</v>
      </c>
    </row>
    <row r="1810" spans="1:14" ht="53.4" customHeight="1" x14ac:dyDescent="0.4">
      <c r="A1810" s="2" t="s">
        <v>5122</v>
      </c>
      <c r="B1810" s="9" t="str">
        <f t="shared" si="142"/>
        <v>E</v>
      </c>
      <c r="C1810" s="9" t="str">
        <f t="shared" si="145"/>
        <v>2</v>
      </c>
      <c r="D1810" s="11" t="str">
        <f t="shared" si="141"/>
        <v>Servicios</v>
      </c>
      <c r="E1810" s="13" t="s">
        <v>5123</v>
      </c>
      <c r="F1810" s="3">
        <v>45468</v>
      </c>
      <c r="G1810" s="3">
        <v>45531</v>
      </c>
      <c r="H1810" s="2" t="s">
        <v>5124</v>
      </c>
      <c r="I1810" s="14" t="str">
        <f t="shared" si="140"/>
        <v>03/07/2024</v>
      </c>
      <c r="J1810" s="5">
        <f t="shared" si="143"/>
        <v>406.12149532710276</v>
      </c>
      <c r="K1810" s="5">
        <f t="shared" si="144"/>
        <v>28.428504672897247</v>
      </c>
      <c r="L1810" s="22">
        <v>434.55</v>
      </c>
      <c r="M1810" s="2" t="s">
        <v>514</v>
      </c>
      <c r="N1810" s="2" t="s">
        <v>515</v>
      </c>
    </row>
    <row r="1811" spans="1:14" ht="53.4" customHeight="1" x14ac:dyDescent="0.4">
      <c r="A1811" s="2" t="s">
        <v>5125</v>
      </c>
      <c r="B1811" s="9" t="str">
        <f t="shared" si="142"/>
        <v>E</v>
      </c>
      <c r="C1811" s="9" t="str">
        <f t="shared" si="145"/>
        <v>2</v>
      </c>
      <c r="D1811" s="11" t="str">
        <f t="shared" si="141"/>
        <v>Servicios</v>
      </c>
      <c r="E1811" s="13" t="s">
        <v>5126</v>
      </c>
      <c r="F1811" s="3">
        <v>45468</v>
      </c>
      <c r="G1811" s="3">
        <v>45488</v>
      </c>
      <c r="H1811" s="2" t="s">
        <v>5127</v>
      </c>
      <c r="I1811" s="14" t="str">
        <f t="shared" si="140"/>
        <v>10/07/2024</v>
      </c>
      <c r="J1811" s="5">
        <f t="shared" si="143"/>
        <v>550</v>
      </c>
      <c r="K1811" s="5">
        <f t="shared" si="144"/>
        <v>38.5</v>
      </c>
      <c r="L1811" s="22">
        <v>588.5</v>
      </c>
      <c r="M1811" s="2" t="s">
        <v>3758</v>
      </c>
      <c r="N1811" s="2" t="s">
        <v>3759</v>
      </c>
    </row>
    <row r="1812" spans="1:14" ht="53.4" customHeight="1" x14ac:dyDescent="0.4">
      <c r="A1812" s="2" t="s">
        <v>5128</v>
      </c>
      <c r="B1812" s="9" t="str">
        <f t="shared" si="142"/>
        <v>C</v>
      </c>
      <c r="C1812" s="9" t="str">
        <f t="shared" si="145"/>
        <v>1</v>
      </c>
      <c r="D1812" s="11" t="str">
        <f t="shared" si="141"/>
        <v>Suministros</v>
      </c>
      <c r="E1812" s="13" t="s">
        <v>5129</v>
      </c>
      <c r="F1812" s="3">
        <v>45468</v>
      </c>
      <c r="G1812" s="3">
        <v>45664</v>
      </c>
      <c r="H1812" s="2" t="s">
        <v>5130</v>
      </c>
      <c r="I1812" s="14" t="str">
        <f t="shared" si="140"/>
        <v>09/07/2024</v>
      </c>
      <c r="J1812" s="5">
        <f t="shared" si="143"/>
        <v>289.71962616822429</v>
      </c>
      <c r="K1812" s="5">
        <f t="shared" si="144"/>
        <v>20.280373831775705</v>
      </c>
      <c r="L1812" s="22">
        <v>310</v>
      </c>
      <c r="M1812" s="2" t="s">
        <v>5131</v>
      </c>
      <c r="N1812" s="2" t="s">
        <v>5132</v>
      </c>
    </row>
    <row r="1813" spans="1:14" ht="53.4" customHeight="1" x14ac:dyDescent="0.4">
      <c r="A1813" s="2" t="s">
        <v>5133</v>
      </c>
      <c r="B1813" s="9" t="str">
        <f t="shared" si="142"/>
        <v>E</v>
      </c>
      <c r="C1813" s="9" t="str">
        <f t="shared" si="145"/>
        <v>2</v>
      </c>
      <c r="D1813" s="11" t="str">
        <f t="shared" si="141"/>
        <v>Servicios</v>
      </c>
      <c r="E1813" s="13" t="s">
        <v>5134</v>
      </c>
      <c r="F1813" s="3">
        <v>45468</v>
      </c>
      <c r="G1813" s="3">
        <v>45495</v>
      </c>
      <c r="H1813" s="2" t="s">
        <v>5135</v>
      </c>
      <c r="I1813" s="14" t="str">
        <f t="shared" si="140"/>
        <v>26/06/2024</v>
      </c>
      <c r="J1813" s="5">
        <f t="shared" si="143"/>
        <v>4669.9999999999991</v>
      </c>
      <c r="K1813" s="5">
        <f t="shared" si="144"/>
        <v>326.90000000000055</v>
      </c>
      <c r="L1813" s="22">
        <v>4996.8999999999996</v>
      </c>
      <c r="M1813" s="2" t="s">
        <v>121</v>
      </c>
      <c r="N1813" s="2" t="s">
        <v>122</v>
      </c>
    </row>
    <row r="1814" spans="1:14" ht="53.4" customHeight="1" x14ac:dyDescent="0.4">
      <c r="A1814" s="2" t="s">
        <v>5136</v>
      </c>
      <c r="B1814" s="9" t="str">
        <f t="shared" si="142"/>
        <v>E</v>
      </c>
      <c r="C1814" s="9" t="str">
        <f t="shared" si="145"/>
        <v>2</v>
      </c>
      <c r="D1814" s="11" t="str">
        <f t="shared" si="141"/>
        <v>Servicios</v>
      </c>
      <c r="E1814" s="13" t="s">
        <v>5137</v>
      </c>
      <c r="F1814" s="3">
        <v>45468</v>
      </c>
      <c r="G1814" s="3">
        <v>45512</v>
      </c>
      <c r="H1814" s="2" t="s">
        <v>5138</v>
      </c>
      <c r="I1814" s="14" t="str">
        <f t="shared" si="140"/>
        <v>09/07/2024</v>
      </c>
      <c r="J1814" s="5">
        <f t="shared" si="143"/>
        <v>13957.943925233643</v>
      </c>
      <c r="K1814" s="5">
        <f t="shared" si="144"/>
        <v>977.05607476635669</v>
      </c>
      <c r="L1814" s="22">
        <v>14935</v>
      </c>
      <c r="M1814" s="2" t="s">
        <v>4640</v>
      </c>
      <c r="N1814" s="2" t="s">
        <v>4641</v>
      </c>
    </row>
    <row r="1815" spans="1:14" ht="53.4" customHeight="1" x14ac:dyDescent="0.4">
      <c r="A1815" s="2" t="s">
        <v>5139</v>
      </c>
      <c r="B1815" s="9" t="str">
        <f t="shared" si="142"/>
        <v>C</v>
      </c>
      <c r="C1815" s="9" t="str">
        <f t="shared" si="145"/>
        <v>1</v>
      </c>
      <c r="D1815" s="11" t="str">
        <f t="shared" si="141"/>
        <v>Suministros</v>
      </c>
      <c r="E1815" s="13" t="s">
        <v>5140</v>
      </c>
      <c r="F1815" s="3">
        <v>45468</v>
      </c>
      <c r="G1815" s="3">
        <v>45474</v>
      </c>
      <c r="H1815" s="2" t="s">
        <v>5141</v>
      </c>
      <c r="I1815" s="14" t="str">
        <f t="shared" si="140"/>
        <v>27/06/2024</v>
      </c>
      <c r="J1815" s="5">
        <f t="shared" si="143"/>
        <v>34.542056074766357</v>
      </c>
      <c r="K1815" s="5">
        <f t="shared" si="144"/>
        <v>2.4179439252336437</v>
      </c>
      <c r="L1815" s="22">
        <v>36.96</v>
      </c>
      <c r="M1815" s="2" t="s">
        <v>33</v>
      </c>
      <c r="N1815" s="2" t="s">
        <v>34</v>
      </c>
    </row>
    <row r="1816" spans="1:14" ht="53.4" customHeight="1" x14ac:dyDescent="0.4">
      <c r="A1816" s="2" t="s">
        <v>5142</v>
      </c>
      <c r="B1816" s="9" t="str">
        <f t="shared" si="142"/>
        <v>E</v>
      </c>
      <c r="C1816" s="9" t="str">
        <f t="shared" si="145"/>
        <v>2</v>
      </c>
      <c r="D1816" s="11" t="str">
        <f t="shared" si="141"/>
        <v>Servicios</v>
      </c>
      <c r="E1816" s="13" t="s">
        <v>5143</v>
      </c>
      <c r="F1816" s="3">
        <v>45469</v>
      </c>
      <c r="G1816" s="3">
        <v>45639</v>
      </c>
      <c r="H1816" s="2" t="s">
        <v>5144</v>
      </c>
      <c r="I1816" s="14" t="str">
        <f t="shared" si="140"/>
        <v>15/07/2024</v>
      </c>
      <c r="J1816" s="5">
        <f t="shared" si="143"/>
        <v>757.99999999999989</v>
      </c>
      <c r="K1816" s="5">
        <f t="shared" si="144"/>
        <v>53.060000000000059</v>
      </c>
      <c r="L1816" s="22">
        <v>811.06</v>
      </c>
      <c r="M1816" s="2" t="s">
        <v>464</v>
      </c>
      <c r="N1816" s="2" t="s">
        <v>465</v>
      </c>
    </row>
    <row r="1817" spans="1:14" ht="53.4" customHeight="1" x14ac:dyDescent="0.4">
      <c r="A1817" s="2" t="s">
        <v>5145</v>
      </c>
      <c r="B1817" s="9" t="str">
        <f t="shared" si="142"/>
        <v>C</v>
      </c>
      <c r="C1817" s="9" t="str">
        <f t="shared" si="145"/>
        <v>1</v>
      </c>
      <c r="D1817" s="11" t="str">
        <f t="shared" si="141"/>
        <v>Suministros</v>
      </c>
      <c r="E1817" s="13" t="s">
        <v>9223</v>
      </c>
      <c r="F1817" s="3">
        <v>45469</v>
      </c>
      <c r="G1817" s="3">
        <v>45475</v>
      </c>
      <c r="H1817" s="2" t="s">
        <v>5146</v>
      </c>
      <c r="I1817" s="14" t="str">
        <f t="shared" si="140"/>
        <v>01/07/2024</v>
      </c>
      <c r="J1817" s="5">
        <f t="shared" si="143"/>
        <v>798</v>
      </c>
      <c r="K1817" s="5">
        <f t="shared" si="144"/>
        <v>55.860000000000014</v>
      </c>
      <c r="L1817" s="22">
        <v>853.86</v>
      </c>
      <c r="M1817" s="2" t="s">
        <v>173</v>
      </c>
      <c r="N1817" s="2" t="s">
        <v>174</v>
      </c>
    </row>
    <row r="1818" spans="1:14" ht="53.4" customHeight="1" x14ac:dyDescent="0.4">
      <c r="A1818" s="2" t="s">
        <v>5147</v>
      </c>
      <c r="B1818" s="9" t="str">
        <f t="shared" si="142"/>
        <v>C</v>
      </c>
      <c r="C1818" s="9" t="str">
        <f t="shared" si="145"/>
        <v>1</v>
      </c>
      <c r="D1818" s="11" t="str">
        <f t="shared" si="141"/>
        <v>Suministros</v>
      </c>
      <c r="E1818" s="13" t="s">
        <v>5148</v>
      </c>
      <c r="F1818" s="3">
        <v>45469</v>
      </c>
      <c r="G1818" s="3">
        <v>45503</v>
      </c>
      <c r="H1818" s="2" t="s">
        <v>5149</v>
      </c>
      <c r="I1818" s="14" t="str">
        <f t="shared" ref="I1818:I1881" si="146">RIGHT(H1818,10)</f>
        <v>09/07/2024</v>
      </c>
      <c r="J1818" s="5">
        <f t="shared" si="143"/>
        <v>24</v>
      </c>
      <c r="K1818" s="5">
        <f t="shared" si="144"/>
        <v>1.6799999999999997</v>
      </c>
      <c r="L1818" s="22">
        <v>25.68</v>
      </c>
      <c r="M1818" s="2" t="s">
        <v>1367</v>
      </c>
      <c r="N1818" s="2" t="s">
        <v>1368</v>
      </c>
    </row>
    <row r="1819" spans="1:14" ht="53.4" customHeight="1" x14ac:dyDescent="0.4">
      <c r="A1819" s="2" t="s">
        <v>5150</v>
      </c>
      <c r="B1819" s="9" t="str">
        <f t="shared" si="142"/>
        <v>A</v>
      </c>
      <c r="C1819" s="9" t="str">
        <f t="shared" si="145"/>
        <v>3</v>
      </c>
      <c r="D1819" s="11" t="str">
        <f t="shared" ref="D1819:D1882" si="147">MID(E1819, FIND(" ",E1819,FIND(" ",E1819)+1)+1, FIND(" ",E1819,FIND(" ",E1819,FIND(" ",E1819)+1)+1) - FIND(" ",E1819,FIND(" ",E1819)+1) - 1)</f>
        <v>Obras</v>
      </c>
      <c r="E1819" s="13" t="s">
        <v>5151</v>
      </c>
      <c r="F1819" s="3">
        <v>45469</v>
      </c>
      <c r="G1819" s="3">
        <v>45575</v>
      </c>
      <c r="H1819" s="2" t="s">
        <v>5152</v>
      </c>
      <c r="I1819" s="14" t="str">
        <f t="shared" si="146"/>
        <v>07/10/2024</v>
      </c>
      <c r="J1819" s="5">
        <f t="shared" si="143"/>
        <v>37114.037383177565</v>
      </c>
      <c r="K1819" s="5">
        <f t="shared" si="144"/>
        <v>2597.9826168224317</v>
      </c>
      <c r="L1819" s="22">
        <v>39712.019999999997</v>
      </c>
      <c r="M1819" s="2" t="s">
        <v>1096</v>
      </c>
      <c r="N1819" s="2" t="s">
        <v>1097</v>
      </c>
    </row>
    <row r="1820" spans="1:14" ht="53.4" customHeight="1" x14ac:dyDescent="0.4">
      <c r="A1820" s="2" t="s">
        <v>5153</v>
      </c>
      <c r="B1820" s="9" t="str">
        <f t="shared" si="142"/>
        <v>C</v>
      </c>
      <c r="C1820" s="9" t="str">
        <f t="shared" si="145"/>
        <v>1</v>
      </c>
      <c r="D1820" s="11" t="str">
        <f t="shared" si="147"/>
        <v>Suministros</v>
      </c>
      <c r="E1820" s="13" t="s">
        <v>5154</v>
      </c>
      <c r="F1820" s="3">
        <v>45469</v>
      </c>
      <c r="G1820" s="3">
        <v>45533</v>
      </c>
      <c r="H1820" s="2" t="s">
        <v>5155</v>
      </c>
      <c r="I1820" s="14" t="str">
        <f t="shared" si="146"/>
        <v>15/07/2024</v>
      </c>
      <c r="J1820" s="5">
        <f t="shared" si="143"/>
        <v>481.25233644859816</v>
      </c>
      <c r="K1820" s="5">
        <f t="shared" si="144"/>
        <v>33.687663551401897</v>
      </c>
      <c r="L1820" s="22">
        <v>514.94000000000005</v>
      </c>
      <c r="M1820" s="2" t="s">
        <v>340</v>
      </c>
      <c r="N1820" s="2" t="s">
        <v>341</v>
      </c>
    </row>
    <row r="1821" spans="1:14" ht="53.4" customHeight="1" x14ac:dyDescent="0.4">
      <c r="A1821" s="2" t="s">
        <v>5156</v>
      </c>
      <c r="B1821" s="9" t="str">
        <f t="shared" si="142"/>
        <v>E</v>
      </c>
      <c r="C1821" s="9" t="str">
        <f t="shared" si="145"/>
        <v>2</v>
      </c>
      <c r="D1821" s="11" t="str">
        <f t="shared" si="147"/>
        <v>Servicios</v>
      </c>
      <c r="E1821" s="13" t="s">
        <v>5157</v>
      </c>
      <c r="F1821" s="3">
        <v>45469</v>
      </c>
      <c r="G1821" s="3">
        <v>45489</v>
      </c>
      <c r="H1821" s="2" t="s">
        <v>5158</v>
      </c>
      <c r="I1821" s="14" t="str">
        <f t="shared" si="146"/>
        <v>09/07/2024</v>
      </c>
      <c r="J1821" s="5">
        <f t="shared" si="143"/>
        <v>1401.8691588785045</v>
      </c>
      <c r="K1821" s="5">
        <f t="shared" si="144"/>
        <v>98.13084112149545</v>
      </c>
      <c r="L1821" s="22">
        <v>1500</v>
      </c>
      <c r="M1821" s="2" t="s">
        <v>5159</v>
      </c>
      <c r="N1821" s="2" t="s">
        <v>5160</v>
      </c>
    </row>
    <row r="1822" spans="1:14" ht="53.4" customHeight="1" x14ac:dyDescent="0.4">
      <c r="A1822" s="2" t="s">
        <v>5161</v>
      </c>
      <c r="B1822" s="9" t="str">
        <f t="shared" si="142"/>
        <v>E</v>
      </c>
      <c r="C1822" s="9" t="str">
        <f t="shared" si="145"/>
        <v>2</v>
      </c>
      <c r="D1822" s="11" t="str">
        <f t="shared" si="147"/>
        <v>Servicios</v>
      </c>
      <c r="E1822" s="13" t="s">
        <v>5162</v>
      </c>
      <c r="F1822" s="3">
        <v>45469</v>
      </c>
      <c r="G1822" s="3">
        <v>45509</v>
      </c>
      <c r="H1822" s="2" t="s">
        <v>5163</v>
      </c>
      <c r="I1822" s="14" t="str">
        <f t="shared" si="146"/>
        <v>22/07/2024</v>
      </c>
      <c r="J1822" s="5">
        <f t="shared" si="143"/>
        <v>1889.9999999999998</v>
      </c>
      <c r="K1822" s="5">
        <f t="shared" si="144"/>
        <v>132.30000000000018</v>
      </c>
      <c r="L1822" s="22">
        <v>2022.3</v>
      </c>
      <c r="M1822" s="2" t="s">
        <v>170</v>
      </c>
      <c r="N1822" s="2" t="s">
        <v>171</v>
      </c>
    </row>
    <row r="1823" spans="1:14" ht="53.4" customHeight="1" x14ac:dyDescent="0.4">
      <c r="A1823" s="2" t="s">
        <v>5164</v>
      </c>
      <c r="B1823" s="9" t="str">
        <f t="shared" si="142"/>
        <v>E</v>
      </c>
      <c r="C1823" s="9" t="str">
        <f t="shared" si="145"/>
        <v>2</v>
      </c>
      <c r="D1823" s="11" t="str">
        <f t="shared" si="147"/>
        <v>Servicios</v>
      </c>
      <c r="E1823" s="13" t="s">
        <v>5165</v>
      </c>
      <c r="F1823" s="3">
        <v>45469</v>
      </c>
      <c r="G1823" s="3">
        <v>45481</v>
      </c>
      <c r="H1823" s="2" t="s">
        <v>5166</v>
      </c>
      <c r="I1823" s="14" t="str">
        <f t="shared" si="146"/>
        <v>01/07/2024</v>
      </c>
      <c r="J1823" s="5">
        <f t="shared" si="143"/>
        <v>1500</v>
      </c>
      <c r="K1823" s="5">
        <f t="shared" si="144"/>
        <v>105</v>
      </c>
      <c r="L1823" s="22">
        <v>1605</v>
      </c>
      <c r="M1823" s="2" t="s">
        <v>5167</v>
      </c>
      <c r="N1823" s="2" t="s">
        <v>9424</v>
      </c>
    </row>
    <row r="1824" spans="1:14" ht="53.4" customHeight="1" x14ac:dyDescent="0.4">
      <c r="A1824" s="2" t="s">
        <v>5168</v>
      </c>
      <c r="B1824" s="9" t="str">
        <f t="shared" si="142"/>
        <v>E</v>
      </c>
      <c r="C1824" s="9" t="str">
        <f t="shared" si="145"/>
        <v>2</v>
      </c>
      <c r="D1824" s="11" t="str">
        <f t="shared" si="147"/>
        <v>Servicios</v>
      </c>
      <c r="E1824" s="13" t="s">
        <v>5169</v>
      </c>
      <c r="F1824" s="3">
        <v>45470</v>
      </c>
      <c r="G1824" s="3">
        <v>45513</v>
      </c>
      <c r="H1824" s="2" t="s">
        <v>5170</v>
      </c>
      <c r="I1824" s="14" t="str">
        <f t="shared" si="146"/>
        <v>11/07/2024</v>
      </c>
      <c r="J1824" s="5">
        <f t="shared" si="143"/>
        <v>5280</v>
      </c>
      <c r="K1824" s="5">
        <f t="shared" si="144"/>
        <v>369.60000000000036</v>
      </c>
      <c r="L1824" s="22">
        <v>5649.6</v>
      </c>
      <c r="M1824" s="2" t="s">
        <v>1444</v>
      </c>
      <c r="N1824" s="2" t="s">
        <v>1445</v>
      </c>
    </row>
    <row r="1825" spans="1:14" ht="53.4" customHeight="1" x14ac:dyDescent="0.4">
      <c r="A1825" s="2" t="s">
        <v>5171</v>
      </c>
      <c r="B1825" s="9" t="str">
        <f t="shared" si="142"/>
        <v>E</v>
      </c>
      <c r="C1825" s="9" t="str">
        <f t="shared" si="145"/>
        <v>2</v>
      </c>
      <c r="D1825" s="11" t="str">
        <f t="shared" si="147"/>
        <v>Servicios</v>
      </c>
      <c r="E1825" s="13" t="s">
        <v>5172</v>
      </c>
      <c r="F1825" s="3">
        <v>45470</v>
      </c>
      <c r="G1825" s="3">
        <v>45489</v>
      </c>
      <c r="H1825" s="2" t="s">
        <v>5173</v>
      </c>
      <c r="I1825" s="14" t="str">
        <f t="shared" si="146"/>
        <v>05/07/2024</v>
      </c>
      <c r="J1825" s="5">
        <f t="shared" si="143"/>
        <v>5600</v>
      </c>
      <c r="K1825" s="5">
        <f t="shared" si="144"/>
        <v>392</v>
      </c>
      <c r="L1825" s="22">
        <v>5992</v>
      </c>
      <c r="M1825" s="2" t="s">
        <v>1271</v>
      </c>
      <c r="N1825" s="2" t="s">
        <v>1272</v>
      </c>
    </row>
    <row r="1826" spans="1:14" ht="53.4" customHeight="1" x14ac:dyDescent="0.4">
      <c r="A1826" s="2" t="s">
        <v>5174</v>
      </c>
      <c r="B1826" s="9" t="str">
        <f t="shared" si="142"/>
        <v>E</v>
      </c>
      <c r="C1826" s="9" t="str">
        <f t="shared" si="145"/>
        <v>2</v>
      </c>
      <c r="D1826" s="11" t="str">
        <f t="shared" si="147"/>
        <v>Servicios</v>
      </c>
      <c r="E1826" s="13" t="s">
        <v>5175</v>
      </c>
      <c r="F1826" s="3">
        <v>45470</v>
      </c>
      <c r="G1826" s="3">
        <v>45488</v>
      </c>
      <c r="H1826" s="2" t="s">
        <v>5176</v>
      </c>
      <c r="I1826" s="14" t="str">
        <f t="shared" si="146"/>
        <v>10/07/2024</v>
      </c>
      <c r="J1826" s="5">
        <f t="shared" si="143"/>
        <v>288.78504672897196</v>
      </c>
      <c r="K1826" s="5">
        <f t="shared" si="144"/>
        <v>20.214953271028037</v>
      </c>
      <c r="L1826" s="22">
        <v>309</v>
      </c>
      <c r="M1826" s="2" t="s">
        <v>289</v>
      </c>
      <c r="N1826" s="2" t="s">
        <v>290</v>
      </c>
    </row>
    <row r="1827" spans="1:14" ht="53.4" customHeight="1" x14ac:dyDescent="0.4">
      <c r="A1827" s="2" t="s">
        <v>5177</v>
      </c>
      <c r="B1827" s="9" t="str">
        <f t="shared" si="142"/>
        <v>E</v>
      </c>
      <c r="C1827" s="9" t="str">
        <f t="shared" si="145"/>
        <v>2</v>
      </c>
      <c r="D1827" s="11" t="str">
        <f t="shared" si="147"/>
        <v>Servicios</v>
      </c>
      <c r="E1827" s="13" t="s">
        <v>9155</v>
      </c>
      <c r="F1827" s="3">
        <v>45470</v>
      </c>
      <c r="G1827" s="3">
        <v>45488</v>
      </c>
      <c r="H1827" s="2" t="s">
        <v>5178</v>
      </c>
      <c r="I1827" s="14" t="str">
        <f t="shared" si="146"/>
        <v>11/07/2024</v>
      </c>
      <c r="J1827" s="5">
        <f t="shared" si="143"/>
        <v>264.71962616822429</v>
      </c>
      <c r="K1827" s="5">
        <f t="shared" si="144"/>
        <v>18.530373831775705</v>
      </c>
      <c r="L1827" s="22">
        <v>283.25</v>
      </c>
      <c r="M1827" s="2" t="s">
        <v>240</v>
      </c>
      <c r="N1827" s="2" t="s">
        <v>241</v>
      </c>
    </row>
    <row r="1828" spans="1:14" ht="53.4" customHeight="1" x14ac:dyDescent="0.4">
      <c r="A1828" s="2" t="s">
        <v>5179</v>
      </c>
      <c r="B1828" s="9" t="str">
        <f t="shared" si="142"/>
        <v>E</v>
      </c>
      <c r="C1828" s="9" t="str">
        <f t="shared" si="145"/>
        <v>2</v>
      </c>
      <c r="D1828" s="11" t="str">
        <f t="shared" si="147"/>
        <v>Servicios</v>
      </c>
      <c r="E1828" s="13" t="s">
        <v>5180</v>
      </c>
      <c r="F1828" s="3">
        <v>45470</v>
      </c>
      <c r="G1828" s="3">
        <v>45505</v>
      </c>
      <c r="H1828" s="2" t="s">
        <v>5181</v>
      </c>
      <c r="I1828" s="14" t="str">
        <f t="shared" si="146"/>
        <v>13/07/2024</v>
      </c>
      <c r="J1828" s="5">
        <f t="shared" si="143"/>
        <v>216.26168224299064</v>
      </c>
      <c r="K1828" s="5">
        <f t="shared" si="144"/>
        <v>15.138317757009361</v>
      </c>
      <c r="L1828" s="22">
        <v>231.4</v>
      </c>
      <c r="M1828" s="2" t="s">
        <v>585</v>
      </c>
      <c r="N1828" s="2" t="s">
        <v>586</v>
      </c>
    </row>
    <row r="1829" spans="1:14" ht="53.4" customHeight="1" x14ac:dyDescent="0.4">
      <c r="A1829" s="2" t="s">
        <v>5182</v>
      </c>
      <c r="B1829" s="9" t="str">
        <f t="shared" si="142"/>
        <v>E</v>
      </c>
      <c r="C1829" s="9" t="str">
        <f t="shared" si="145"/>
        <v>2</v>
      </c>
      <c r="D1829" s="11" t="str">
        <f t="shared" si="147"/>
        <v>Servicios</v>
      </c>
      <c r="E1829" s="13" t="s">
        <v>9224</v>
      </c>
      <c r="F1829" s="3">
        <v>45470</v>
      </c>
      <c r="G1829" s="3">
        <v>45490</v>
      </c>
      <c r="H1829" s="2" t="s">
        <v>5183</v>
      </c>
      <c r="I1829" s="14" t="str">
        <f t="shared" si="146"/>
        <v>16/07/2024</v>
      </c>
      <c r="J1829" s="5">
        <f t="shared" si="143"/>
        <v>13080</v>
      </c>
      <c r="K1829" s="5">
        <f t="shared" si="144"/>
        <v>915.60000000000036</v>
      </c>
      <c r="L1829" s="22">
        <v>13995.6</v>
      </c>
      <c r="M1829" s="2" t="s">
        <v>173</v>
      </c>
      <c r="N1829" s="2" t="s">
        <v>174</v>
      </c>
    </row>
    <row r="1830" spans="1:14" ht="53.4" customHeight="1" x14ac:dyDescent="0.4">
      <c r="A1830" s="2" t="s">
        <v>5184</v>
      </c>
      <c r="B1830" s="9" t="str">
        <f t="shared" si="142"/>
        <v>E</v>
      </c>
      <c r="C1830" s="9" t="str">
        <f t="shared" si="145"/>
        <v>2</v>
      </c>
      <c r="D1830" s="11" t="str">
        <f t="shared" si="147"/>
        <v>Servicios</v>
      </c>
      <c r="E1830" s="13" t="s">
        <v>5185</v>
      </c>
      <c r="F1830" s="3">
        <v>45470</v>
      </c>
      <c r="G1830" s="3">
        <v>45664</v>
      </c>
      <c r="H1830" s="2" t="s">
        <v>5186</v>
      </c>
      <c r="I1830" s="14" t="str">
        <f t="shared" si="146"/>
        <v>13/07/2024</v>
      </c>
      <c r="J1830" s="5">
        <f t="shared" si="143"/>
        <v>144.39252336448598</v>
      </c>
      <c r="K1830" s="5">
        <f t="shared" si="144"/>
        <v>10.107476635514018</v>
      </c>
      <c r="L1830" s="22">
        <v>154.5</v>
      </c>
      <c r="M1830" s="2" t="s">
        <v>289</v>
      </c>
      <c r="N1830" s="2" t="s">
        <v>290</v>
      </c>
    </row>
    <row r="1831" spans="1:14" ht="53.4" customHeight="1" x14ac:dyDescent="0.4">
      <c r="A1831" s="2" t="s">
        <v>5187</v>
      </c>
      <c r="B1831" s="9" t="str">
        <f t="shared" si="142"/>
        <v>E</v>
      </c>
      <c r="C1831" s="9" t="str">
        <f t="shared" si="145"/>
        <v>2</v>
      </c>
      <c r="D1831" s="11" t="str">
        <f t="shared" si="147"/>
        <v>Servicios</v>
      </c>
      <c r="E1831" s="13" t="s">
        <v>5188</v>
      </c>
      <c r="F1831" s="3">
        <v>45470</v>
      </c>
      <c r="G1831" s="3" t="s">
        <v>6</v>
      </c>
      <c r="H1831" s="2" t="s">
        <v>5189</v>
      </c>
      <c r="I1831" s="14" t="str">
        <f t="shared" si="146"/>
        <v>08/07/2024</v>
      </c>
      <c r="J1831" s="5">
        <f t="shared" si="143"/>
        <v>350</v>
      </c>
      <c r="K1831" s="5">
        <f t="shared" si="144"/>
        <v>24.5</v>
      </c>
      <c r="L1831" s="22">
        <v>374.5</v>
      </c>
      <c r="M1831" s="2" t="s">
        <v>5190</v>
      </c>
      <c r="N1831" s="2" t="s">
        <v>5191</v>
      </c>
    </row>
    <row r="1832" spans="1:14" ht="53.4" customHeight="1" x14ac:dyDescent="0.4">
      <c r="A1832" s="2" t="s">
        <v>5192</v>
      </c>
      <c r="B1832" s="9" t="str">
        <f t="shared" si="142"/>
        <v>E</v>
      </c>
      <c r="C1832" s="9" t="str">
        <f t="shared" si="145"/>
        <v>2</v>
      </c>
      <c r="D1832" s="11" t="str">
        <f t="shared" si="147"/>
        <v>Servicios</v>
      </c>
      <c r="E1832" s="13" t="s">
        <v>5193</v>
      </c>
      <c r="F1832" s="3">
        <v>45470</v>
      </c>
      <c r="G1832" s="3">
        <v>45631</v>
      </c>
      <c r="H1832" s="2" t="s">
        <v>5194</v>
      </c>
      <c r="I1832" s="14" t="str">
        <f t="shared" si="146"/>
        <v>22/07/2024</v>
      </c>
      <c r="J1832" s="5">
        <f t="shared" si="143"/>
        <v>348</v>
      </c>
      <c r="K1832" s="5">
        <f t="shared" si="144"/>
        <v>24.360000000000014</v>
      </c>
      <c r="L1832" s="22">
        <v>372.36</v>
      </c>
      <c r="M1832" s="2" t="s">
        <v>5195</v>
      </c>
      <c r="N1832" s="2" t="s">
        <v>5196</v>
      </c>
    </row>
    <row r="1833" spans="1:14" ht="53.4" customHeight="1" x14ac:dyDescent="0.4">
      <c r="A1833" s="2" t="s">
        <v>5197</v>
      </c>
      <c r="B1833" s="9" t="str">
        <f t="shared" si="142"/>
        <v>C</v>
      </c>
      <c r="C1833" s="9" t="str">
        <f t="shared" si="145"/>
        <v>1</v>
      </c>
      <c r="D1833" s="11" t="str">
        <f t="shared" si="147"/>
        <v>Suministros</v>
      </c>
      <c r="E1833" s="13" t="s">
        <v>5198</v>
      </c>
      <c r="F1833" s="3">
        <v>45470</v>
      </c>
      <c r="G1833" s="3">
        <v>45664</v>
      </c>
      <c r="H1833" s="2" t="s">
        <v>5199</v>
      </c>
      <c r="I1833" s="14" t="str">
        <f t="shared" si="146"/>
        <v>12/11/2024</v>
      </c>
      <c r="J1833" s="5">
        <f t="shared" si="143"/>
        <v>1992.1869158878503</v>
      </c>
      <c r="K1833" s="5">
        <f t="shared" si="144"/>
        <v>139.45308411214955</v>
      </c>
      <c r="L1833" s="22">
        <v>2131.64</v>
      </c>
      <c r="M1833" s="2" t="s">
        <v>9356</v>
      </c>
      <c r="N1833" s="2" t="s">
        <v>9355</v>
      </c>
    </row>
    <row r="1834" spans="1:14" ht="53.4" customHeight="1" x14ac:dyDescent="0.4">
      <c r="A1834" s="2" t="s">
        <v>5200</v>
      </c>
      <c r="B1834" s="9" t="str">
        <f t="shared" si="142"/>
        <v>C</v>
      </c>
      <c r="C1834" s="9" t="str">
        <f t="shared" si="145"/>
        <v>1</v>
      </c>
      <c r="D1834" s="11" t="str">
        <f t="shared" si="147"/>
        <v>Suministros</v>
      </c>
      <c r="E1834" s="13" t="s">
        <v>5201</v>
      </c>
      <c r="F1834" s="3">
        <v>45470</v>
      </c>
      <c r="G1834" s="3" t="s">
        <v>6</v>
      </c>
      <c r="H1834" s="2" t="s">
        <v>5202</v>
      </c>
      <c r="I1834" s="14" t="str">
        <f t="shared" si="146"/>
        <v>01/07/2024</v>
      </c>
      <c r="J1834" s="5">
        <f t="shared" si="143"/>
        <v>30.028037383177569</v>
      </c>
      <c r="K1834" s="5">
        <f t="shared" si="144"/>
        <v>2.1019626168224335</v>
      </c>
      <c r="L1834" s="22">
        <v>32.130000000000003</v>
      </c>
      <c r="M1834" s="2" t="s">
        <v>94</v>
      </c>
      <c r="N1834" s="2" t="s">
        <v>593</v>
      </c>
    </row>
    <row r="1835" spans="1:14" ht="53.4" customHeight="1" x14ac:dyDescent="0.4">
      <c r="A1835" s="2" t="s">
        <v>5203</v>
      </c>
      <c r="B1835" s="9" t="str">
        <f t="shared" ref="B1835:B1898" si="148">IF(D1835="Obras","A",IF(D1835="Servicios","E",IF(D1835="Suministros","C","Z")))</f>
        <v>C</v>
      </c>
      <c r="C1835" s="9" t="str">
        <f t="shared" si="145"/>
        <v>1</v>
      </c>
      <c r="D1835" s="11" t="str">
        <f t="shared" si="147"/>
        <v>Suministros</v>
      </c>
      <c r="E1835" s="13" t="s">
        <v>5204</v>
      </c>
      <c r="F1835" s="3">
        <v>45470</v>
      </c>
      <c r="G1835" s="3">
        <v>45477</v>
      </c>
      <c r="H1835" s="2" t="s">
        <v>5205</v>
      </c>
      <c r="I1835" s="14" t="str">
        <f t="shared" si="146"/>
        <v>01/07/2024</v>
      </c>
      <c r="J1835" s="5">
        <f t="shared" ref="J1835:J1898" si="149">L1835/(1+0.07)</f>
        <v>371</v>
      </c>
      <c r="K1835" s="5">
        <f t="shared" si="144"/>
        <v>25.970000000000027</v>
      </c>
      <c r="L1835" s="22">
        <v>396.97</v>
      </c>
      <c r="M1835" s="2" t="s">
        <v>94</v>
      </c>
      <c r="N1835" s="2" t="s">
        <v>593</v>
      </c>
    </row>
    <row r="1836" spans="1:14" ht="53.4" customHeight="1" x14ac:dyDescent="0.4">
      <c r="A1836" s="2" t="s">
        <v>5206</v>
      </c>
      <c r="B1836" s="9" t="str">
        <f t="shared" si="148"/>
        <v>C</v>
      </c>
      <c r="C1836" s="9" t="str">
        <f t="shared" si="145"/>
        <v>1</v>
      </c>
      <c r="D1836" s="11" t="str">
        <f t="shared" si="147"/>
        <v>Suministros</v>
      </c>
      <c r="E1836" s="13" t="s">
        <v>5207</v>
      </c>
      <c r="F1836" s="3">
        <v>45470</v>
      </c>
      <c r="G1836" s="3">
        <v>45488</v>
      </c>
      <c r="H1836" s="2" t="s">
        <v>5208</v>
      </c>
      <c r="I1836" s="14" t="str">
        <f t="shared" si="146"/>
        <v>01/07/2024</v>
      </c>
      <c r="J1836" s="5">
        <f t="shared" si="149"/>
        <v>510.69158878504675</v>
      </c>
      <c r="K1836" s="5">
        <f t="shared" si="144"/>
        <v>35.748411214953308</v>
      </c>
      <c r="L1836" s="22">
        <v>546.44000000000005</v>
      </c>
      <c r="M1836" s="2" t="s">
        <v>59</v>
      </c>
      <c r="N1836" s="2" t="s">
        <v>60</v>
      </c>
    </row>
    <row r="1837" spans="1:14" ht="53.4" customHeight="1" x14ac:dyDescent="0.4">
      <c r="A1837" s="2" t="s">
        <v>5209</v>
      </c>
      <c r="B1837" s="9" t="str">
        <f t="shared" si="148"/>
        <v>C</v>
      </c>
      <c r="C1837" s="9" t="str">
        <f t="shared" si="145"/>
        <v>1</v>
      </c>
      <c r="D1837" s="11" t="str">
        <f t="shared" si="147"/>
        <v>Suministros</v>
      </c>
      <c r="E1837" s="13" t="s">
        <v>5210</v>
      </c>
      <c r="F1837" s="3">
        <v>45470</v>
      </c>
      <c r="G1837" s="3">
        <v>45488</v>
      </c>
      <c r="H1837" s="2" t="s">
        <v>5211</v>
      </c>
      <c r="I1837" s="14" t="str">
        <f t="shared" si="146"/>
        <v>28/06/2024</v>
      </c>
      <c r="J1837" s="5">
        <f t="shared" si="149"/>
        <v>57.205607476635514</v>
      </c>
      <c r="K1837" s="5">
        <f t="shared" si="144"/>
        <v>4.004392523364487</v>
      </c>
      <c r="L1837" s="22">
        <v>61.21</v>
      </c>
      <c r="M1837" s="2" t="s">
        <v>59</v>
      </c>
      <c r="N1837" s="2" t="s">
        <v>60</v>
      </c>
    </row>
    <row r="1838" spans="1:14" ht="53.4" customHeight="1" x14ac:dyDescent="0.4">
      <c r="A1838" s="2" t="s">
        <v>5212</v>
      </c>
      <c r="B1838" s="9" t="str">
        <f t="shared" si="148"/>
        <v>E</v>
      </c>
      <c r="C1838" s="9" t="str">
        <f t="shared" si="145"/>
        <v>2</v>
      </c>
      <c r="D1838" s="11" t="str">
        <f t="shared" si="147"/>
        <v>Servicios</v>
      </c>
      <c r="E1838" s="13" t="s">
        <v>5213</v>
      </c>
      <c r="F1838" s="3">
        <v>45470</v>
      </c>
      <c r="G1838" s="3">
        <v>45505</v>
      </c>
      <c r="H1838" s="2" t="s">
        <v>5214</v>
      </c>
      <c r="I1838" s="14" t="str">
        <f t="shared" si="146"/>
        <v>05/07/2024</v>
      </c>
      <c r="J1838" s="5">
        <f t="shared" si="149"/>
        <v>3420.9999999999995</v>
      </c>
      <c r="K1838" s="5">
        <f t="shared" si="144"/>
        <v>239.47000000000025</v>
      </c>
      <c r="L1838" s="22">
        <v>3660.47</v>
      </c>
      <c r="M1838" s="2" t="s">
        <v>1863</v>
      </c>
      <c r="N1838" s="2" t="s">
        <v>9282</v>
      </c>
    </row>
    <row r="1839" spans="1:14" ht="53.4" customHeight="1" x14ac:dyDescent="0.4">
      <c r="A1839" s="2" t="s">
        <v>5215</v>
      </c>
      <c r="B1839" s="9" t="str">
        <f t="shared" si="148"/>
        <v>C</v>
      </c>
      <c r="C1839" s="9" t="str">
        <f t="shared" si="145"/>
        <v>1</v>
      </c>
      <c r="D1839" s="11" t="str">
        <f t="shared" si="147"/>
        <v>Suministros</v>
      </c>
      <c r="E1839" s="13" t="s">
        <v>5216</v>
      </c>
      <c r="F1839" s="3">
        <v>45470</v>
      </c>
      <c r="G1839" s="3">
        <v>45546</v>
      </c>
      <c r="H1839" s="2" t="s">
        <v>5217</v>
      </c>
      <c r="I1839" s="14" t="str">
        <f t="shared" si="146"/>
        <v>15/07/2024</v>
      </c>
      <c r="J1839" s="5">
        <f t="shared" si="149"/>
        <v>193.28037383177571</v>
      </c>
      <c r="K1839" s="5">
        <f t="shared" si="144"/>
        <v>13.529626168224297</v>
      </c>
      <c r="L1839" s="22">
        <v>206.81</v>
      </c>
      <c r="M1839" s="2" t="s">
        <v>138</v>
      </c>
      <c r="N1839" s="2" t="s">
        <v>214</v>
      </c>
    </row>
    <row r="1840" spans="1:14" ht="53.4" customHeight="1" x14ac:dyDescent="0.4">
      <c r="A1840" s="2" t="s">
        <v>5218</v>
      </c>
      <c r="B1840" s="9" t="str">
        <f t="shared" si="148"/>
        <v>E</v>
      </c>
      <c r="C1840" s="9" t="str">
        <f t="shared" si="145"/>
        <v>2</v>
      </c>
      <c r="D1840" s="11" t="str">
        <f t="shared" si="147"/>
        <v>Servicios</v>
      </c>
      <c r="E1840" s="13" t="s">
        <v>5219</v>
      </c>
      <c r="F1840" s="3">
        <v>45470</v>
      </c>
      <c r="G1840" s="3">
        <v>45526</v>
      </c>
      <c r="H1840" s="2" t="s">
        <v>5220</v>
      </c>
      <c r="I1840" s="14" t="str">
        <f t="shared" si="146"/>
        <v>16/07/2024</v>
      </c>
      <c r="J1840" s="5">
        <f t="shared" si="149"/>
        <v>7943.925233644859</v>
      </c>
      <c r="K1840" s="5">
        <f t="shared" si="144"/>
        <v>556.07476635514104</v>
      </c>
      <c r="L1840" s="22">
        <v>8500</v>
      </c>
      <c r="M1840" s="2" t="s">
        <v>5221</v>
      </c>
      <c r="N1840" s="2" t="s">
        <v>5222</v>
      </c>
    </row>
    <row r="1841" spans="1:14" ht="53.4" customHeight="1" x14ac:dyDescent="0.4">
      <c r="A1841" s="2" t="s">
        <v>5223</v>
      </c>
      <c r="B1841" s="9" t="str">
        <f t="shared" si="148"/>
        <v>C</v>
      </c>
      <c r="C1841" s="9" t="str">
        <f t="shared" si="145"/>
        <v>1</v>
      </c>
      <c r="D1841" s="11" t="str">
        <f t="shared" si="147"/>
        <v>Suministros</v>
      </c>
      <c r="E1841" s="13" t="s">
        <v>5224</v>
      </c>
      <c r="F1841" s="3">
        <v>45471</v>
      </c>
      <c r="G1841" s="3">
        <v>45502</v>
      </c>
      <c r="H1841" s="2" t="s">
        <v>5225</v>
      </c>
      <c r="I1841" s="14" t="str">
        <f t="shared" si="146"/>
        <v>16/07/2024</v>
      </c>
      <c r="J1841" s="5">
        <f t="shared" si="149"/>
        <v>65.504672897196258</v>
      </c>
      <c r="K1841" s="5">
        <f t="shared" si="144"/>
        <v>4.5853271028037454</v>
      </c>
      <c r="L1841" s="22">
        <v>70.09</v>
      </c>
      <c r="M1841" s="2" t="s">
        <v>151</v>
      </c>
      <c r="N1841" s="2" t="s">
        <v>152</v>
      </c>
    </row>
    <row r="1842" spans="1:14" ht="53.4" customHeight="1" x14ac:dyDescent="0.4">
      <c r="A1842" s="2" t="s">
        <v>5226</v>
      </c>
      <c r="B1842" s="9" t="str">
        <f t="shared" si="148"/>
        <v>E</v>
      </c>
      <c r="C1842" s="9" t="str">
        <f t="shared" si="145"/>
        <v>2</v>
      </c>
      <c r="D1842" s="11" t="str">
        <f t="shared" si="147"/>
        <v>Servicios</v>
      </c>
      <c r="E1842" s="13" t="s">
        <v>9156</v>
      </c>
      <c r="F1842" s="3">
        <v>45471</v>
      </c>
      <c r="G1842" s="3">
        <v>45504</v>
      </c>
      <c r="H1842" s="2" t="s">
        <v>5227</v>
      </c>
      <c r="I1842" s="14" t="str">
        <f t="shared" si="146"/>
        <v>15/07/2024</v>
      </c>
      <c r="J1842" s="5">
        <f t="shared" si="149"/>
        <v>240.65420560747663</v>
      </c>
      <c r="K1842" s="5">
        <f t="shared" si="144"/>
        <v>16.845794392523374</v>
      </c>
      <c r="L1842" s="22">
        <v>257.5</v>
      </c>
      <c r="M1842" s="2" t="s">
        <v>240</v>
      </c>
      <c r="N1842" s="2" t="s">
        <v>241</v>
      </c>
    </row>
    <row r="1843" spans="1:14" ht="53.4" customHeight="1" x14ac:dyDescent="0.4">
      <c r="A1843" s="2" t="s">
        <v>5228</v>
      </c>
      <c r="B1843" s="9" t="str">
        <f t="shared" si="148"/>
        <v>E</v>
      </c>
      <c r="C1843" s="9" t="str">
        <f t="shared" si="145"/>
        <v>2</v>
      </c>
      <c r="D1843" s="11" t="str">
        <f t="shared" si="147"/>
        <v>Servicios</v>
      </c>
      <c r="E1843" s="13" t="s">
        <v>5229</v>
      </c>
      <c r="F1843" s="3">
        <v>45471</v>
      </c>
      <c r="G1843" s="3">
        <v>45477</v>
      </c>
      <c r="H1843" s="2" t="s">
        <v>5230</v>
      </c>
      <c r="I1843" s="14" t="str">
        <f t="shared" si="146"/>
        <v>03/07/2024</v>
      </c>
      <c r="J1843" s="5">
        <f t="shared" si="149"/>
        <v>401.99999999999994</v>
      </c>
      <c r="K1843" s="5">
        <f t="shared" si="144"/>
        <v>28.140000000000043</v>
      </c>
      <c r="L1843" s="22">
        <v>430.14</v>
      </c>
      <c r="M1843" s="2" t="s">
        <v>37</v>
      </c>
      <c r="N1843" s="2" t="s">
        <v>3510</v>
      </c>
    </row>
    <row r="1844" spans="1:14" ht="53.4" customHeight="1" x14ac:dyDescent="0.4">
      <c r="A1844" s="2" t="s">
        <v>5231</v>
      </c>
      <c r="B1844" s="9" t="str">
        <f t="shared" si="148"/>
        <v>E</v>
      </c>
      <c r="C1844" s="9" t="str">
        <f t="shared" si="145"/>
        <v>2</v>
      </c>
      <c r="D1844" s="11" t="str">
        <f t="shared" si="147"/>
        <v>Servicios</v>
      </c>
      <c r="E1844" s="13" t="s">
        <v>5232</v>
      </c>
      <c r="F1844" s="3">
        <v>45471</v>
      </c>
      <c r="G1844" s="3">
        <v>45492</v>
      </c>
      <c r="H1844" s="2" t="s">
        <v>5233</v>
      </c>
      <c r="I1844" s="14" t="str">
        <f t="shared" si="146"/>
        <v>01/07/2024</v>
      </c>
      <c r="J1844" s="5">
        <f t="shared" si="149"/>
        <v>2344.4392523364486</v>
      </c>
      <c r="K1844" s="5">
        <f t="shared" si="144"/>
        <v>164.11074766355159</v>
      </c>
      <c r="L1844" s="22">
        <v>2508.5500000000002</v>
      </c>
      <c r="M1844" s="2" t="s">
        <v>102</v>
      </c>
      <c r="N1844" s="2" t="s">
        <v>103</v>
      </c>
    </row>
    <row r="1845" spans="1:14" ht="53.4" customHeight="1" x14ac:dyDescent="0.4">
      <c r="A1845" s="2" t="s">
        <v>5234</v>
      </c>
      <c r="B1845" s="9" t="str">
        <f t="shared" si="148"/>
        <v>C</v>
      </c>
      <c r="C1845" s="9" t="str">
        <f t="shared" si="145"/>
        <v>1</v>
      </c>
      <c r="D1845" s="11" t="str">
        <f t="shared" si="147"/>
        <v>Suministros</v>
      </c>
      <c r="E1845" s="13" t="s">
        <v>5235</v>
      </c>
      <c r="F1845" s="3">
        <v>45471</v>
      </c>
      <c r="G1845" s="3">
        <v>45495</v>
      </c>
      <c r="H1845" s="2" t="s">
        <v>5236</v>
      </c>
      <c r="I1845" s="14" t="str">
        <f t="shared" si="146"/>
        <v>15/07/2024</v>
      </c>
      <c r="J1845" s="5">
        <f t="shared" si="149"/>
        <v>1267</v>
      </c>
      <c r="K1845" s="5">
        <f t="shared" si="144"/>
        <v>88.690000000000055</v>
      </c>
      <c r="L1845" s="22">
        <v>1355.69</v>
      </c>
      <c r="M1845" s="2" t="s">
        <v>37</v>
      </c>
      <c r="N1845" s="2" t="s">
        <v>3510</v>
      </c>
    </row>
    <row r="1846" spans="1:14" ht="53.4" customHeight="1" x14ac:dyDescent="0.4">
      <c r="A1846" s="2" t="s">
        <v>5237</v>
      </c>
      <c r="B1846" s="9" t="str">
        <f t="shared" si="148"/>
        <v>C</v>
      </c>
      <c r="C1846" s="9" t="str">
        <f t="shared" si="145"/>
        <v>1</v>
      </c>
      <c r="D1846" s="11" t="str">
        <f t="shared" si="147"/>
        <v>Suministros</v>
      </c>
      <c r="E1846" s="13" t="s">
        <v>5238</v>
      </c>
      <c r="F1846" s="3">
        <v>45471</v>
      </c>
      <c r="G1846" s="3">
        <v>45546</v>
      </c>
      <c r="H1846" s="2" t="s">
        <v>5239</v>
      </c>
      <c r="I1846" s="14" t="str">
        <f t="shared" si="146"/>
        <v>16/07/2024</v>
      </c>
      <c r="J1846" s="5">
        <f t="shared" si="149"/>
        <v>1994.7196261682241</v>
      </c>
      <c r="K1846" s="5">
        <f t="shared" si="144"/>
        <v>139.63037383177584</v>
      </c>
      <c r="L1846" s="22">
        <v>2134.35</v>
      </c>
      <c r="M1846" s="2" t="s">
        <v>138</v>
      </c>
      <c r="N1846" s="2" t="s">
        <v>214</v>
      </c>
    </row>
    <row r="1847" spans="1:14" ht="53.4" customHeight="1" x14ac:dyDescent="0.4">
      <c r="A1847" s="2" t="s">
        <v>5240</v>
      </c>
      <c r="B1847" s="9" t="str">
        <f t="shared" si="148"/>
        <v>E</v>
      </c>
      <c r="C1847" s="9" t="str">
        <f t="shared" si="145"/>
        <v>2</v>
      </c>
      <c r="D1847" s="11" t="str">
        <f t="shared" si="147"/>
        <v>Servicios</v>
      </c>
      <c r="E1847" s="13" t="s">
        <v>5241</v>
      </c>
      <c r="F1847" s="3">
        <v>45471</v>
      </c>
      <c r="G1847" s="3">
        <v>45526</v>
      </c>
      <c r="H1847" s="2" t="s">
        <v>5242</v>
      </c>
      <c r="I1847" s="14" t="str">
        <f t="shared" si="146"/>
        <v>16/07/2024</v>
      </c>
      <c r="J1847" s="5">
        <f t="shared" si="149"/>
        <v>1125</v>
      </c>
      <c r="K1847" s="5">
        <f t="shared" si="144"/>
        <v>78.75</v>
      </c>
      <c r="L1847" s="22">
        <v>1203.75</v>
      </c>
      <c r="M1847" s="2" t="s">
        <v>1758</v>
      </c>
      <c r="N1847" s="2" t="s">
        <v>1759</v>
      </c>
    </row>
    <row r="1848" spans="1:14" ht="53.4" customHeight="1" x14ac:dyDescent="0.4">
      <c r="A1848" s="2" t="s">
        <v>5243</v>
      </c>
      <c r="B1848" s="9" t="str">
        <f t="shared" si="148"/>
        <v>A</v>
      </c>
      <c r="C1848" s="9" t="str">
        <f t="shared" si="145"/>
        <v>3</v>
      </c>
      <c r="D1848" s="11" t="str">
        <f t="shared" si="147"/>
        <v>Obras</v>
      </c>
      <c r="E1848" s="13" t="s">
        <v>5244</v>
      </c>
      <c r="F1848" s="3">
        <v>45471</v>
      </c>
      <c r="G1848" s="3">
        <v>45490</v>
      </c>
      <c r="H1848" s="2" t="s">
        <v>5245</v>
      </c>
      <c r="I1848" s="14" t="str">
        <f t="shared" si="146"/>
        <v>15/07/2024</v>
      </c>
      <c r="J1848" s="5">
        <f t="shared" si="149"/>
        <v>11500</v>
      </c>
      <c r="K1848" s="5">
        <f t="shared" si="144"/>
        <v>805</v>
      </c>
      <c r="L1848" s="22">
        <v>12305</v>
      </c>
      <c r="M1848" s="2" t="s">
        <v>5246</v>
      </c>
      <c r="N1848" s="2" t="s">
        <v>9357</v>
      </c>
    </row>
    <row r="1849" spans="1:14" ht="53.4" customHeight="1" x14ac:dyDescent="0.4">
      <c r="A1849" s="2" t="s">
        <v>5247</v>
      </c>
      <c r="B1849" s="9" t="str">
        <f t="shared" si="148"/>
        <v>C</v>
      </c>
      <c r="C1849" s="9" t="str">
        <f t="shared" si="145"/>
        <v>1</v>
      </c>
      <c r="D1849" s="11" t="str">
        <f t="shared" si="147"/>
        <v>Suministros</v>
      </c>
      <c r="E1849" s="13" t="s">
        <v>5248</v>
      </c>
      <c r="F1849" s="3">
        <v>45472</v>
      </c>
      <c r="G1849" s="3">
        <v>45485</v>
      </c>
      <c r="H1849" s="2" t="s">
        <v>5249</v>
      </c>
      <c r="I1849" s="14" t="str">
        <f t="shared" si="146"/>
        <v>08/07/2024</v>
      </c>
      <c r="J1849" s="5">
        <f t="shared" si="149"/>
        <v>1750</v>
      </c>
      <c r="K1849" s="5">
        <f t="shared" si="144"/>
        <v>122.5</v>
      </c>
      <c r="L1849" s="22">
        <v>1872.5</v>
      </c>
      <c r="M1849" s="2" t="s">
        <v>94</v>
      </c>
      <c r="N1849" s="2" t="s">
        <v>593</v>
      </c>
    </row>
    <row r="1850" spans="1:14" ht="53.4" customHeight="1" x14ac:dyDescent="0.4">
      <c r="A1850" s="2" t="s">
        <v>5250</v>
      </c>
      <c r="B1850" s="9" t="str">
        <f t="shared" si="148"/>
        <v>C</v>
      </c>
      <c r="C1850" s="9" t="str">
        <f t="shared" si="145"/>
        <v>1</v>
      </c>
      <c r="D1850" s="11" t="str">
        <f t="shared" si="147"/>
        <v>Suministros</v>
      </c>
      <c r="E1850" s="13" t="s">
        <v>5251</v>
      </c>
      <c r="F1850" s="3">
        <v>45472</v>
      </c>
      <c r="G1850" s="3">
        <v>45502</v>
      </c>
      <c r="H1850" s="2" t="s">
        <v>5252</v>
      </c>
      <c r="I1850" s="14" t="str">
        <f t="shared" si="146"/>
        <v>16/07/2024</v>
      </c>
      <c r="J1850" s="5">
        <f t="shared" si="149"/>
        <v>372</v>
      </c>
      <c r="K1850" s="5">
        <f t="shared" si="144"/>
        <v>26.04000000000002</v>
      </c>
      <c r="L1850" s="22">
        <v>398.04</v>
      </c>
      <c r="M1850" s="2" t="s">
        <v>151</v>
      </c>
      <c r="N1850" s="2" t="s">
        <v>152</v>
      </c>
    </row>
    <row r="1851" spans="1:14" ht="53.4" customHeight="1" x14ac:dyDescent="0.4">
      <c r="A1851" s="2" t="s">
        <v>5253</v>
      </c>
      <c r="B1851" s="9" t="str">
        <f t="shared" si="148"/>
        <v>E</v>
      </c>
      <c r="C1851" s="9" t="str">
        <f t="shared" si="145"/>
        <v>2</v>
      </c>
      <c r="D1851" s="11" t="str">
        <f t="shared" si="147"/>
        <v>Servicios</v>
      </c>
      <c r="E1851" s="13" t="s">
        <v>5254</v>
      </c>
      <c r="F1851" s="3">
        <v>45472</v>
      </c>
      <c r="G1851" s="3" t="s">
        <v>6</v>
      </c>
      <c r="H1851" s="2" t="s">
        <v>5255</v>
      </c>
      <c r="I1851" s="14" t="str">
        <f t="shared" si="146"/>
        <v>18/07/2024</v>
      </c>
      <c r="J1851" s="5">
        <f t="shared" si="149"/>
        <v>1631.7757009345794</v>
      </c>
      <c r="K1851" s="5">
        <f t="shared" si="144"/>
        <v>114.22429906542061</v>
      </c>
      <c r="L1851" s="22">
        <v>1746</v>
      </c>
      <c r="M1851" s="2" t="s">
        <v>5256</v>
      </c>
      <c r="N1851" s="2" t="s">
        <v>5257</v>
      </c>
    </row>
    <row r="1852" spans="1:14" ht="53.4" customHeight="1" x14ac:dyDescent="0.4">
      <c r="A1852" s="2" t="s">
        <v>5258</v>
      </c>
      <c r="B1852" s="9" t="str">
        <f t="shared" si="148"/>
        <v>E</v>
      </c>
      <c r="C1852" s="9" t="str">
        <f t="shared" si="145"/>
        <v>2</v>
      </c>
      <c r="D1852" s="11" t="str">
        <f t="shared" si="147"/>
        <v>Servicios</v>
      </c>
      <c r="E1852" s="13" t="s">
        <v>5259</v>
      </c>
      <c r="F1852" s="3">
        <v>45472</v>
      </c>
      <c r="G1852" s="3">
        <v>45482</v>
      </c>
      <c r="H1852" s="2" t="s">
        <v>5260</v>
      </c>
      <c r="I1852" s="14" t="str">
        <f t="shared" si="146"/>
        <v>05/07/2024</v>
      </c>
      <c r="J1852" s="5">
        <f t="shared" si="149"/>
        <v>324.40186915887853</v>
      </c>
      <c r="K1852" s="5">
        <f t="shared" si="144"/>
        <v>22.708130841121488</v>
      </c>
      <c r="L1852" s="22">
        <v>347.11</v>
      </c>
      <c r="M1852" s="2" t="s">
        <v>289</v>
      </c>
      <c r="N1852" s="2" t="s">
        <v>290</v>
      </c>
    </row>
    <row r="1853" spans="1:14" ht="53.4" customHeight="1" x14ac:dyDescent="0.4">
      <c r="A1853" s="2" t="s">
        <v>5261</v>
      </c>
      <c r="B1853" s="9" t="str">
        <f t="shared" si="148"/>
        <v>C</v>
      </c>
      <c r="C1853" s="9" t="str">
        <f t="shared" si="145"/>
        <v>1</v>
      </c>
      <c r="D1853" s="11" t="str">
        <f t="shared" si="147"/>
        <v>Suministros</v>
      </c>
      <c r="E1853" s="13" t="s">
        <v>5262</v>
      </c>
      <c r="F1853" s="3">
        <v>45472</v>
      </c>
      <c r="G1853" s="3">
        <v>45503</v>
      </c>
      <c r="H1853" s="2" t="s">
        <v>5263</v>
      </c>
      <c r="I1853" s="14" t="str">
        <f t="shared" si="146"/>
        <v>15/07/2024</v>
      </c>
      <c r="J1853" s="5">
        <f t="shared" si="149"/>
        <v>63.897196261682247</v>
      </c>
      <c r="K1853" s="5">
        <f t="shared" si="144"/>
        <v>4.4728037383177579</v>
      </c>
      <c r="L1853" s="22">
        <v>68.37</v>
      </c>
      <c r="M1853" s="2" t="s">
        <v>1367</v>
      </c>
      <c r="N1853" s="2" t="s">
        <v>1368</v>
      </c>
    </row>
    <row r="1854" spans="1:14" ht="53.4" customHeight="1" x14ac:dyDescent="0.4">
      <c r="A1854" s="2" t="s">
        <v>5264</v>
      </c>
      <c r="B1854" s="9" t="str">
        <f t="shared" si="148"/>
        <v>E</v>
      </c>
      <c r="C1854" s="9" t="str">
        <f t="shared" si="145"/>
        <v>2</v>
      </c>
      <c r="D1854" s="11" t="str">
        <f t="shared" si="147"/>
        <v>Servicios</v>
      </c>
      <c r="E1854" s="13" t="s">
        <v>5265</v>
      </c>
      <c r="F1854" s="3">
        <v>45472</v>
      </c>
      <c r="G1854" s="3">
        <v>45503</v>
      </c>
      <c r="H1854" s="2" t="s">
        <v>5266</v>
      </c>
      <c r="I1854" s="14" t="str">
        <f t="shared" si="146"/>
        <v>15/07/2024</v>
      </c>
      <c r="J1854" s="5">
        <f t="shared" si="149"/>
        <v>74.766355140186917</v>
      </c>
      <c r="K1854" s="5">
        <f t="shared" si="144"/>
        <v>5.2336448598130829</v>
      </c>
      <c r="L1854" s="22">
        <v>80</v>
      </c>
      <c r="M1854" s="2" t="s">
        <v>396</v>
      </c>
      <c r="N1854" s="2" t="s">
        <v>397</v>
      </c>
    </row>
    <row r="1855" spans="1:14" ht="53.4" customHeight="1" x14ac:dyDescent="0.4">
      <c r="A1855" s="2" t="s">
        <v>5267</v>
      </c>
      <c r="B1855" s="9" t="str">
        <f t="shared" si="148"/>
        <v>E</v>
      </c>
      <c r="C1855" s="9" t="str">
        <f t="shared" si="145"/>
        <v>2</v>
      </c>
      <c r="D1855" s="11" t="str">
        <f t="shared" si="147"/>
        <v>Servicios</v>
      </c>
      <c r="E1855" s="13" t="s">
        <v>5268</v>
      </c>
      <c r="F1855" s="3">
        <v>45472</v>
      </c>
      <c r="G1855" s="3">
        <v>45614</v>
      </c>
      <c r="H1855" s="2" t="s">
        <v>5269</v>
      </c>
      <c r="I1855" s="14" t="str">
        <f t="shared" si="146"/>
        <v>16/07/2024</v>
      </c>
      <c r="J1855" s="5">
        <f t="shared" si="149"/>
        <v>234.99999999999997</v>
      </c>
      <c r="K1855" s="5">
        <f t="shared" si="144"/>
        <v>16.450000000000017</v>
      </c>
      <c r="L1855" s="22">
        <v>251.45</v>
      </c>
      <c r="M1855" s="2" t="s">
        <v>550</v>
      </c>
      <c r="N1855" s="2" t="s">
        <v>551</v>
      </c>
    </row>
    <row r="1856" spans="1:14" ht="53.4" customHeight="1" x14ac:dyDescent="0.4">
      <c r="A1856" s="2" t="s">
        <v>5270</v>
      </c>
      <c r="B1856" s="9" t="str">
        <f t="shared" si="148"/>
        <v>C</v>
      </c>
      <c r="C1856" s="9" t="str">
        <f t="shared" si="145"/>
        <v>1</v>
      </c>
      <c r="D1856" s="11" t="str">
        <f t="shared" si="147"/>
        <v>Suministros</v>
      </c>
      <c r="E1856" s="13" t="s">
        <v>5271</v>
      </c>
      <c r="F1856" s="3">
        <v>45472</v>
      </c>
      <c r="G1856" s="3">
        <v>45546</v>
      </c>
      <c r="H1856" s="2" t="s">
        <v>5272</v>
      </c>
      <c r="I1856" s="14" t="str">
        <f t="shared" si="146"/>
        <v>15/07/2024</v>
      </c>
      <c r="J1856" s="5">
        <f t="shared" si="149"/>
        <v>64.196261682242991</v>
      </c>
      <c r="K1856" s="5">
        <f t="shared" ref="K1856:K1919" si="150">L1856-J1856</f>
        <v>4.4937383177570069</v>
      </c>
      <c r="L1856" s="22">
        <v>68.69</v>
      </c>
      <c r="M1856" s="2" t="s">
        <v>138</v>
      </c>
      <c r="N1856" s="2" t="s">
        <v>214</v>
      </c>
    </row>
    <row r="1857" spans="1:14" ht="53.4" customHeight="1" x14ac:dyDescent="0.4">
      <c r="A1857" s="2" t="s">
        <v>5273</v>
      </c>
      <c r="B1857" s="9" t="str">
        <f t="shared" si="148"/>
        <v>E</v>
      </c>
      <c r="C1857" s="9" t="str">
        <f t="shared" si="145"/>
        <v>2</v>
      </c>
      <c r="D1857" s="11" t="str">
        <f t="shared" si="147"/>
        <v>Servicios</v>
      </c>
      <c r="E1857" s="13" t="s">
        <v>5274</v>
      </c>
      <c r="F1857" s="3">
        <v>45472</v>
      </c>
      <c r="G1857" s="3">
        <v>45483</v>
      </c>
      <c r="H1857" s="2" t="s">
        <v>5275</v>
      </c>
      <c r="I1857" s="14" t="str">
        <f t="shared" si="146"/>
        <v>09/07/2024</v>
      </c>
      <c r="J1857" s="5">
        <f t="shared" si="149"/>
        <v>135.0841121495327</v>
      </c>
      <c r="K1857" s="5">
        <f t="shared" si="150"/>
        <v>9.4558878504672919</v>
      </c>
      <c r="L1857" s="22">
        <v>144.54</v>
      </c>
      <c r="M1857" s="2" t="s">
        <v>1132</v>
      </c>
      <c r="N1857" s="2" t="s">
        <v>1133</v>
      </c>
    </row>
    <row r="1858" spans="1:14" ht="53.4" customHeight="1" x14ac:dyDescent="0.4">
      <c r="A1858" s="2" t="s">
        <v>5276</v>
      </c>
      <c r="B1858" s="9" t="str">
        <f t="shared" si="148"/>
        <v>A</v>
      </c>
      <c r="C1858" s="9" t="str">
        <f t="shared" ref="C1858:C1921" si="151">IF(D1858="Obras","3",IF(D1858="Servicios","2",IF(D1858="Suministros","1","REVISAR")))</f>
        <v>3</v>
      </c>
      <c r="D1858" s="11" t="str">
        <f t="shared" si="147"/>
        <v>Obras</v>
      </c>
      <c r="E1858" s="13" t="s">
        <v>5277</v>
      </c>
      <c r="F1858" s="3">
        <v>45474</v>
      </c>
      <c r="G1858" s="3">
        <v>45553</v>
      </c>
      <c r="H1858" s="2" t="s">
        <v>5278</v>
      </c>
      <c r="I1858" s="14" t="str">
        <f t="shared" si="146"/>
        <v>09/07/2024</v>
      </c>
      <c r="J1858" s="5">
        <f t="shared" si="149"/>
        <v>11473.429906542055</v>
      </c>
      <c r="K1858" s="5">
        <f t="shared" si="150"/>
        <v>803.14009345794511</v>
      </c>
      <c r="L1858" s="22">
        <v>12276.57</v>
      </c>
      <c r="M1858" s="2" t="s">
        <v>490</v>
      </c>
      <c r="N1858" s="2" t="s">
        <v>491</v>
      </c>
    </row>
    <row r="1859" spans="1:14" ht="53.4" customHeight="1" x14ac:dyDescent="0.4">
      <c r="A1859" s="2" t="s">
        <v>5279</v>
      </c>
      <c r="B1859" s="9" t="str">
        <f t="shared" si="148"/>
        <v>C</v>
      </c>
      <c r="C1859" s="9" t="str">
        <f t="shared" si="151"/>
        <v>1</v>
      </c>
      <c r="D1859" s="11" t="str">
        <f t="shared" si="147"/>
        <v>Suministros</v>
      </c>
      <c r="E1859" s="13" t="s">
        <v>5280</v>
      </c>
      <c r="F1859" s="3">
        <v>45474</v>
      </c>
      <c r="G1859" s="3">
        <v>45484</v>
      </c>
      <c r="H1859" s="2" t="s">
        <v>5281</v>
      </c>
      <c r="I1859" s="14" t="str">
        <f t="shared" si="146"/>
        <v>09/07/2024</v>
      </c>
      <c r="J1859" s="5">
        <f t="shared" si="149"/>
        <v>111.21495327102804</v>
      </c>
      <c r="K1859" s="5">
        <f t="shared" si="150"/>
        <v>7.7850467289719631</v>
      </c>
      <c r="L1859" s="22">
        <v>119</v>
      </c>
      <c r="M1859" s="2" t="s">
        <v>3841</v>
      </c>
      <c r="N1859" s="2" t="s">
        <v>3842</v>
      </c>
    </row>
    <row r="1860" spans="1:14" ht="53.4" customHeight="1" x14ac:dyDescent="0.4">
      <c r="A1860" s="2" t="s">
        <v>5282</v>
      </c>
      <c r="B1860" s="9" t="str">
        <f t="shared" si="148"/>
        <v>A</v>
      </c>
      <c r="C1860" s="9" t="str">
        <f t="shared" si="151"/>
        <v>3</v>
      </c>
      <c r="D1860" s="11" t="str">
        <f t="shared" si="147"/>
        <v>Obras</v>
      </c>
      <c r="E1860" s="13" t="s">
        <v>5283</v>
      </c>
      <c r="F1860" s="3">
        <v>45474</v>
      </c>
      <c r="G1860" s="3">
        <v>45524</v>
      </c>
      <c r="H1860" s="2" t="s">
        <v>5284</v>
      </c>
      <c r="I1860" s="14" t="str">
        <f t="shared" si="146"/>
        <v>18/07/2024</v>
      </c>
      <c r="J1860" s="5">
        <f t="shared" si="149"/>
        <v>4650.9158878504668</v>
      </c>
      <c r="K1860" s="5">
        <f t="shared" si="150"/>
        <v>325.56411214953278</v>
      </c>
      <c r="L1860" s="22">
        <v>4976.4799999999996</v>
      </c>
      <c r="M1860" s="2" t="s">
        <v>490</v>
      </c>
      <c r="N1860" s="2" t="s">
        <v>491</v>
      </c>
    </row>
    <row r="1861" spans="1:14" ht="53.4" customHeight="1" x14ac:dyDescent="0.4">
      <c r="A1861" s="2" t="s">
        <v>5285</v>
      </c>
      <c r="B1861" s="9" t="str">
        <f t="shared" si="148"/>
        <v>E</v>
      </c>
      <c r="C1861" s="9" t="str">
        <f t="shared" si="151"/>
        <v>2</v>
      </c>
      <c r="D1861" s="11" t="str">
        <f t="shared" si="147"/>
        <v>Servicios</v>
      </c>
      <c r="E1861" s="13" t="s">
        <v>9339</v>
      </c>
      <c r="F1861" s="3">
        <v>45474</v>
      </c>
      <c r="G1861" s="3">
        <v>45664</v>
      </c>
      <c r="H1861" s="2" t="s">
        <v>5286</v>
      </c>
      <c r="I1861" s="14" t="str">
        <f t="shared" si="146"/>
        <v>19/07/2024</v>
      </c>
      <c r="J1861" s="5">
        <f t="shared" si="149"/>
        <v>1092.6355140186913</v>
      </c>
      <c r="K1861" s="5">
        <f t="shared" si="150"/>
        <v>76.48448598130858</v>
      </c>
      <c r="L1861" s="22">
        <v>1169.1199999999999</v>
      </c>
      <c r="M1861" s="2" t="s">
        <v>879</v>
      </c>
      <c r="N1861" s="2" t="s">
        <v>9090</v>
      </c>
    </row>
    <row r="1862" spans="1:14" ht="53.4" customHeight="1" x14ac:dyDescent="0.4">
      <c r="A1862" s="2" t="s">
        <v>5287</v>
      </c>
      <c r="B1862" s="9" t="str">
        <f t="shared" si="148"/>
        <v>E</v>
      </c>
      <c r="C1862" s="9" t="str">
        <f t="shared" si="151"/>
        <v>2</v>
      </c>
      <c r="D1862" s="11" t="str">
        <f t="shared" si="147"/>
        <v>Servicios</v>
      </c>
      <c r="E1862" s="13" t="s">
        <v>5288</v>
      </c>
      <c r="F1862" s="3">
        <v>45474</v>
      </c>
      <c r="G1862" s="3">
        <v>45491</v>
      </c>
      <c r="H1862" s="2" t="s">
        <v>5289</v>
      </c>
      <c r="I1862" s="14" t="str">
        <f t="shared" si="146"/>
        <v>09/07/2024</v>
      </c>
      <c r="J1862" s="5">
        <f t="shared" si="149"/>
        <v>14980</v>
      </c>
      <c r="K1862" s="5">
        <f t="shared" si="150"/>
        <v>1048.6000000000004</v>
      </c>
      <c r="L1862" s="22">
        <v>16028.6</v>
      </c>
      <c r="M1862" s="2" t="s">
        <v>4354</v>
      </c>
      <c r="N1862" s="2" t="s">
        <v>4355</v>
      </c>
    </row>
    <row r="1863" spans="1:14" ht="53.4" customHeight="1" x14ac:dyDescent="0.4">
      <c r="A1863" s="2" t="s">
        <v>5290</v>
      </c>
      <c r="B1863" s="9" t="str">
        <f t="shared" si="148"/>
        <v>C</v>
      </c>
      <c r="C1863" s="9" t="str">
        <f t="shared" si="151"/>
        <v>1</v>
      </c>
      <c r="D1863" s="11" t="str">
        <f t="shared" si="147"/>
        <v>Suministros</v>
      </c>
      <c r="E1863" s="13" t="s">
        <v>5291</v>
      </c>
      <c r="F1863" s="3">
        <v>45474</v>
      </c>
      <c r="G1863" s="3">
        <v>45546</v>
      </c>
      <c r="H1863" s="2" t="s">
        <v>5292</v>
      </c>
      <c r="I1863" s="14" t="str">
        <f t="shared" si="146"/>
        <v>27/07/2024</v>
      </c>
      <c r="J1863" s="5">
        <f t="shared" si="149"/>
        <v>1114.2242990654206</v>
      </c>
      <c r="K1863" s="5">
        <f t="shared" si="150"/>
        <v>77.995700934579418</v>
      </c>
      <c r="L1863" s="22">
        <v>1192.22</v>
      </c>
      <c r="M1863" s="2" t="s">
        <v>3545</v>
      </c>
      <c r="N1863" s="2" t="s">
        <v>5293</v>
      </c>
    </row>
    <row r="1864" spans="1:14" ht="53.4" customHeight="1" x14ac:dyDescent="0.4">
      <c r="A1864" s="2" t="s">
        <v>5294</v>
      </c>
      <c r="B1864" s="9" t="str">
        <f t="shared" si="148"/>
        <v>C</v>
      </c>
      <c r="C1864" s="9" t="str">
        <f t="shared" si="151"/>
        <v>1</v>
      </c>
      <c r="D1864" s="11" t="str">
        <f t="shared" si="147"/>
        <v>Suministros</v>
      </c>
      <c r="E1864" s="13" t="s">
        <v>5295</v>
      </c>
      <c r="F1864" s="3">
        <v>45474</v>
      </c>
      <c r="G1864" s="3">
        <v>45664</v>
      </c>
      <c r="H1864" s="2" t="s">
        <v>5296</v>
      </c>
      <c r="I1864" s="14" t="str">
        <f t="shared" si="146"/>
        <v>16/07/2024</v>
      </c>
      <c r="J1864" s="5">
        <f t="shared" si="149"/>
        <v>1842.7570093457944</v>
      </c>
      <c r="K1864" s="5">
        <f t="shared" si="150"/>
        <v>128.99299065420564</v>
      </c>
      <c r="L1864" s="22">
        <v>1971.75</v>
      </c>
      <c r="M1864" s="2" t="s">
        <v>177</v>
      </c>
      <c r="N1864" s="2" t="s">
        <v>178</v>
      </c>
    </row>
    <row r="1865" spans="1:14" ht="53.4" customHeight="1" x14ac:dyDescent="0.4">
      <c r="A1865" s="2" t="s">
        <v>5297</v>
      </c>
      <c r="B1865" s="9" t="str">
        <f t="shared" si="148"/>
        <v>E</v>
      </c>
      <c r="C1865" s="9" t="str">
        <f t="shared" si="151"/>
        <v>2</v>
      </c>
      <c r="D1865" s="11" t="str">
        <f t="shared" si="147"/>
        <v>Servicios</v>
      </c>
      <c r="E1865" s="13" t="s">
        <v>9225</v>
      </c>
      <c r="F1865" s="3">
        <v>45474</v>
      </c>
      <c r="G1865" s="3">
        <v>45489</v>
      </c>
      <c r="H1865" s="2" t="s">
        <v>5298</v>
      </c>
      <c r="I1865" s="14" t="str">
        <f t="shared" si="146"/>
        <v>15/07/2024</v>
      </c>
      <c r="J1865" s="5">
        <f t="shared" si="149"/>
        <v>480</v>
      </c>
      <c r="K1865" s="5">
        <f t="shared" si="150"/>
        <v>33.600000000000023</v>
      </c>
      <c r="L1865" s="22">
        <v>513.6</v>
      </c>
      <c r="M1865" s="2" t="s">
        <v>173</v>
      </c>
      <c r="N1865" s="2" t="s">
        <v>174</v>
      </c>
    </row>
    <row r="1866" spans="1:14" ht="53.4" customHeight="1" x14ac:dyDescent="0.4">
      <c r="A1866" s="2" t="s">
        <v>5299</v>
      </c>
      <c r="B1866" s="9" t="str">
        <f t="shared" si="148"/>
        <v>E</v>
      </c>
      <c r="C1866" s="9" t="str">
        <f t="shared" si="151"/>
        <v>2</v>
      </c>
      <c r="D1866" s="11" t="str">
        <f t="shared" si="147"/>
        <v>Servicios</v>
      </c>
      <c r="E1866" s="13" t="s">
        <v>9226</v>
      </c>
      <c r="F1866" s="3">
        <v>45474</v>
      </c>
      <c r="G1866" s="3">
        <v>45482</v>
      </c>
      <c r="H1866" s="2" t="s">
        <v>5300</v>
      </c>
      <c r="I1866" s="14" t="str">
        <f t="shared" si="146"/>
        <v>05/07/2024</v>
      </c>
      <c r="J1866" s="5">
        <f t="shared" si="149"/>
        <v>1200</v>
      </c>
      <c r="K1866" s="5">
        <f t="shared" si="150"/>
        <v>84</v>
      </c>
      <c r="L1866" s="22">
        <v>1284</v>
      </c>
      <c r="M1866" s="2" t="s">
        <v>173</v>
      </c>
      <c r="N1866" s="2" t="s">
        <v>174</v>
      </c>
    </row>
    <row r="1867" spans="1:14" ht="53.4" customHeight="1" x14ac:dyDescent="0.4">
      <c r="A1867" s="2" t="s">
        <v>5301</v>
      </c>
      <c r="B1867" s="9" t="str">
        <f t="shared" si="148"/>
        <v>E</v>
      </c>
      <c r="C1867" s="9" t="str">
        <f t="shared" si="151"/>
        <v>2</v>
      </c>
      <c r="D1867" s="11" t="str">
        <f t="shared" si="147"/>
        <v>Servicios</v>
      </c>
      <c r="E1867" s="13" t="s">
        <v>5302</v>
      </c>
      <c r="F1867" s="3">
        <v>45474</v>
      </c>
      <c r="G1867" s="3">
        <v>45664</v>
      </c>
      <c r="H1867" s="2" t="s">
        <v>5303</v>
      </c>
      <c r="I1867" s="14" t="str">
        <f t="shared" si="146"/>
        <v>15/07/2024</v>
      </c>
      <c r="J1867" s="5">
        <f t="shared" si="149"/>
        <v>2636.6261682242989</v>
      </c>
      <c r="K1867" s="5">
        <f t="shared" si="150"/>
        <v>184.56383177570115</v>
      </c>
      <c r="L1867" s="22">
        <v>2821.19</v>
      </c>
      <c r="M1867" s="2" t="s">
        <v>2510</v>
      </c>
      <c r="N1867" s="2" t="s">
        <v>2511</v>
      </c>
    </row>
    <row r="1868" spans="1:14" ht="53.4" customHeight="1" x14ac:dyDescent="0.4">
      <c r="A1868" s="2" t="s">
        <v>5304</v>
      </c>
      <c r="B1868" s="9" t="str">
        <f t="shared" si="148"/>
        <v>E</v>
      </c>
      <c r="C1868" s="9" t="str">
        <f t="shared" si="151"/>
        <v>2</v>
      </c>
      <c r="D1868" s="11" t="str">
        <f t="shared" si="147"/>
        <v>Servicios</v>
      </c>
      <c r="E1868" s="13" t="s">
        <v>9227</v>
      </c>
      <c r="F1868" s="3">
        <v>45475</v>
      </c>
      <c r="G1868" s="3">
        <v>45483</v>
      </c>
      <c r="H1868" s="2" t="s">
        <v>5305</v>
      </c>
      <c r="I1868" s="14" t="str">
        <f t="shared" si="146"/>
        <v>09/07/2024</v>
      </c>
      <c r="J1868" s="5">
        <f t="shared" si="149"/>
        <v>965.99999999999989</v>
      </c>
      <c r="K1868" s="5">
        <f t="shared" si="150"/>
        <v>67.62</v>
      </c>
      <c r="L1868" s="22">
        <v>1033.6199999999999</v>
      </c>
      <c r="M1868" s="2" t="s">
        <v>173</v>
      </c>
      <c r="N1868" s="2" t="s">
        <v>174</v>
      </c>
    </row>
    <row r="1869" spans="1:14" ht="53.4" customHeight="1" x14ac:dyDescent="0.4">
      <c r="A1869" s="2" t="s">
        <v>5306</v>
      </c>
      <c r="B1869" s="9" t="str">
        <f t="shared" si="148"/>
        <v>E</v>
      </c>
      <c r="C1869" s="9" t="str">
        <f t="shared" si="151"/>
        <v>2</v>
      </c>
      <c r="D1869" s="11" t="str">
        <f t="shared" si="147"/>
        <v>Servicios</v>
      </c>
      <c r="E1869" s="13" t="s">
        <v>9228</v>
      </c>
      <c r="F1869" s="3">
        <v>45475</v>
      </c>
      <c r="G1869" s="3">
        <v>45483</v>
      </c>
      <c r="H1869" s="2" t="s">
        <v>5307</v>
      </c>
      <c r="I1869" s="14" t="str">
        <f t="shared" si="146"/>
        <v>09/07/2024</v>
      </c>
      <c r="J1869" s="5">
        <f t="shared" si="149"/>
        <v>1739.9999999999998</v>
      </c>
      <c r="K1869" s="5">
        <f t="shared" si="150"/>
        <v>121.80000000000018</v>
      </c>
      <c r="L1869" s="22">
        <v>1861.8</v>
      </c>
      <c r="M1869" s="2" t="s">
        <v>173</v>
      </c>
      <c r="N1869" s="2" t="s">
        <v>174</v>
      </c>
    </row>
    <row r="1870" spans="1:14" ht="53.4" customHeight="1" x14ac:dyDescent="0.4">
      <c r="A1870" s="2" t="s">
        <v>5308</v>
      </c>
      <c r="B1870" s="9" t="str">
        <f t="shared" si="148"/>
        <v>E</v>
      </c>
      <c r="C1870" s="9" t="str">
        <f t="shared" si="151"/>
        <v>2</v>
      </c>
      <c r="D1870" s="11" t="str">
        <f t="shared" si="147"/>
        <v>Servicios</v>
      </c>
      <c r="E1870" s="13" t="s">
        <v>5309</v>
      </c>
      <c r="F1870" s="3">
        <v>45475</v>
      </c>
      <c r="G1870" s="3">
        <v>45530</v>
      </c>
      <c r="H1870" s="2" t="s">
        <v>5310</v>
      </c>
      <c r="I1870" s="14" t="str">
        <f t="shared" si="146"/>
        <v>16/07/2024</v>
      </c>
      <c r="J1870" s="5">
        <f t="shared" si="149"/>
        <v>205.78504672897193</v>
      </c>
      <c r="K1870" s="5">
        <f t="shared" si="150"/>
        <v>14.404953271028063</v>
      </c>
      <c r="L1870" s="22">
        <v>220.19</v>
      </c>
      <c r="M1870" s="2" t="s">
        <v>354</v>
      </c>
      <c r="N1870" s="2" t="s">
        <v>355</v>
      </c>
    </row>
    <row r="1871" spans="1:14" ht="53.4" customHeight="1" x14ac:dyDescent="0.4">
      <c r="A1871" s="2" t="s">
        <v>5311</v>
      </c>
      <c r="B1871" s="9" t="str">
        <f t="shared" si="148"/>
        <v>C</v>
      </c>
      <c r="C1871" s="9" t="str">
        <f t="shared" si="151"/>
        <v>1</v>
      </c>
      <c r="D1871" s="11" t="str">
        <f t="shared" si="147"/>
        <v>Suministros</v>
      </c>
      <c r="E1871" s="13" t="s">
        <v>5312</v>
      </c>
      <c r="F1871" s="3">
        <v>45475</v>
      </c>
      <c r="G1871" s="3">
        <v>45545</v>
      </c>
      <c r="H1871" s="2" t="s">
        <v>5313</v>
      </c>
      <c r="I1871" s="14" t="str">
        <f t="shared" si="146"/>
        <v>03/07/2024</v>
      </c>
      <c r="J1871" s="5">
        <f t="shared" si="149"/>
        <v>665.57943925233633</v>
      </c>
      <c r="K1871" s="5">
        <f t="shared" si="150"/>
        <v>46.590560747663631</v>
      </c>
      <c r="L1871" s="22">
        <v>712.17</v>
      </c>
      <c r="M1871" s="2" t="s">
        <v>138</v>
      </c>
      <c r="N1871" s="2" t="s">
        <v>214</v>
      </c>
    </row>
    <row r="1872" spans="1:14" ht="53.4" customHeight="1" x14ac:dyDescent="0.4">
      <c r="A1872" s="2" t="s">
        <v>5314</v>
      </c>
      <c r="B1872" s="9" t="str">
        <f t="shared" si="148"/>
        <v>C</v>
      </c>
      <c r="C1872" s="9" t="str">
        <f t="shared" si="151"/>
        <v>1</v>
      </c>
      <c r="D1872" s="11" t="str">
        <f t="shared" si="147"/>
        <v>Suministros</v>
      </c>
      <c r="E1872" s="13" t="s">
        <v>5315</v>
      </c>
      <c r="F1872" s="3">
        <v>45475</v>
      </c>
      <c r="G1872" s="3">
        <v>45488</v>
      </c>
      <c r="H1872" s="2" t="s">
        <v>5316</v>
      </c>
      <c r="I1872" s="14" t="str">
        <f t="shared" si="146"/>
        <v>11/07/2024</v>
      </c>
      <c r="J1872" s="5">
        <f t="shared" si="149"/>
        <v>1338.7383177570093</v>
      </c>
      <c r="K1872" s="5">
        <f t="shared" si="150"/>
        <v>93.711682242990719</v>
      </c>
      <c r="L1872" s="22">
        <v>1432.45</v>
      </c>
      <c r="M1872" s="2" t="s">
        <v>1155</v>
      </c>
      <c r="N1872" s="2" t="s">
        <v>1156</v>
      </c>
    </row>
    <row r="1873" spans="1:14" ht="163.19999999999999" customHeight="1" x14ac:dyDescent="0.4">
      <c r="A1873" s="2" t="s">
        <v>5317</v>
      </c>
      <c r="B1873" s="9" t="str">
        <f t="shared" si="148"/>
        <v>C</v>
      </c>
      <c r="C1873" s="9" t="str">
        <f t="shared" si="151"/>
        <v>1</v>
      </c>
      <c r="D1873" s="11" t="str">
        <f t="shared" si="147"/>
        <v>Suministros</v>
      </c>
      <c r="E1873" s="13" t="s">
        <v>5318</v>
      </c>
      <c r="F1873" s="3">
        <v>45475</v>
      </c>
      <c r="G1873" s="3">
        <v>45576</v>
      </c>
      <c r="H1873" s="2" t="s">
        <v>5319</v>
      </c>
      <c r="I1873" s="14" t="str">
        <f t="shared" si="146"/>
        <v>09/10/2024</v>
      </c>
      <c r="J1873" s="5">
        <f t="shared" si="149"/>
        <v>884</v>
      </c>
      <c r="K1873" s="5">
        <f t="shared" si="150"/>
        <v>61.879999999999995</v>
      </c>
      <c r="L1873" s="22">
        <v>945.88</v>
      </c>
      <c r="M1873" s="2" t="s">
        <v>1084</v>
      </c>
      <c r="N1873" s="2" t="s">
        <v>1087</v>
      </c>
    </row>
    <row r="1874" spans="1:14" ht="53.4" customHeight="1" x14ac:dyDescent="0.4">
      <c r="A1874" s="2" t="s">
        <v>5320</v>
      </c>
      <c r="B1874" s="9" t="str">
        <f t="shared" si="148"/>
        <v>E</v>
      </c>
      <c r="C1874" s="9" t="str">
        <f t="shared" si="151"/>
        <v>2</v>
      </c>
      <c r="D1874" s="11" t="str">
        <f t="shared" si="147"/>
        <v>Servicios</v>
      </c>
      <c r="E1874" s="13" t="s">
        <v>5321</v>
      </c>
      <c r="F1874" s="3">
        <v>45475</v>
      </c>
      <c r="G1874" s="3">
        <v>45664</v>
      </c>
      <c r="H1874" s="2" t="s">
        <v>5322</v>
      </c>
      <c r="I1874" s="14" t="str">
        <f t="shared" si="146"/>
        <v>17/07/2024</v>
      </c>
      <c r="J1874" s="5">
        <f t="shared" si="149"/>
        <v>9919.9999999999982</v>
      </c>
      <c r="K1874" s="5">
        <f t="shared" si="150"/>
        <v>694.40000000000146</v>
      </c>
      <c r="L1874" s="22">
        <v>10614.4</v>
      </c>
      <c r="M1874" s="2" t="s">
        <v>3343</v>
      </c>
      <c r="N1874" s="2" t="s">
        <v>3344</v>
      </c>
    </row>
    <row r="1875" spans="1:14" ht="53.4" customHeight="1" x14ac:dyDescent="0.4">
      <c r="A1875" s="2" t="s">
        <v>5323</v>
      </c>
      <c r="B1875" s="9" t="str">
        <f t="shared" si="148"/>
        <v>E</v>
      </c>
      <c r="C1875" s="9" t="str">
        <f t="shared" si="151"/>
        <v>2</v>
      </c>
      <c r="D1875" s="11" t="str">
        <f t="shared" si="147"/>
        <v>Servicios</v>
      </c>
      <c r="E1875" s="13" t="s">
        <v>5324</v>
      </c>
      <c r="F1875" s="3">
        <v>45475</v>
      </c>
      <c r="G1875" s="3">
        <v>45491</v>
      </c>
      <c r="H1875" s="2" t="s">
        <v>5325</v>
      </c>
      <c r="I1875" s="14" t="str">
        <f t="shared" si="146"/>
        <v>15/07/2024</v>
      </c>
      <c r="J1875" s="5">
        <f t="shared" si="149"/>
        <v>519.60747663551399</v>
      </c>
      <c r="K1875" s="5">
        <f t="shared" si="150"/>
        <v>36.372523364486028</v>
      </c>
      <c r="L1875" s="22">
        <v>555.98</v>
      </c>
      <c r="M1875" s="2" t="s">
        <v>1215</v>
      </c>
      <c r="N1875" s="2" t="s">
        <v>1216</v>
      </c>
    </row>
    <row r="1876" spans="1:14" ht="53.4" customHeight="1" x14ac:dyDescent="0.4">
      <c r="A1876" s="2" t="s">
        <v>5326</v>
      </c>
      <c r="B1876" s="9" t="str">
        <f t="shared" si="148"/>
        <v>E</v>
      </c>
      <c r="C1876" s="9" t="str">
        <f t="shared" si="151"/>
        <v>2</v>
      </c>
      <c r="D1876" s="11" t="str">
        <f t="shared" si="147"/>
        <v>Servicios</v>
      </c>
      <c r="E1876" s="13" t="s">
        <v>5327</v>
      </c>
      <c r="F1876" s="3">
        <v>45475</v>
      </c>
      <c r="G1876" s="3">
        <v>45483</v>
      </c>
      <c r="H1876" s="2" t="s">
        <v>5328</v>
      </c>
      <c r="I1876" s="14" t="str">
        <f t="shared" si="146"/>
        <v>09/07/2024</v>
      </c>
      <c r="J1876" s="5">
        <f t="shared" si="149"/>
        <v>53</v>
      </c>
      <c r="K1876" s="5">
        <f t="shared" si="150"/>
        <v>3.7100000000000009</v>
      </c>
      <c r="L1876" s="22">
        <v>56.71</v>
      </c>
      <c r="M1876" s="2" t="s">
        <v>1172</v>
      </c>
      <c r="N1876" s="2" t="s">
        <v>1173</v>
      </c>
    </row>
    <row r="1877" spans="1:14" ht="53.4" customHeight="1" x14ac:dyDescent="0.4">
      <c r="A1877" s="2" t="s">
        <v>5329</v>
      </c>
      <c r="B1877" s="9" t="str">
        <f t="shared" si="148"/>
        <v>C</v>
      </c>
      <c r="C1877" s="9" t="str">
        <f t="shared" si="151"/>
        <v>1</v>
      </c>
      <c r="D1877" s="11" t="str">
        <f t="shared" si="147"/>
        <v>Suministros</v>
      </c>
      <c r="E1877" s="13" t="s">
        <v>5330</v>
      </c>
      <c r="F1877" s="3">
        <v>45476</v>
      </c>
      <c r="G1877" s="3">
        <v>45502</v>
      </c>
      <c r="H1877" s="2" t="s">
        <v>5331</v>
      </c>
      <c r="I1877" s="14" t="str">
        <f t="shared" si="146"/>
        <v>16/07/2024</v>
      </c>
      <c r="J1877" s="5">
        <f t="shared" si="149"/>
        <v>439.70093457943926</v>
      </c>
      <c r="K1877" s="5">
        <f t="shared" si="150"/>
        <v>30.779065420560755</v>
      </c>
      <c r="L1877" s="22">
        <v>470.48</v>
      </c>
      <c r="M1877" s="2" t="s">
        <v>151</v>
      </c>
      <c r="N1877" s="2" t="s">
        <v>152</v>
      </c>
    </row>
    <row r="1878" spans="1:14" ht="53.4" customHeight="1" x14ac:dyDescent="0.4">
      <c r="A1878" s="2" t="s">
        <v>5332</v>
      </c>
      <c r="B1878" s="9" t="str">
        <f t="shared" si="148"/>
        <v>C</v>
      </c>
      <c r="C1878" s="9" t="str">
        <f t="shared" si="151"/>
        <v>1</v>
      </c>
      <c r="D1878" s="11" t="str">
        <f t="shared" si="147"/>
        <v>Suministros</v>
      </c>
      <c r="E1878" s="13" t="s">
        <v>5333</v>
      </c>
      <c r="F1878" s="3">
        <v>45476</v>
      </c>
      <c r="G1878" s="3">
        <v>45616</v>
      </c>
      <c r="H1878" s="2" t="s">
        <v>5334</v>
      </c>
      <c r="I1878" s="14" t="str">
        <f t="shared" si="146"/>
        <v>15/07/2024</v>
      </c>
      <c r="J1878" s="5">
        <f t="shared" si="149"/>
        <v>926.85046728971963</v>
      </c>
      <c r="K1878" s="5">
        <f t="shared" si="150"/>
        <v>64.879532710280387</v>
      </c>
      <c r="L1878" s="22">
        <v>991.73</v>
      </c>
      <c r="M1878" s="2" t="s">
        <v>275</v>
      </c>
      <c r="N1878" s="2" t="s">
        <v>276</v>
      </c>
    </row>
    <row r="1879" spans="1:14" ht="53.4" customHeight="1" x14ac:dyDescent="0.4">
      <c r="A1879" s="2" t="s">
        <v>5335</v>
      </c>
      <c r="B1879" s="9" t="str">
        <f t="shared" si="148"/>
        <v>C</v>
      </c>
      <c r="C1879" s="9" t="str">
        <f t="shared" si="151"/>
        <v>1</v>
      </c>
      <c r="D1879" s="11" t="str">
        <f t="shared" si="147"/>
        <v>Suministros</v>
      </c>
      <c r="E1879" s="13" t="s">
        <v>5336</v>
      </c>
      <c r="F1879" s="3">
        <v>45476</v>
      </c>
      <c r="G1879" s="3">
        <v>45629</v>
      </c>
      <c r="H1879" s="2" t="s">
        <v>5337</v>
      </c>
      <c r="I1879" s="14" t="str">
        <f t="shared" si="146"/>
        <v>16/07/2024</v>
      </c>
      <c r="J1879" s="5">
        <f t="shared" si="149"/>
        <v>89.719626168224295</v>
      </c>
      <c r="K1879" s="5">
        <f t="shared" si="150"/>
        <v>6.2803738317757052</v>
      </c>
      <c r="L1879" s="22">
        <v>96</v>
      </c>
      <c r="M1879" s="2" t="s">
        <v>5338</v>
      </c>
      <c r="N1879" s="2" t="s">
        <v>9358</v>
      </c>
    </row>
    <row r="1880" spans="1:14" ht="53.4" customHeight="1" x14ac:dyDescent="0.4">
      <c r="A1880" s="2" t="s">
        <v>5339</v>
      </c>
      <c r="B1880" s="9" t="str">
        <f t="shared" si="148"/>
        <v>C</v>
      </c>
      <c r="C1880" s="9" t="str">
        <f t="shared" si="151"/>
        <v>1</v>
      </c>
      <c r="D1880" s="11" t="str">
        <f t="shared" si="147"/>
        <v>Suministros</v>
      </c>
      <c r="E1880" s="13" t="s">
        <v>5340</v>
      </c>
      <c r="F1880" s="3">
        <v>45476</v>
      </c>
      <c r="G1880" s="3">
        <v>45516</v>
      </c>
      <c r="H1880" s="2" t="s">
        <v>5341</v>
      </c>
      <c r="I1880" s="14" t="str">
        <f t="shared" si="146"/>
        <v>08/08/2024</v>
      </c>
      <c r="J1880" s="5">
        <f t="shared" si="149"/>
        <v>5658.9626168224295</v>
      </c>
      <c r="K1880" s="5">
        <f t="shared" si="150"/>
        <v>396.12738317757066</v>
      </c>
      <c r="L1880" s="22">
        <v>6055.09</v>
      </c>
      <c r="M1880" s="2" t="s">
        <v>29</v>
      </c>
      <c r="N1880" s="2" t="s">
        <v>30</v>
      </c>
    </row>
    <row r="1881" spans="1:14" ht="53.4" customHeight="1" x14ac:dyDescent="0.4">
      <c r="A1881" s="2" t="s">
        <v>5342</v>
      </c>
      <c r="B1881" s="9" t="str">
        <f t="shared" si="148"/>
        <v>C</v>
      </c>
      <c r="C1881" s="9" t="str">
        <f t="shared" si="151"/>
        <v>1</v>
      </c>
      <c r="D1881" s="11" t="str">
        <f t="shared" si="147"/>
        <v>Suministros</v>
      </c>
      <c r="E1881" s="13" t="s">
        <v>5343</v>
      </c>
      <c r="F1881" s="3">
        <v>45476</v>
      </c>
      <c r="G1881" s="3">
        <v>45664</v>
      </c>
      <c r="H1881" s="2" t="s">
        <v>5344</v>
      </c>
      <c r="I1881" s="14" t="str">
        <f t="shared" si="146"/>
        <v>23/10/2024</v>
      </c>
      <c r="J1881" s="5">
        <f t="shared" si="149"/>
        <v>285.99999999999994</v>
      </c>
      <c r="K1881" s="5">
        <f t="shared" si="150"/>
        <v>20.020000000000039</v>
      </c>
      <c r="L1881" s="22">
        <v>306.02</v>
      </c>
      <c r="M1881" s="2" t="s">
        <v>5345</v>
      </c>
      <c r="N1881" s="2" t="s">
        <v>5346</v>
      </c>
    </row>
    <row r="1882" spans="1:14" ht="53.4" customHeight="1" x14ac:dyDescent="0.4">
      <c r="A1882" s="2" t="s">
        <v>5347</v>
      </c>
      <c r="B1882" s="9" t="str">
        <f t="shared" si="148"/>
        <v>E</v>
      </c>
      <c r="C1882" s="9" t="str">
        <f t="shared" si="151"/>
        <v>2</v>
      </c>
      <c r="D1882" s="11" t="str">
        <f t="shared" si="147"/>
        <v>Servicios</v>
      </c>
      <c r="E1882" s="13" t="s">
        <v>5348</v>
      </c>
      <c r="F1882" s="3">
        <v>45476</v>
      </c>
      <c r="G1882" s="3">
        <v>45504</v>
      </c>
      <c r="H1882" s="2" t="s">
        <v>5349</v>
      </c>
      <c r="I1882" s="14" t="str">
        <f t="shared" ref="I1882:I1945" si="152">RIGHT(H1882,10)</f>
        <v>16/07/2024</v>
      </c>
      <c r="J1882" s="5">
        <f t="shared" si="149"/>
        <v>283.97196261682245</v>
      </c>
      <c r="K1882" s="5">
        <f t="shared" si="150"/>
        <v>19.878037383177571</v>
      </c>
      <c r="L1882" s="22">
        <v>303.85000000000002</v>
      </c>
      <c r="M1882" s="2" t="s">
        <v>5350</v>
      </c>
      <c r="N1882" s="2" t="s">
        <v>5351</v>
      </c>
    </row>
    <row r="1883" spans="1:14" ht="53.4" customHeight="1" x14ac:dyDescent="0.4">
      <c r="A1883" s="2" t="s">
        <v>5352</v>
      </c>
      <c r="B1883" s="9" t="str">
        <f t="shared" si="148"/>
        <v>E</v>
      </c>
      <c r="C1883" s="9" t="str">
        <f t="shared" si="151"/>
        <v>2</v>
      </c>
      <c r="D1883" s="11" t="str">
        <f t="shared" ref="D1883:D1946" si="153">MID(E1883, FIND(" ",E1883,FIND(" ",E1883)+1)+1, FIND(" ",E1883,FIND(" ",E1883,FIND(" ",E1883)+1)+1) - FIND(" ",E1883,FIND(" ",E1883)+1) - 1)</f>
        <v>Servicios</v>
      </c>
      <c r="E1883" s="13" t="s">
        <v>5353</v>
      </c>
      <c r="F1883" s="3">
        <v>45476</v>
      </c>
      <c r="G1883" s="3">
        <v>45498</v>
      </c>
      <c r="H1883" s="2" t="s">
        <v>5354</v>
      </c>
      <c r="I1883" s="14" t="str">
        <f t="shared" si="152"/>
        <v>18/07/2024</v>
      </c>
      <c r="J1883" s="5">
        <f t="shared" si="149"/>
        <v>3179.9999999999995</v>
      </c>
      <c r="K1883" s="5">
        <f t="shared" si="150"/>
        <v>222.60000000000036</v>
      </c>
      <c r="L1883" s="22">
        <v>3402.6</v>
      </c>
      <c r="M1883" s="2" t="s">
        <v>3675</v>
      </c>
      <c r="N1883" s="2" t="s">
        <v>3676</v>
      </c>
    </row>
    <row r="1884" spans="1:14" ht="53.4" customHeight="1" x14ac:dyDescent="0.4">
      <c r="A1884" s="2" t="s">
        <v>5355</v>
      </c>
      <c r="B1884" s="9" t="str">
        <f t="shared" si="148"/>
        <v>E</v>
      </c>
      <c r="C1884" s="9" t="str">
        <f t="shared" si="151"/>
        <v>2</v>
      </c>
      <c r="D1884" s="11" t="str">
        <f t="shared" si="153"/>
        <v>Servicios</v>
      </c>
      <c r="E1884" s="13" t="s">
        <v>9229</v>
      </c>
      <c r="F1884" s="3">
        <v>45476</v>
      </c>
      <c r="G1884" s="3">
        <v>45489</v>
      </c>
      <c r="H1884" s="2" t="s">
        <v>5356</v>
      </c>
      <c r="I1884" s="14" t="str">
        <f t="shared" si="152"/>
        <v>15/07/2024</v>
      </c>
      <c r="J1884" s="5">
        <f t="shared" si="149"/>
        <v>359.99999999999994</v>
      </c>
      <c r="K1884" s="5">
        <f t="shared" si="150"/>
        <v>25.200000000000045</v>
      </c>
      <c r="L1884" s="22">
        <v>385.2</v>
      </c>
      <c r="M1884" s="2" t="s">
        <v>173</v>
      </c>
      <c r="N1884" s="2" t="s">
        <v>174</v>
      </c>
    </row>
    <row r="1885" spans="1:14" ht="53.4" customHeight="1" x14ac:dyDescent="0.4">
      <c r="A1885" s="2" t="s">
        <v>5357</v>
      </c>
      <c r="B1885" s="9" t="str">
        <f t="shared" si="148"/>
        <v>C</v>
      </c>
      <c r="C1885" s="9" t="str">
        <f t="shared" si="151"/>
        <v>1</v>
      </c>
      <c r="D1885" s="11" t="str">
        <f t="shared" si="153"/>
        <v>Suministros</v>
      </c>
      <c r="E1885" s="13" t="s">
        <v>5358</v>
      </c>
      <c r="F1885" s="3">
        <v>45476</v>
      </c>
      <c r="G1885" s="3">
        <v>45499</v>
      </c>
      <c r="H1885" s="2" t="s">
        <v>5359</v>
      </c>
      <c r="I1885" s="14" t="str">
        <f t="shared" si="152"/>
        <v>15/07/2024</v>
      </c>
      <c r="J1885" s="5">
        <f t="shared" si="149"/>
        <v>1381.3551401869158</v>
      </c>
      <c r="K1885" s="5">
        <f t="shared" si="150"/>
        <v>96.694859813084122</v>
      </c>
      <c r="L1885" s="22">
        <v>1478.05</v>
      </c>
      <c r="M1885" s="2" t="s">
        <v>518</v>
      </c>
      <c r="N1885" s="2" t="s">
        <v>519</v>
      </c>
    </row>
    <row r="1886" spans="1:14" ht="53.4" customHeight="1" x14ac:dyDescent="0.4">
      <c r="A1886" s="2" t="s">
        <v>5360</v>
      </c>
      <c r="B1886" s="9" t="str">
        <f t="shared" si="148"/>
        <v>C</v>
      </c>
      <c r="C1886" s="9" t="str">
        <f t="shared" si="151"/>
        <v>1</v>
      </c>
      <c r="D1886" s="11" t="str">
        <f t="shared" si="153"/>
        <v>Suministros</v>
      </c>
      <c r="E1886" s="13" t="s">
        <v>5361</v>
      </c>
      <c r="F1886" s="3">
        <v>45476</v>
      </c>
      <c r="G1886" s="3">
        <v>45498</v>
      </c>
      <c r="H1886" s="2" t="s">
        <v>5362</v>
      </c>
      <c r="I1886" s="14" t="str">
        <f t="shared" si="152"/>
        <v>15/07/2024</v>
      </c>
      <c r="J1886" s="5">
        <f t="shared" si="149"/>
        <v>4741.9439252336451</v>
      </c>
      <c r="K1886" s="5">
        <f t="shared" si="150"/>
        <v>331.93607476635498</v>
      </c>
      <c r="L1886" s="22">
        <v>5073.88</v>
      </c>
      <c r="M1886" s="2" t="s">
        <v>197</v>
      </c>
      <c r="N1886" s="2" t="s">
        <v>198</v>
      </c>
    </row>
    <row r="1887" spans="1:14" ht="53.4" customHeight="1" x14ac:dyDescent="0.4">
      <c r="A1887" s="2" t="s">
        <v>5363</v>
      </c>
      <c r="B1887" s="9" t="str">
        <f t="shared" si="148"/>
        <v>C</v>
      </c>
      <c r="C1887" s="9" t="str">
        <f t="shared" si="151"/>
        <v>1</v>
      </c>
      <c r="D1887" s="11" t="str">
        <f t="shared" si="153"/>
        <v>Suministros</v>
      </c>
      <c r="E1887" s="13" t="s">
        <v>5364</v>
      </c>
      <c r="F1887" s="3">
        <v>45476</v>
      </c>
      <c r="G1887" s="3">
        <v>45503</v>
      </c>
      <c r="H1887" s="2" t="s">
        <v>5365</v>
      </c>
      <c r="I1887" s="14" t="str">
        <f t="shared" si="152"/>
        <v>15/07/2024</v>
      </c>
      <c r="J1887" s="5">
        <f t="shared" si="149"/>
        <v>278.25233644859816</v>
      </c>
      <c r="K1887" s="5">
        <f t="shared" si="150"/>
        <v>19.477663551401861</v>
      </c>
      <c r="L1887" s="22">
        <v>297.73</v>
      </c>
      <c r="M1887" s="2" t="s">
        <v>94</v>
      </c>
      <c r="N1887" s="2" t="s">
        <v>593</v>
      </c>
    </row>
    <row r="1888" spans="1:14" ht="53.4" customHeight="1" x14ac:dyDescent="0.4">
      <c r="A1888" s="2" t="s">
        <v>5366</v>
      </c>
      <c r="B1888" s="9" t="str">
        <f t="shared" si="148"/>
        <v>C</v>
      </c>
      <c r="C1888" s="9" t="str">
        <f t="shared" si="151"/>
        <v>1</v>
      </c>
      <c r="D1888" s="11" t="str">
        <f t="shared" si="153"/>
        <v>Suministros</v>
      </c>
      <c r="E1888" s="13" t="s">
        <v>5367</v>
      </c>
      <c r="F1888" s="3">
        <v>45476</v>
      </c>
      <c r="G1888" s="3">
        <v>45547</v>
      </c>
      <c r="H1888" s="2" t="s">
        <v>5368</v>
      </c>
      <c r="I1888" s="14" t="str">
        <f t="shared" si="152"/>
        <v>16/07/2024</v>
      </c>
      <c r="J1888" s="5">
        <f t="shared" si="149"/>
        <v>486.59813084112142</v>
      </c>
      <c r="K1888" s="5">
        <f t="shared" si="150"/>
        <v>34.061869158878551</v>
      </c>
      <c r="L1888" s="22">
        <v>520.66</v>
      </c>
      <c r="M1888" s="2" t="s">
        <v>108</v>
      </c>
      <c r="N1888" s="2" t="s">
        <v>9297</v>
      </c>
    </row>
    <row r="1889" spans="1:14" ht="53.4" customHeight="1" x14ac:dyDescent="0.4">
      <c r="A1889" s="2" t="s">
        <v>5369</v>
      </c>
      <c r="B1889" s="9" t="str">
        <f t="shared" si="148"/>
        <v>E</v>
      </c>
      <c r="C1889" s="9" t="str">
        <f t="shared" si="151"/>
        <v>2</v>
      </c>
      <c r="D1889" s="11" t="str">
        <f t="shared" si="153"/>
        <v>Servicios</v>
      </c>
      <c r="E1889" s="13" t="s">
        <v>5370</v>
      </c>
      <c r="F1889" s="3">
        <v>45476</v>
      </c>
      <c r="G1889" s="3">
        <v>45491</v>
      </c>
      <c r="H1889" s="2" t="s">
        <v>5371</v>
      </c>
      <c r="I1889" s="14" t="str">
        <f t="shared" si="152"/>
        <v>09/07/2024</v>
      </c>
      <c r="J1889" s="5">
        <f t="shared" si="149"/>
        <v>1299.3551401869158</v>
      </c>
      <c r="K1889" s="5">
        <f t="shared" si="150"/>
        <v>90.954859813084113</v>
      </c>
      <c r="L1889" s="22">
        <v>1390.31</v>
      </c>
      <c r="M1889" s="2" t="s">
        <v>1440</v>
      </c>
      <c r="N1889" s="2" t="s">
        <v>1441</v>
      </c>
    </row>
    <row r="1890" spans="1:14" ht="53.4" customHeight="1" x14ac:dyDescent="0.4">
      <c r="A1890" s="2" t="s">
        <v>5372</v>
      </c>
      <c r="B1890" s="9" t="str">
        <f t="shared" si="148"/>
        <v>E</v>
      </c>
      <c r="C1890" s="9" t="str">
        <f t="shared" si="151"/>
        <v>2</v>
      </c>
      <c r="D1890" s="11" t="str">
        <f t="shared" si="153"/>
        <v>Servicios</v>
      </c>
      <c r="E1890" s="13" t="s">
        <v>9230</v>
      </c>
      <c r="F1890" s="3">
        <v>45476</v>
      </c>
      <c r="G1890" s="3">
        <v>45490</v>
      </c>
      <c r="H1890" s="2" t="s">
        <v>5373</v>
      </c>
      <c r="I1890" s="14" t="str">
        <f t="shared" si="152"/>
        <v>16/07/2024</v>
      </c>
      <c r="J1890" s="5">
        <f t="shared" si="149"/>
        <v>4119.9999999999991</v>
      </c>
      <c r="K1890" s="5">
        <f t="shared" si="150"/>
        <v>288.40000000000055</v>
      </c>
      <c r="L1890" s="22">
        <v>4408.3999999999996</v>
      </c>
      <c r="M1890" s="2" t="s">
        <v>173</v>
      </c>
      <c r="N1890" s="2" t="s">
        <v>174</v>
      </c>
    </row>
    <row r="1891" spans="1:14" ht="53.4" customHeight="1" x14ac:dyDescent="0.4">
      <c r="A1891" s="2" t="s">
        <v>5374</v>
      </c>
      <c r="B1891" s="9" t="str">
        <f t="shared" si="148"/>
        <v>E</v>
      </c>
      <c r="C1891" s="9" t="str">
        <f t="shared" si="151"/>
        <v>2</v>
      </c>
      <c r="D1891" s="11" t="str">
        <f t="shared" si="153"/>
        <v>Servicios</v>
      </c>
      <c r="E1891" s="13" t="s">
        <v>9231</v>
      </c>
      <c r="F1891" s="3">
        <v>45476</v>
      </c>
      <c r="G1891" s="3">
        <v>45490</v>
      </c>
      <c r="H1891" s="2" t="s">
        <v>5375</v>
      </c>
      <c r="I1891" s="14" t="str">
        <f t="shared" si="152"/>
        <v>16/07/2024</v>
      </c>
      <c r="J1891" s="5">
        <f t="shared" si="149"/>
        <v>1560</v>
      </c>
      <c r="K1891" s="5">
        <f t="shared" si="150"/>
        <v>109.20000000000005</v>
      </c>
      <c r="L1891" s="22">
        <v>1669.2</v>
      </c>
      <c r="M1891" s="2" t="s">
        <v>173</v>
      </c>
      <c r="N1891" s="2" t="s">
        <v>174</v>
      </c>
    </row>
    <row r="1892" spans="1:14" ht="53.4" customHeight="1" x14ac:dyDescent="0.4">
      <c r="A1892" s="2" t="s">
        <v>5376</v>
      </c>
      <c r="B1892" s="9" t="str">
        <f t="shared" si="148"/>
        <v>E</v>
      </c>
      <c r="C1892" s="9" t="str">
        <f t="shared" si="151"/>
        <v>2</v>
      </c>
      <c r="D1892" s="11" t="str">
        <f t="shared" si="153"/>
        <v>Servicios</v>
      </c>
      <c r="E1892" s="13" t="s">
        <v>5377</v>
      </c>
      <c r="F1892" s="3">
        <v>45477</v>
      </c>
      <c r="G1892" s="3">
        <v>45508</v>
      </c>
      <c r="H1892" s="2" t="s">
        <v>5378</v>
      </c>
      <c r="I1892" s="14" t="str">
        <f t="shared" si="152"/>
        <v>16/07/2024</v>
      </c>
      <c r="J1892" s="5">
        <f t="shared" si="149"/>
        <v>186.91588785046727</v>
      </c>
      <c r="K1892" s="5">
        <f t="shared" si="150"/>
        <v>13.084112149532729</v>
      </c>
      <c r="L1892" s="22">
        <v>200</v>
      </c>
      <c r="M1892" s="2" t="s">
        <v>3440</v>
      </c>
      <c r="N1892" s="2" t="s">
        <v>3441</v>
      </c>
    </row>
    <row r="1893" spans="1:14" ht="53.4" customHeight="1" x14ac:dyDescent="0.4">
      <c r="A1893" s="2" t="s">
        <v>5379</v>
      </c>
      <c r="B1893" s="9" t="str">
        <f t="shared" si="148"/>
        <v>E</v>
      </c>
      <c r="C1893" s="9" t="str">
        <f t="shared" si="151"/>
        <v>2</v>
      </c>
      <c r="D1893" s="11" t="str">
        <f t="shared" si="153"/>
        <v>Servicios</v>
      </c>
      <c r="E1893" s="13" t="s">
        <v>5380</v>
      </c>
      <c r="F1893" s="3">
        <v>45477</v>
      </c>
      <c r="G1893" s="3">
        <v>45505</v>
      </c>
      <c r="H1893" s="2" t="s">
        <v>5381</v>
      </c>
      <c r="I1893" s="14" t="str">
        <f t="shared" si="152"/>
        <v>09/07/2024</v>
      </c>
      <c r="J1893" s="5">
        <f t="shared" si="149"/>
        <v>2708.8037383177571</v>
      </c>
      <c r="K1893" s="5">
        <f t="shared" si="150"/>
        <v>189.61626168224302</v>
      </c>
      <c r="L1893" s="22">
        <v>2898.42</v>
      </c>
      <c r="M1893" s="2" t="s">
        <v>5382</v>
      </c>
      <c r="N1893" s="2" t="s">
        <v>5383</v>
      </c>
    </row>
    <row r="1894" spans="1:14" ht="53.4" customHeight="1" x14ac:dyDescent="0.4">
      <c r="A1894" s="2" t="s">
        <v>5384</v>
      </c>
      <c r="B1894" s="9" t="str">
        <f t="shared" si="148"/>
        <v>E</v>
      </c>
      <c r="C1894" s="9" t="str">
        <f t="shared" si="151"/>
        <v>2</v>
      </c>
      <c r="D1894" s="11" t="str">
        <f t="shared" si="153"/>
        <v>Servicios</v>
      </c>
      <c r="E1894" s="13" t="s">
        <v>9272</v>
      </c>
      <c r="F1894" s="3">
        <v>45477</v>
      </c>
      <c r="G1894" s="3">
        <v>45509</v>
      </c>
      <c r="H1894" s="2" t="s">
        <v>5385</v>
      </c>
      <c r="I1894" s="14" t="str">
        <f t="shared" si="152"/>
        <v>15/07/2024</v>
      </c>
      <c r="J1894" s="5">
        <f t="shared" si="149"/>
        <v>547.19626168224295</v>
      </c>
      <c r="K1894" s="5">
        <f t="shared" si="150"/>
        <v>38.303738317757052</v>
      </c>
      <c r="L1894" s="22">
        <v>585.5</v>
      </c>
      <c r="M1894" s="2" t="s">
        <v>143</v>
      </c>
      <c r="N1894" s="2" t="s">
        <v>144</v>
      </c>
    </row>
    <row r="1895" spans="1:14" ht="53.4" customHeight="1" x14ac:dyDescent="0.4">
      <c r="A1895" s="2" t="s">
        <v>5386</v>
      </c>
      <c r="B1895" s="9" t="str">
        <f t="shared" si="148"/>
        <v>C</v>
      </c>
      <c r="C1895" s="9" t="str">
        <f t="shared" si="151"/>
        <v>1</v>
      </c>
      <c r="D1895" s="11" t="str">
        <f t="shared" si="153"/>
        <v>Suministros</v>
      </c>
      <c r="E1895" s="13" t="s">
        <v>5387</v>
      </c>
      <c r="F1895" s="3">
        <v>45477</v>
      </c>
      <c r="G1895" s="3">
        <v>45664</v>
      </c>
      <c r="H1895" s="2" t="s">
        <v>5388</v>
      </c>
      <c r="I1895" s="14" t="str">
        <f t="shared" si="152"/>
        <v>16/07/2024</v>
      </c>
      <c r="J1895" s="5">
        <f t="shared" si="149"/>
        <v>389.2523364485981</v>
      </c>
      <c r="K1895" s="5">
        <f t="shared" si="150"/>
        <v>27.247663551401899</v>
      </c>
      <c r="L1895" s="22">
        <v>416.5</v>
      </c>
      <c r="M1895" s="2" t="s">
        <v>1998</v>
      </c>
      <c r="N1895" s="2" t="s">
        <v>1999</v>
      </c>
    </row>
    <row r="1896" spans="1:14" ht="53.4" customHeight="1" x14ac:dyDescent="0.4">
      <c r="A1896" s="2" t="s">
        <v>5389</v>
      </c>
      <c r="B1896" s="9" t="str">
        <f t="shared" si="148"/>
        <v>C</v>
      </c>
      <c r="C1896" s="9" t="str">
        <f t="shared" si="151"/>
        <v>1</v>
      </c>
      <c r="D1896" s="11" t="str">
        <f t="shared" si="153"/>
        <v>Suministros</v>
      </c>
      <c r="E1896" s="13" t="s">
        <v>5390</v>
      </c>
      <c r="F1896" s="3">
        <v>45477</v>
      </c>
      <c r="G1896" s="3">
        <v>45495</v>
      </c>
      <c r="H1896" s="2" t="s">
        <v>5391</v>
      </c>
      <c r="I1896" s="14" t="str">
        <f t="shared" si="152"/>
        <v>19/07/2024</v>
      </c>
      <c r="J1896" s="5">
        <f t="shared" si="149"/>
        <v>274.78504672897191</v>
      </c>
      <c r="K1896" s="5">
        <f t="shared" si="150"/>
        <v>19.234953271028076</v>
      </c>
      <c r="L1896" s="22">
        <v>294.02</v>
      </c>
      <c r="M1896" s="2" t="s">
        <v>299</v>
      </c>
      <c r="N1896" s="2" t="s">
        <v>300</v>
      </c>
    </row>
    <row r="1897" spans="1:14" ht="53.4" customHeight="1" x14ac:dyDescent="0.4">
      <c r="A1897" s="2" t="s">
        <v>5392</v>
      </c>
      <c r="B1897" s="9" t="str">
        <f t="shared" si="148"/>
        <v>E</v>
      </c>
      <c r="C1897" s="9" t="str">
        <f t="shared" si="151"/>
        <v>2</v>
      </c>
      <c r="D1897" s="11" t="str">
        <f t="shared" si="153"/>
        <v>Servicios</v>
      </c>
      <c r="E1897" s="13" t="s">
        <v>5393</v>
      </c>
      <c r="F1897" s="3">
        <v>45477</v>
      </c>
      <c r="G1897" s="3">
        <v>45508</v>
      </c>
      <c r="H1897" s="2" t="s">
        <v>5394</v>
      </c>
      <c r="I1897" s="14" t="str">
        <f t="shared" si="152"/>
        <v>16/07/2024</v>
      </c>
      <c r="J1897" s="5">
        <f t="shared" si="149"/>
        <v>126.72897196261681</v>
      </c>
      <c r="K1897" s="5">
        <f t="shared" si="150"/>
        <v>8.8710280373831836</v>
      </c>
      <c r="L1897" s="22">
        <v>135.6</v>
      </c>
      <c r="M1897" s="2" t="s">
        <v>1340</v>
      </c>
      <c r="N1897" s="2" t="s">
        <v>1341</v>
      </c>
    </row>
    <row r="1898" spans="1:14" ht="53.4" customHeight="1" x14ac:dyDescent="0.4">
      <c r="A1898" s="2" t="s">
        <v>5395</v>
      </c>
      <c r="B1898" s="9" t="str">
        <f t="shared" si="148"/>
        <v>C</v>
      </c>
      <c r="C1898" s="9" t="str">
        <f t="shared" si="151"/>
        <v>1</v>
      </c>
      <c r="D1898" s="11" t="str">
        <f t="shared" si="153"/>
        <v>Suministros</v>
      </c>
      <c r="E1898" s="13" t="s">
        <v>5396</v>
      </c>
      <c r="F1898" s="3">
        <v>45477</v>
      </c>
      <c r="G1898" s="3">
        <v>45576</v>
      </c>
      <c r="H1898" s="2" t="s">
        <v>5397</v>
      </c>
      <c r="I1898" s="14" t="str">
        <f t="shared" si="152"/>
        <v>11/09/2024</v>
      </c>
      <c r="J1898" s="5">
        <f t="shared" si="149"/>
        <v>884</v>
      </c>
      <c r="K1898" s="5">
        <f t="shared" si="150"/>
        <v>61.879999999999995</v>
      </c>
      <c r="L1898" s="22">
        <v>945.88</v>
      </c>
      <c r="M1898" s="2" t="s">
        <v>1084</v>
      </c>
      <c r="N1898" s="2" t="s">
        <v>1087</v>
      </c>
    </row>
    <row r="1899" spans="1:14" ht="53.4" customHeight="1" x14ac:dyDescent="0.4">
      <c r="A1899" s="2" t="s">
        <v>5398</v>
      </c>
      <c r="B1899" s="9" t="str">
        <f t="shared" ref="B1899:B1962" si="154">IF(D1899="Obras","A",IF(D1899="Servicios","E",IF(D1899="Suministros","C","Z")))</f>
        <v>E</v>
      </c>
      <c r="C1899" s="9" t="str">
        <f t="shared" si="151"/>
        <v>2</v>
      </c>
      <c r="D1899" s="11" t="str">
        <f t="shared" si="153"/>
        <v>Servicios</v>
      </c>
      <c r="E1899" s="13" t="s">
        <v>9157</v>
      </c>
      <c r="F1899" s="3">
        <v>45477</v>
      </c>
      <c r="G1899" s="3">
        <v>45504</v>
      </c>
      <c r="H1899" s="2" t="s">
        <v>5399</v>
      </c>
      <c r="I1899" s="14" t="str">
        <f t="shared" si="152"/>
        <v>15/07/2024</v>
      </c>
      <c r="J1899" s="5">
        <f t="shared" ref="J1899:J1962" si="155">L1899/(1+0.07)</f>
        <v>1665.3271028037384</v>
      </c>
      <c r="K1899" s="5">
        <f t="shared" si="150"/>
        <v>116.57289719626169</v>
      </c>
      <c r="L1899" s="22">
        <v>1781.9</v>
      </c>
      <c r="M1899" s="2" t="s">
        <v>240</v>
      </c>
      <c r="N1899" s="2" t="s">
        <v>241</v>
      </c>
    </row>
    <row r="1900" spans="1:14" ht="53.4" customHeight="1" x14ac:dyDescent="0.4">
      <c r="A1900" s="2" t="s">
        <v>5400</v>
      </c>
      <c r="B1900" s="9" t="str">
        <f t="shared" si="154"/>
        <v>E</v>
      </c>
      <c r="C1900" s="9" t="str">
        <f t="shared" si="151"/>
        <v>2</v>
      </c>
      <c r="D1900" s="11" t="str">
        <f t="shared" si="153"/>
        <v>Servicios</v>
      </c>
      <c r="E1900" s="13" t="s">
        <v>5401</v>
      </c>
      <c r="F1900" s="3">
        <v>45477</v>
      </c>
      <c r="G1900" s="3">
        <v>45495</v>
      </c>
      <c r="H1900" s="2" t="s">
        <v>5402</v>
      </c>
      <c r="I1900" s="14" t="str">
        <f t="shared" si="152"/>
        <v>09/07/2024</v>
      </c>
      <c r="J1900" s="5">
        <f t="shared" si="155"/>
        <v>2150</v>
      </c>
      <c r="K1900" s="5">
        <f t="shared" si="150"/>
        <v>150.5</v>
      </c>
      <c r="L1900" s="22">
        <v>2300.5</v>
      </c>
      <c r="M1900" s="2" t="s">
        <v>4482</v>
      </c>
      <c r="N1900" s="2" t="s">
        <v>4483</v>
      </c>
    </row>
    <row r="1901" spans="1:14" ht="53.4" customHeight="1" x14ac:dyDescent="0.4">
      <c r="A1901" s="2" t="s">
        <v>5403</v>
      </c>
      <c r="B1901" s="9" t="str">
        <f t="shared" si="154"/>
        <v>E</v>
      </c>
      <c r="C1901" s="9" t="str">
        <f t="shared" si="151"/>
        <v>2</v>
      </c>
      <c r="D1901" s="11" t="str">
        <f t="shared" si="153"/>
        <v>Servicios</v>
      </c>
      <c r="E1901" s="13" t="s">
        <v>5404</v>
      </c>
      <c r="F1901" s="3">
        <v>45477</v>
      </c>
      <c r="G1901" s="3">
        <v>45497</v>
      </c>
      <c r="H1901" s="2" t="s">
        <v>5405</v>
      </c>
      <c r="I1901" s="14" t="str">
        <f t="shared" si="152"/>
        <v>09/07/2024</v>
      </c>
      <c r="J1901" s="5">
        <f t="shared" si="155"/>
        <v>560.74766355140184</v>
      </c>
      <c r="K1901" s="5">
        <f t="shared" si="150"/>
        <v>39.252336448598157</v>
      </c>
      <c r="L1901" s="22">
        <v>600</v>
      </c>
      <c r="M1901" s="2" t="s">
        <v>5406</v>
      </c>
      <c r="N1901" s="2" t="s">
        <v>5407</v>
      </c>
    </row>
    <row r="1902" spans="1:14" ht="53.4" customHeight="1" x14ac:dyDescent="0.4">
      <c r="A1902" s="2" t="s">
        <v>5408</v>
      </c>
      <c r="B1902" s="9" t="str">
        <f t="shared" si="154"/>
        <v>C</v>
      </c>
      <c r="C1902" s="9" t="str">
        <f t="shared" si="151"/>
        <v>1</v>
      </c>
      <c r="D1902" s="11" t="str">
        <f t="shared" si="153"/>
        <v>Suministros</v>
      </c>
      <c r="E1902" s="13" t="s">
        <v>5409</v>
      </c>
      <c r="F1902" s="3">
        <v>45477</v>
      </c>
      <c r="G1902" s="3">
        <v>45502</v>
      </c>
      <c r="H1902" s="2" t="s">
        <v>5410</v>
      </c>
      <c r="I1902" s="14" t="str">
        <f t="shared" si="152"/>
        <v>09/07/2024</v>
      </c>
      <c r="J1902" s="5">
        <f t="shared" si="155"/>
        <v>386.49532710280374</v>
      </c>
      <c r="K1902" s="5">
        <f t="shared" si="150"/>
        <v>27.054672897196269</v>
      </c>
      <c r="L1902" s="22">
        <v>413.55</v>
      </c>
      <c r="M1902" s="2" t="s">
        <v>151</v>
      </c>
      <c r="N1902" s="2" t="s">
        <v>152</v>
      </c>
    </row>
    <row r="1903" spans="1:14" ht="53.4" customHeight="1" x14ac:dyDescent="0.4">
      <c r="A1903" s="2" t="s">
        <v>5411</v>
      </c>
      <c r="B1903" s="9" t="str">
        <f t="shared" si="154"/>
        <v>C</v>
      </c>
      <c r="C1903" s="9" t="str">
        <f t="shared" si="151"/>
        <v>1</v>
      </c>
      <c r="D1903" s="11" t="str">
        <f t="shared" si="153"/>
        <v>Suministros</v>
      </c>
      <c r="E1903" s="13" t="s">
        <v>5412</v>
      </c>
      <c r="F1903" s="3">
        <v>45478</v>
      </c>
      <c r="G1903" s="3">
        <v>45618</v>
      </c>
      <c r="H1903" s="2" t="s">
        <v>5413</v>
      </c>
      <c r="I1903" s="14" t="str">
        <f t="shared" si="152"/>
        <v>18/07/2024</v>
      </c>
      <c r="J1903" s="5">
        <f t="shared" si="155"/>
        <v>1360.7570093457944</v>
      </c>
      <c r="K1903" s="5">
        <f t="shared" si="150"/>
        <v>95.252990654205632</v>
      </c>
      <c r="L1903" s="22">
        <v>1456.01</v>
      </c>
      <c r="M1903" s="2" t="s">
        <v>275</v>
      </c>
      <c r="N1903" s="2" t="s">
        <v>276</v>
      </c>
    </row>
    <row r="1904" spans="1:14" ht="53.4" customHeight="1" x14ac:dyDescent="0.4">
      <c r="A1904" s="2" t="s">
        <v>5414</v>
      </c>
      <c r="B1904" s="9" t="str">
        <f t="shared" si="154"/>
        <v>C</v>
      </c>
      <c r="C1904" s="9" t="str">
        <f t="shared" si="151"/>
        <v>1</v>
      </c>
      <c r="D1904" s="11" t="str">
        <f t="shared" si="153"/>
        <v>Suministros</v>
      </c>
      <c r="E1904" s="13" t="s">
        <v>5415</v>
      </c>
      <c r="F1904" s="3">
        <v>45478</v>
      </c>
      <c r="G1904" s="3">
        <v>45664</v>
      </c>
      <c r="H1904" s="2" t="s">
        <v>5416</v>
      </c>
      <c r="I1904" s="14" t="str">
        <f t="shared" si="152"/>
        <v>16/07/2024</v>
      </c>
      <c r="J1904" s="5">
        <f t="shared" si="155"/>
        <v>1225.4205607476636</v>
      </c>
      <c r="K1904" s="5">
        <f t="shared" si="150"/>
        <v>85.779439252336488</v>
      </c>
      <c r="L1904" s="22">
        <v>1311.2</v>
      </c>
      <c r="M1904" s="2" t="s">
        <v>275</v>
      </c>
      <c r="N1904" s="2" t="s">
        <v>276</v>
      </c>
    </row>
    <row r="1905" spans="1:14" ht="53.4" customHeight="1" x14ac:dyDescent="0.4">
      <c r="A1905" s="2" t="s">
        <v>5417</v>
      </c>
      <c r="B1905" s="9" t="str">
        <f t="shared" si="154"/>
        <v>A</v>
      </c>
      <c r="C1905" s="9" t="str">
        <f t="shared" si="151"/>
        <v>3</v>
      </c>
      <c r="D1905" s="11" t="str">
        <f t="shared" si="153"/>
        <v>Obras</v>
      </c>
      <c r="E1905" s="13" t="s">
        <v>5418</v>
      </c>
      <c r="F1905" s="3">
        <v>45478</v>
      </c>
      <c r="G1905" s="3">
        <v>45664</v>
      </c>
      <c r="H1905" s="2" t="s">
        <v>5419</v>
      </c>
      <c r="I1905" s="14" t="str">
        <f t="shared" si="152"/>
        <v>15/07/2024</v>
      </c>
      <c r="J1905" s="5">
        <f t="shared" si="155"/>
        <v>1856.4018691588783</v>
      </c>
      <c r="K1905" s="5">
        <f t="shared" si="150"/>
        <v>129.94813084112161</v>
      </c>
      <c r="L1905" s="22">
        <v>1986.35</v>
      </c>
      <c r="M1905" s="2" t="s">
        <v>490</v>
      </c>
      <c r="N1905" s="2" t="s">
        <v>491</v>
      </c>
    </row>
    <row r="1906" spans="1:14" ht="53.4" customHeight="1" x14ac:dyDescent="0.4">
      <c r="A1906" s="2" t="s">
        <v>5420</v>
      </c>
      <c r="B1906" s="9" t="str">
        <f t="shared" si="154"/>
        <v>C</v>
      </c>
      <c r="C1906" s="9" t="str">
        <f t="shared" si="151"/>
        <v>1</v>
      </c>
      <c r="D1906" s="11" t="str">
        <f t="shared" si="153"/>
        <v>Suministros</v>
      </c>
      <c r="E1906" s="13" t="s">
        <v>5421</v>
      </c>
      <c r="F1906" s="3">
        <v>45478</v>
      </c>
      <c r="G1906" s="3">
        <v>45490</v>
      </c>
      <c r="H1906" s="2" t="s">
        <v>5422</v>
      </c>
      <c r="I1906" s="14" t="str">
        <f t="shared" si="152"/>
        <v>15/07/2024</v>
      </c>
      <c r="J1906" s="5">
        <f t="shared" si="155"/>
        <v>886.38317757009338</v>
      </c>
      <c r="K1906" s="5">
        <f t="shared" si="150"/>
        <v>62.04682242990657</v>
      </c>
      <c r="L1906" s="22">
        <v>948.43</v>
      </c>
      <c r="M1906" s="2" t="s">
        <v>33</v>
      </c>
      <c r="N1906" s="2" t="s">
        <v>34</v>
      </c>
    </row>
    <row r="1907" spans="1:14" ht="53.4" customHeight="1" x14ac:dyDescent="0.4">
      <c r="A1907" s="2" t="s">
        <v>5423</v>
      </c>
      <c r="B1907" s="9" t="str">
        <f t="shared" si="154"/>
        <v>E</v>
      </c>
      <c r="C1907" s="9" t="str">
        <f t="shared" si="151"/>
        <v>2</v>
      </c>
      <c r="D1907" s="11" t="str">
        <f t="shared" si="153"/>
        <v>Servicios</v>
      </c>
      <c r="E1907" s="13" t="s">
        <v>9158</v>
      </c>
      <c r="F1907" s="3">
        <v>45478</v>
      </c>
      <c r="G1907" s="3">
        <v>45504</v>
      </c>
      <c r="H1907" s="2" t="s">
        <v>5424</v>
      </c>
      <c r="I1907" s="14" t="str">
        <f t="shared" si="152"/>
        <v>15/07/2024</v>
      </c>
      <c r="J1907" s="5">
        <f t="shared" si="155"/>
        <v>240.65420560747663</v>
      </c>
      <c r="K1907" s="5">
        <f t="shared" si="150"/>
        <v>16.845794392523374</v>
      </c>
      <c r="L1907" s="22">
        <v>257.5</v>
      </c>
      <c r="M1907" s="2" t="s">
        <v>240</v>
      </c>
      <c r="N1907" s="2" t="s">
        <v>241</v>
      </c>
    </row>
    <row r="1908" spans="1:14" ht="53.4" customHeight="1" x14ac:dyDescent="0.4">
      <c r="A1908" s="2" t="s">
        <v>5425</v>
      </c>
      <c r="B1908" s="9" t="str">
        <f t="shared" si="154"/>
        <v>E</v>
      </c>
      <c r="C1908" s="9" t="str">
        <f t="shared" si="151"/>
        <v>2</v>
      </c>
      <c r="D1908" s="11" t="str">
        <f t="shared" si="153"/>
        <v>Servicios</v>
      </c>
      <c r="E1908" s="13" t="s">
        <v>5426</v>
      </c>
      <c r="F1908" s="3">
        <v>45478</v>
      </c>
      <c r="G1908" s="3">
        <v>45572</v>
      </c>
      <c r="H1908" s="2" t="s">
        <v>5427</v>
      </c>
      <c r="I1908" s="14" t="str">
        <f t="shared" si="152"/>
        <v>17/07/2024</v>
      </c>
      <c r="J1908" s="5">
        <f t="shared" si="155"/>
        <v>903.99999999999989</v>
      </c>
      <c r="K1908" s="5">
        <f t="shared" si="150"/>
        <v>63.280000000000086</v>
      </c>
      <c r="L1908" s="22">
        <v>967.28</v>
      </c>
      <c r="M1908" s="2" t="s">
        <v>170</v>
      </c>
      <c r="N1908" s="2" t="s">
        <v>171</v>
      </c>
    </row>
    <row r="1909" spans="1:14" ht="53.4" customHeight="1" x14ac:dyDescent="0.4">
      <c r="A1909" s="2" t="s">
        <v>5428</v>
      </c>
      <c r="B1909" s="9" t="str">
        <f t="shared" si="154"/>
        <v>C</v>
      </c>
      <c r="C1909" s="9" t="str">
        <f t="shared" si="151"/>
        <v>1</v>
      </c>
      <c r="D1909" s="11" t="str">
        <f t="shared" si="153"/>
        <v>Suministros</v>
      </c>
      <c r="E1909" s="13" t="s">
        <v>5429</v>
      </c>
      <c r="F1909" s="3">
        <v>45478</v>
      </c>
      <c r="G1909" s="3">
        <v>45502</v>
      </c>
      <c r="H1909" s="2" t="s">
        <v>5430</v>
      </c>
      <c r="I1909" s="14" t="str">
        <f t="shared" si="152"/>
        <v>09/07/2024</v>
      </c>
      <c r="J1909" s="5">
        <f t="shared" si="155"/>
        <v>2084.8971962616824</v>
      </c>
      <c r="K1909" s="5">
        <f t="shared" si="150"/>
        <v>145.94280373831771</v>
      </c>
      <c r="L1909" s="22">
        <v>2230.84</v>
      </c>
      <c r="M1909" s="2" t="s">
        <v>151</v>
      </c>
      <c r="N1909" s="2" t="s">
        <v>152</v>
      </c>
    </row>
    <row r="1910" spans="1:14" ht="53.4" customHeight="1" x14ac:dyDescent="0.4">
      <c r="A1910" s="2" t="s">
        <v>5431</v>
      </c>
      <c r="B1910" s="9" t="str">
        <f t="shared" si="154"/>
        <v>E</v>
      </c>
      <c r="C1910" s="9" t="str">
        <f t="shared" si="151"/>
        <v>2</v>
      </c>
      <c r="D1910" s="11" t="str">
        <f t="shared" si="153"/>
        <v>Servicios</v>
      </c>
      <c r="E1910" s="13" t="s">
        <v>5432</v>
      </c>
      <c r="F1910" s="3">
        <v>45478</v>
      </c>
      <c r="G1910" s="3">
        <v>45508</v>
      </c>
      <c r="H1910" s="2" t="s">
        <v>5433</v>
      </c>
      <c r="I1910" s="14" t="str">
        <f t="shared" si="152"/>
        <v>18/07/2024</v>
      </c>
      <c r="J1910" s="5">
        <f t="shared" si="155"/>
        <v>2332.7102803738317</v>
      </c>
      <c r="K1910" s="5">
        <f t="shared" si="150"/>
        <v>163.28971962616833</v>
      </c>
      <c r="L1910" s="22">
        <v>2496</v>
      </c>
      <c r="M1910" s="2" t="s">
        <v>1340</v>
      </c>
      <c r="N1910" s="2" t="s">
        <v>1341</v>
      </c>
    </row>
    <row r="1911" spans="1:14" ht="53.4" customHeight="1" x14ac:dyDescent="0.4">
      <c r="A1911" s="2" t="s">
        <v>5434</v>
      </c>
      <c r="B1911" s="9" t="str">
        <f t="shared" si="154"/>
        <v>E</v>
      </c>
      <c r="C1911" s="9" t="str">
        <f t="shared" si="151"/>
        <v>2</v>
      </c>
      <c r="D1911" s="11" t="str">
        <f t="shared" si="153"/>
        <v>Servicios</v>
      </c>
      <c r="E1911" s="13" t="s">
        <v>5435</v>
      </c>
      <c r="F1911" s="3">
        <v>45478</v>
      </c>
      <c r="G1911" s="3">
        <v>45504</v>
      </c>
      <c r="H1911" s="2" t="s">
        <v>5436</v>
      </c>
      <c r="I1911" s="14" t="str">
        <f t="shared" si="152"/>
        <v>18/07/2024</v>
      </c>
      <c r="J1911" s="5">
        <f t="shared" si="155"/>
        <v>2983.1775700934577</v>
      </c>
      <c r="K1911" s="5">
        <f t="shared" si="150"/>
        <v>208.82242990654231</v>
      </c>
      <c r="L1911" s="22">
        <v>3192</v>
      </c>
      <c r="M1911" s="2" t="s">
        <v>1340</v>
      </c>
      <c r="N1911" s="2" t="s">
        <v>1341</v>
      </c>
    </row>
    <row r="1912" spans="1:14" ht="53.4" customHeight="1" x14ac:dyDescent="0.4">
      <c r="A1912" s="2" t="s">
        <v>5437</v>
      </c>
      <c r="B1912" s="9" t="str">
        <f t="shared" si="154"/>
        <v>E</v>
      </c>
      <c r="C1912" s="9" t="str">
        <f t="shared" si="151"/>
        <v>2</v>
      </c>
      <c r="D1912" s="11" t="str">
        <f t="shared" si="153"/>
        <v>Servicios</v>
      </c>
      <c r="E1912" s="13" t="s">
        <v>5438</v>
      </c>
      <c r="F1912" s="3">
        <v>45478</v>
      </c>
      <c r="G1912" s="3">
        <v>45503</v>
      </c>
      <c r="H1912" s="2" t="s">
        <v>5439</v>
      </c>
      <c r="I1912" s="14" t="str">
        <f t="shared" si="152"/>
        <v>18/07/2024</v>
      </c>
      <c r="J1912" s="5">
        <f t="shared" si="155"/>
        <v>2500</v>
      </c>
      <c r="K1912" s="5">
        <f t="shared" si="150"/>
        <v>175</v>
      </c>
      <c r="L1912" s="22">
        <v>2675</v>
      </c>
      <c r="M1912" s="2" t="s">
        <v>5440</v>
      </c>
      <c r="N1912" s="2" t="s">
        <v>5441</v>
      </c>
    </row>
    <row r="1913" spans="1:14" ht="53.4" customHeight="1" x14ac:dyDescent="0.4">
      <c r="A1913" s="2" t="s">
        <v>5442</v>
      </c>
      <c r="B1913" s="9" t="str">
        <f t="shared" si="154"/>
        <v>E</v>
      </c>
      <c r="C1913" s="9" t="str">
        <f t="shared" si="151"/>
        <v>2</v>
      </c>
      <c r="D1913" s="11" t="str">
        <f t="shared" si="153"/>
        <v>Servicios</v>
      </c>
      <c r="E1913" s="13" t="s">
        <v>5443</v>
      </c>
      <c r="F1913" s="3">
        <v>45478</v>
      </c>
      <c r="G1913" s="3">
        <v>45497</v>
      </c>
      <c r="H1913" s="2" t="s">
        <v>5444</v>
      </c>
      <c r="I1913" s="14" t="str">
        <f t="shared" si="152"/>
        <v>18/07/2024</v>
      </c>
      <c r="J1913" s="5">
        <f t="shared" si="155"/>
        <v>1937.9439252336447</v>
      </c>
      <c r="K1913" s="5">
        <f t="shared" si="150"/>
        <v>135.65607476635523</v>
      </c>
      <c r="L1913" s="22">
        <v>2073.6</v>
      </c>
      <c r="M1913" s="2" t="s">
        <v>5445</v>
      </c>
      <c r="N1913" s="2" t="s">
        <v>5446</v>
      </c>
    </row>
    <row r="1914" spans="1:14" ht="53.4" customHeight="1" x14ac:dyDescent="0.4">
      <c r="A1914" s="2" t="s">
        <v>5447</v>
      </c>
      <c r="B1914" s="9" t="str">
        <f t="shared" si="154"/>
        <v>C</v>
      </c>
      <c r="C1914" s="9" t="str">
        <f t="shared" si="151"/>
        <v>1</v>
      </c>
      <c r="D1914" s="11" t="str">
        <f t="shared" si="153"/>
        <v>Suministros</v>
      </c>
      <c r="E1914" s="13" t="s">
        <v>5448</v>
      </c>
      <c r="F1914" s="3">
        <v>45478</v>
      </c>
      <c r="G1914" s="3">
        <v>45534</v>
      </c>
      <c r="H1914" s="2" t="s">
        <v>5449</v>
      </c>
      <c r="I1914" s="14" t="str">
        <f t="shared" si="152"/>
        <v>01/08/2024</v>
      </c>
      <c r="J1914" s="5">
        <f t="shared" si="155"/>
        <v>110.607476635514</v>
      </c>
      <c r="K1914" s="5">
        <f t="shared" si="150"/>
        <v>7.7425233644859901</v>
      </c>
      <c r="L1914" s="22">
        <v>118.35</v>
      </c>
      <c r="M1914" s="2" t="s">
        <v>3714</v>
      </c>
      <c r="N1914" s="2" t="s">
        <v>4965</v>
      </c>
    </row>
    <row r="1915" spans="1:14" ht="53.4" customHeight="1" x14ac:dyDescent="0.4">
      <c r="A1915" s="2" t="s">
        <v>5450</v>
      </c>
      <c r="B1915" s="9" t="str">
        <f t="shared" si="154"/>
        <v>C</v>
      </c>
      <c r="C1915" s="9" t="str">
        <f t="shared" si="151"/>
        <v>1</v>
      </c>
      <c r="D1915" s="11" t="str">
        <f t="shared" si="153"/>
        <v>Suministros</v>
      </c>
      <c r="E1915" s="13" t="s">
        <v>5451</v>
      </c>
      <c r="F1915" s="3">
        <v>45478</v>
      </c>
      <c r="G1915" s="3">
        <v>45527</v>
      </c>
      <c r="H1915" s="2" t="s">
        <v>5452</v>
      </c>
      <c r="I1915" s="14" t="str">
        <f t="shared" si="152"/>
        <v>01/08/2024</v>
      </c>
      <c r="J1915" s="5">
        <f t="shared" si="155"/>
        <v>117.75700934579439</v>
      </c>
      <c r="K1915" s="5">
        <f t="shared" si="150"/>
        <v>8.2429906542056131</v>
      </c>
      <c r="L1915" s="22">
        <v>126</v>
      </c>
      <c r="M1915" s="2" t="s">
        <v>41</v>
      </c>
      <c r="N1915" s="2" t="s">
        <v>42</v>
      </c>
    </row>
    <row r="1916" spans="1:14" ht="53.4" customHeight="1" x14ac:dyDescent="0.4">
      <c r="A1916" s="2" t="s">
        <v>5453</v>
      </c>
      <c r="B1916" s="9" t="str">
        <f t="shared" si="154"/>
        <v>E</v>
      </c>
      <c r="C1916" s="9" t="str">
        <f t="shared" si="151"/>
        <v>2</v>
      </c>
      <c r="D1916" s="11" t="str">
        <f t="shared" si="153"/>
        <v>Servicios</v>
      </c>
      <c r="E1916" s="13" t="s">
        <v>5454</v>
      </c>
      <c r="F1916" s="3">
        <v>45479</v>
      </c>
      <c r="G1916" s="3">
        <v>45582</v>
      </c>
      <c r="H1916" s="2" t="s">
        <v>5455</v>
      </c>
      <c r="I1916" s="14" t="str">
        <f t="shared" si="152"/>
        <v>17/07/2024</v>
      </c>
      <c r="J1916" s="5">
        <f t="shared" si="155"/>
        <v>5066.8785046728972</v>
      </c>
      <c r="K1916" s="5">
        <f t="shared" si="150"/>
        <v>354.68149532710322</v>
      </c>
      <c r="L1916" s="22">
        <v>5421.56</v>
      </c>
      <c r="M1916" s="2" t="s">
        <v>4969</v>
      </c>
      <c r="N1916" s="2" t="s">
        <v>4970</v>
      </c>
    </row>
    <row r="1917" spans="1:14" ht="53.4" customHeight="1" x14ac:dyDescent="0.4">
      <c r="A1917" s="2" t="s">
        <v>5456</v>
      </c>
      <c r="B1917" s="9" t="str">
        <f t="shared" si="154"/>
        <v>E</v>
      </c>
      <c r="C1917" s="9" t="str">
        <f t="shared" si="151"/>
        <v>2</v>
      </c>
      <c r="D1917" s="11" t="str">
        <f t="shared" si="153"/>
        <v>Servicios</v>
      </c>
      <c r="E1917" s="13" t="s">
        <v>5457</v>
      </c>
      <c r="F1917" s="3">
        <v>45479</v>
      </c>
      <c r="G1917" s="3">
        <v>45495</v>
      </c>
      <c r="H1917" s="2" t="s">
        <v>5458</v>
      </c>
      <c r="I1917" s="14" t="str">
        <f t="shared" si="152"/>
        <v>17/07/2024</v>
      </c>
      <c r="J1917" s="5">
        <f t="shared" si="155"/>
        <v>2771.0280373831774</v>
      </c>
      <c r="K1917" s="5">
        <f t="shared" si="150"/>
        <v>193.97196261682257</v>
      </c>
      <c r="L1917" s="22">
        <v>2965</v>
      </c>
      <c r="M1917" s="2" t="s">
        <v>754</v>
      </c>
      <c r="N1917" s="2" t="s">
        <v>755</v>
      </c>
    </row>
    <row r="1918" spans="1:14" ht="53.4" customHeight="1" x14ac:dyDescent="0.4">
      <c r="A1918" s="2" t="s">
        <v>5459</v>
      </c>
      <c r="B1918" s="9" t="str">
        <f t="shared" si="154"/>
        <v>E</v>
      </c>
      <c r="C1918" s="9" t="str">
        <f t="shared" si="151"/>
        <v>2</v>
      </c>
      <c r="D1918" s="11" t="str">
        <f t="shared" si="153"/>
        <v>Servicios</v>
      </c>
      <c r="E1918" s="13" t="s">
        <v>5460</v>
      </c>
      <c r="F1918" s="3">
        <v>45479</v>
      </c>
      <c r="G1918" s="3">
        <v>45489</v>
      </c>
      <c r="H1918" s="2" t="s">
        <v>5461</v>
      </c>
      <c r="I1918" s="14" t="str">
        <f t="shared" si="152"/>
        <v>09/07/2024</v>
      </c>
      <c r="J1918" s="5">
        <f t="shared" si="155"/>
        <v>5925.2336448598126</v>
      </c>
      <c r="K1918" s="5">
        <f t="shared" si="150"/>
        <v>414.76635514018744</v>
      </c>
      <c r="L1918" s="22">
        <v>6340</v>
      </c>
      <c r="M1918" s="2" t="s">
        <v>754</v>
      </c>
      <c r="N1918" s="2" t="s">
        <v>755</v>
      </c>
    </row>
    <row r="1919" spans="1:14" ht="53.4" customHeight="1" x14ac:dyDescent="0.4">
      <c r="A1919" s="2" t="s">
        <v>5462</v>
      </c>
      <c r="B1919" s="9" t="str">
        <f t="shared" si="154"/>
        <v>C</v>
      </c>
      <c r="C1919" s="9" t="str">
        <f t="shared" si="151"/>
        <v>1</v>
      </c>
      <c r="D1919" s="11" t="str">
        <f t="shared" si="153"/>
        <v>Suministros</v>
      </c>
      <c r="E1919" s="13" t="s">
        <v>5463</v>
      </c>
      <c r="F1919" s="3">
        <v>45481</v>
      </c>
      <c r="G1919" s="3">
        <v>45546</v>
      </c>
      <c r="H1919" s="2" t="s">
        <v>5464</v>
      </c>
      <c r="I1919" s="14" t="str">
        <f t="shared" si="152"/>
        <v>19/07/2024</v>
      </c>
      <c r="J1919" s="5">
        <f t="shared" si="155"/>
        <v>612.80373831775705</v>
      </c>
      <c r="K1919" s="5">
        <f t="shared" si="150"/>
        <v>42.896261682242994</v>
      </c>
      <c r="L1919" s="22">
        <v>655.7</v>
      </c>
      <c r="M1919" s="2" t="s">
        <v>3545</v>
      </c>
      <c r="N1919" s="2" t="s">
        <v>5293</v>
      </c>
    </row>
    <row r="1920" spans="1:14" ht="53.4" customHeight="1" x14ac:dyDescent="0.4">
      <c r="A1920" s="2" t="s">
        <v>5465</v>
      </c>
      <c r="B1920" s="9" t="str">
        <f t="shared" si="154"/>
        <v>C</v>
      </c>
      <c r="C1920" s="9" t="str">
        <f t="shared" si="151"/>
        <v>1</v>
      </c>
      <c r="D1920" s="11" t="str">
        <f t="shared" si="153"/>
        <v>Suministros</v>
      </c>
      <c r="E1920" s="13" t="s">
        <v>5466</v>
      </c>
      <c r="F1920" s="3">
        <v>45481</v>
      </c>
      <c r="G1920" s="3">
        <v>45492</v>
      </c>
      <c r="H1920" s="2" t="s">
        <v>5467</v>
      </c>
      <c r="I1920" s="14" t="str">
        <f t="shared" si="152"/>
        <v>18/07/2024</v>
      </c>
      <c r="J1920" s="5">
        <f t="shared" si="155"/>
        <v>460.51401869158877</v>
      </c>
      <c r="K1920" s="5">
        <f t="shared" ref="K1920:K1983" si="156">L1920-J1920</f>
        <v>32.235981308411226</v>
      </c>
      <c r="L1920" s="22">
        <v>492.75</v>
      </c>
      <c r="M1920" s="2" t="s">
        <v>5468</v>
      </c>
      <c r="N1920" s="2" t="s">
        <v>5469</v>
      </c>
    </row>
    <row r="1921" spans="1:14" ht="53.4" customHeight="1" x14ac:dyDescent="0.4">
      <c r="A1921" s="2" t="s">
        <v>5470</v>
      </c>
      <c r="B1921" s="9" t="str">
        <f t="shared" si="154"/>
        <v>E</v>
      </c>
      <c r="C1921" s="9" t="str">
        <f t="shared" si="151"/>
        <v>2</v>
      </c>
      <c r="D1921" s="11" t="str">
        <f t="shared" si="153"/>
        <v>Servicios</v>
      </c>
      <c r="E1921" s="13" t="s">
        <v>5471</v>
      </c>
      <c r="F1921" s="3">
        <v>45481</v>
      </c>
      <c r="G1921" s="3">
        <v>45502</v>
      </c>
      <c r="H1921" s="2" t="s">
        <v>5472</v>
      </c>
      <c r="I1921" s="14" t="str">
        <f t="shared" si="152"/>
        <v>18/07/2024</v>
      </c>
      <c r="J1921" s="5">
        <f t="shared" si="155"/>
        <v>1357.2897196261681</v>
      </c>
      <c r="K1921" s="5">
        <f t="shared" si="156"/>
        <v>95.010280373831847</v>
      </c>
      <c r="L1921" s="22">
        <v>1452.3</v>
      </c>
      <c r="M1921" s="2" t="s">
        <v>289</v>
      </c>
      <c r="N1921" s="2" t="s">
        <v>290</v>
      </c>
    </row>
    <row r="1922" spans="1:14" ht="53.4" customHeight="1" x14ac:dyDescent="0.4">
      <c r="A1922" s="2" t="s">
        <v>5473</v>
      </c>
      <c r="B1922" s="9" t="str">
        <f t="shared" si="154"/>
        <v>E</v>
      </c>
      <c r="C1922" s="9" t="str">
        <f t="shared" ref="C1922:C1985" si="157">IF(D1922="Obras","3",IF(D1922="Servicios","2",IF(D1922="Suministros","1","REVISAR")))</f>
        <v>2</v>
      </c>
      <c r="D1922" s="11" t="str">
        <f t="shared" si="153"/>
        <v>Servicios</v>
      </c>
      <c r="E1922" s="13" t="s">
        <v>5474</v>
      </c>
      <c r="F1922" s="3">
        <v>45481</v>
      </c>
      <c r="G1922" s="3">
        <v>45498</v>
      </c>
      <c r="H1922" s="2" t="s">
        <v>5475</v>
      </c>
      <c r="I1922" s="14" t="str">
        <f t="shared" si="152"/>
        <v>18/07/2024</v>
      </c>
      <c r="J1922" s="5">
        <f t="shared" si="155"/>
        <v>4410</v>
      </c>
      <c r="K1922" s="5">
        <f t="shared" si="156"/>
        <v>308.69999999999982</v>
      </c>
      <c r="L1922" s="22">
        <v>4718.7</v>
      </c>
      <c r="M1922" s="2" t="s">
        <v>3675</v>
      </c>
      <c r="N1922" s="2" t="s">
        <v>3676</v>
      </c>
    </row>
    <row r="1923" spans="1:14" ht="53.4" customHeight="1" x14ac:dyDescent="0.4">
      <c r="A1923" s="2" t="s">
        <v>5476</v>
      </c>
      <c r="B1923" s="9" t="str">
        <f t="shared" si="154"/>
        <v>E</v>
      </c>
      <c r="C1923" s="9" t="str">
        <f t="shared" si="157"/>
        <v>2</v>
      </c>
      <c r="D1923" s="11" t="str">
        <f t="shared" si="153"/>
        <v>Servicios</v>
      </c>
      <c r="E1923" s="13" t="s">
        <v>9232</v>
      </c>
      <c r="F1923" s="3">
        <v>45481</v>
      </c>
      <c r="G1923" s="3">
        <v>45483</v>
      </c>
      <c r="H1923" s="2" t="s">
        <v>5477</v>
      </c>
      <c r="I1923" s="14" t="str">
        <f t="shared" si="152"/>
        <v>09/07/2024</v>
      </c>
      <c r="J1923" s="5">
        <f t="shared" si="155"/>
        <v>425</v>
      </c>
      <c r="K1923" s="5">
        <f t="shared" si="156"/>
        <v>29.75</v>
      </c>
      <c r="L1923" s="22">
        <v>454.75</v>
      </c>
      <c r="M1923" s="2" t="s">
        <v>173</v>
      </c>
      <c r="N1923" s="2" t="s">
        <v>174</v>
      </c>
    </row>
    <row r="1924" spans="1:14" ht="53.4" customHeight="1" x14ac:dyDescent="0.4">
      <c r="A1924" s="2" t="s">
        <v>5478</v>
      </c>
      <c r="B1924" s="9" t="str">
        <f t="shared" si="154"/>
        <v>C</v>
      </c>
      <c r="C1924" s="9" t="str">
        <f t="shared" si="157"/>
        <v>1</v>
      </c>
      <c r="D1924" s="11" t="str">
        <f t="shared" si="153"/>
        <v>Suministros</v>
      </c>
      <c r="E1924" s="13" t="s">
        <v>5479</v>
      </c>
      <c r="F1924" s="3">
        <v>45481</v>
      </c>
      <c r="G1924" s="3">
        <v>45503</v>
      </c>
      <c r="H1924" s="2" t="s">
        <v>5480</v>
      </c>
      <c r="I1924" s="14" t="str">
        <f t="shared" si="152"/>
        <v>15/07/2024</v>
      </c>
      <c r="J1924" s="5">
        <f t="shared" si="155"/>
        <v>175</v>
      </c>
      <c r="K1924" s="5">
        <f t="shared" si="156"/>
        <v>12.25</v>
      </c>
      <c r="L1924" s="22">
        <v>187.25</v>
      </c>
      <c r="M1924" s="2" t="s">
        <v>254</v>
      </c>
      <c r="N1924" s="2" t="s">
        <v>255</v>
      </c>
    </row>
    <row r="1925" spans="1:14" ht="53.4" customHeight="1" x14ac:dyDescent="0.4">
      <c r="A1925" s="2" t="s">
        <v>5481</v>
      </c>
      <c r="B1925" s="9" t="str">
        <f t="shared" si="154"/>
        <v>E</v>
      </c>
      <c r="C1925" s="9" t="str">
        <f t="shared" si="157"/>
        <v>2</v>
      </c>
      <c r="D1925" s="11" t="str">
        <f t="shared" si="153"/>
        <v>Servicios</v>
      </c>
      <c r="E1925" s="13" t="s">
        <v>5482</v>
      </c>
      <c r="F1925" s="3">
        <v>45481</v>
      </c>
      <c r="G1925" s="3">
        <v>45495</v>
      </c>
      <c r="H1925" s="2" t="s">
        <v>5483</v>
      </c>
      <c r="I1925" s="14" t="str">
        <f t="shared" si="152"/>
        <v>18/07/2024</v>
      </c>
      <c r="J1925" s="5">
        <f t="shared" si="155"/>
        <v>3400</v>
      </c>
      <c r="K1925" s="5">
        <f t="shared" si="156"/>
        <v>238</v>
      </c>
      <c r="L1925" s="22">
        <v>3638</v>
      </c>
      <c r="M1925" s="2" t="s">
        <v>5484</v>
      </c>
      <c r="N1925" s="2" t="s">
        <v>5485</v>
      </c>
    </row>
    <row r="1926" spans="1:14" ht="53.4" customHeight="1" x14ac:dyDescent="0.4">
      <c r="A1926" s="2" t="s">
        <v>5486</v>
      </c>
      <c r="B1926" s="9" t="str">
        <f t="shared" si="154"/>
        <v>A</v>
      </c>
      <c r="C1926" s="9" t="str">
        <f t="shared" si="157"/>
        <v>3</v>
      </c>
      <c r="D1926" s="11" t="str">
        <f t="shared" si="153"/>
        <v>Obras</v>
      </c>
      <c r="E1926" s="13" t="s">
        <v>5487</v>
      </c>
      <c r="F1926" s="3">
        <v>45481</v>
      </c>
      <c r="G1926" s="3">
        <v>45492</v>
      </c>
      <c r="H1926" s="2" t="s">
        <v>5488</v>
      </c>
      <c r="I1926" s="14" t="str">
        <f t="shared" si="152"/>
        <v>09/07/2024</v>
      </c>
      <c r="J1926" s="5">
        <f t="shared" si="155"/>
        <v>4325.6542056074759</v>
      </c>
      <c r="K1926" s="5">
        <f t="shared" si="156"/>
        <v>302.79579439252393</v>
      </c>
      <c r="L1926" s="22">
        <v>4628.45</v>
      </c>
      <c r="M1926" s="2" t="s">
        <v>490</v>
      </c>
      <c r="N1926" s="2" t="s">
        <v>491</v>
      </c>
    </row>
    <row r="1927" spans="1:14" ht="53.4" customHeight="1" x14ac:dyDescent="0.4">
      <c r="A1927" s="2" t="s">
        <v>5489</v>
      </c>
      <c r="B1927" s="9" t="str">
        <f t="shared" si="154"/>
        <v>C</v>
      </c>
      <c r="C1927" s="9" t="str">
        <f t="shared" si="157"/>
        <v>1</v>
      </c>
      <c r="D1927" s="11" t="str">
        <f t="shared" si="153"/>
        <v>Suministros</v>
      </c>
      <c r="E1927" s="13" t="s">
        <v>5490</v>
      </c>
      <c r="F1927" s="3">
        <v>45481</v>
      </c>
      <c r="G1927" s="3">
        <v>45495</v>
      </c>
      <c r="H1927" s="2" t="s">
        <v>5491</v>
      </c>
      <c r="I1927" s="14" t="str">
        <f t="shared" si="152"/>
        <v>16/07/2024</v>
      </c>
      <c r="J1927" s="5">
        <f t="shared" si="155"/>
        <v>35.140186915887853</v>
      </c>
      <c r="K1927" s="5">
        <f t="shared" si="156"/>
        <v>2.4598130841121488</v>
      </c>
      <c r="L1927" s="22">
        <v>37.6</v>
      </c>
      <c r="M1927" s="2" t="s">
        <v>3849</v>
      </c>
      <c r="N1927" s="2" t="s">
        <v>9348</v>
      </c>
    </row>
    <row r="1928" spans="1:14" ht="53.4" customHeight="1" x14ac:dyDescent="0.4">
      <c r="A1928" s="2" t="s">
        <v>5492</v>
      </c>
      <c r="B1928" s="9" t="str">
        <f t="shared" si="154"/>
        <v>A</v>
      </c>
      <c r="C1928" s="9" t="str">
        <f t="shared" si="157"/>
        <v>3</v>
      </c>
      <c r="D1928" s="11" t="str">
        <f t="shared" si="153"/>
        <v>Obras</v>
      </c>
      <c r="E1928" s="13" t="s">
        <v>5493</v>
      </c>
      <c r="F1928" s="3">
        <v>45481</v>
      </c>
      <c r="G1928" s="3">
        <v>45495</v>
      </c>
      <c r="H1928" s="2" t="s">
        <v>5494</v>
      </c>
      <c r="I1928" s="14" t="str">
        <f t="shared" si="152"/>
        <v>18/07/2024</v>
      </c>
      <c r="J1928" s="5">
        <f t="shared" si="155"/>
        <v>923.59813084112147</v>
      </c>
      <c r="K1928" s="5">
        <f t="shared" si="156"/>
        <v>64.651869158878526</v>
      </c>
      <c r="L1928" s="22">
        <v>988.25</v>
      </c>
      <c r="M1928" s="2" t="s">
        <v>5495</v>
      </c>
      <c r="N1928" s="2" t="s">
        <v>5496</v>
      </c>
    </row>
    <row r="1929" spans="1:14" ht="53.4" customHeight="1" x14ac:dyDescent="0.4">
      <c r="A1929" s="2" t="s">
        <v>5497</v>
      </c>
      <c r="B1929" s="9" t="str">
        <f t="shared" si="154"/>
        <v>C</v>
      </c>
      <c r="C1929" s="9" t="str">
        <f t="shared" si="157"/>
        <v>1</v>
      </c>
      <c r="D1929" s="11" t="str">
        <f t="shared" si="153"/>
        <v>Suministros</v>
      </c>
      <c r="E1929" s="13" t="s">
        <v>5498</v>
      </c>
      <c r="F1929" s="3">
        <v>45481</v>
      </c>
      <c r="G1929" s="3">
        <v>45547</v>
      </c>
      <c r="H1929" s="2" t="s">
        <v>5499</v>
      </c>
      <c r="I1929" s="14" t="str">
        <f t="shared" si="152"/>
        <v>18/07/2024</v>
      </c>
      <c r="J1929" s="5">
        <f t="shared" si="155"/>
        <v>1461.7196261682241</v>
      </c>
      <c r="K1929" s="5">
        <f t="shared" si="156"/>
        <v>102.3203738317759</v>
      </c>
      <c r="L1929" s="22">
        <v>1564.04</v>
      </c>
      <c r="M1929" s="2" t="s">
        <v>25</v>
      </c>
      <c r="N1929" s="2" t="s">
        <v>87</v>
      </c>
    </row>
    <row r="1930" spans="1:14" ht="53.4" customHeight="1" x14ac:dyDescent="0.4">
      <c r="A1930" s="2" t="s">
        <v>5500</v>
      </c>
      <c r="B1930" s="9" t="str">
        <f t="shared" si="154"/>
        <v>A</v>
      </c>
      <c r="C1930" s="9" t="str">
        <f t="shared" si="157"/>
        <v>3</v>
      </c>
      <c r="D1930" s="11" t="str">
        <f t="shared" si="153"/>
        <v>Obras</v>
      </c>
      <c r="E1930" s="13" t="s">
        <v>5501</v>
      </c>
      <c r="F1930" s="3">
        <v>45481</v>
      </c>
      <c r="G1930" s="3">
        <v>45495</v>
      </c>
      <c r="H1930" s="2" t="s">
        <v>5502</v>
      </c>
      <c r="I1930" s="14" t="str">
        <f t="shared" si="152"/>
        <v>09/07/2024</v>
      </c>
      <c r="J1930" s="5">
        <f t="shared" si="155"/>
        <v>4643.2710280373831</v>
      </c>
      <c r="K1930" s="5">
        <f t="shared" si="156"/>
        <v>325.02897196261711</v>
      </c>
      <c r="L1930" s="22">
        <v>4968.3</v>
      </c>
      <c r="M1930" s="2" t="s">
        <v>5495</v>
      </c>
      <c r="N1930" s="2" t="s">
        <v>5496</v>
      </c>
    </row>
    <row r="1931" spans="1:14" ht="53.4" customHeight="1" x14ac:dyDescent="0.4">
      <c r="A1931" s="2" t="s">
        <v>5503</v>
      </c>
      <c r="B1931" s="9" t="str">
        <f t="shared" si="154"/>
        <v>E</v>
      </c>
      <c r="C1931" s="9" t="str">
        <f t="shared" si="157"/>
        <v>2</v>
      </c>
      <c r="D1931" s="11" t="str">
        <f t="shared" si="153"/>
        <v>Servicios</v>
      </c>
      <c r="E1931" s="13" t="s">
        <v>5504</v>
      </c>
      <c r="F1931" s="3">
        <v>45481</v>
      </c>
      <c r="G1931" s="3">
        <v>45664</v>
      </c>
      <c r="H1931" s="2" t="s">
        <v>5505</v>
      </c>
      <c r="I1931" s="14" t="str">
        <f t="shared" si="152"/>
        <v>18/07/2024</v>
      </c>
      <c r="J1931" s="5">
        <f t="shared" si="155"/>
        <v>4944.9999999999991</v>
      </c>
      <c r="K1931" s="5">
        <f t="shared" si="156"/>
        <v>346.15000000000055</v>
      </c>
      <c r="L1931" s="22">
        <v>5291.15</v>
      </c>
      <c r="M1931" s="2" t="s">
        <v>1107</v>
      </c>
      <c r="N1931" s="2" t="s">
        <v>9095</v>
      </c>
    </row>
    <row r="1932" spans="1:14" ht="53.4" customHeight="1" x14ac:dyDescent="0.4">
      <c r="A1932" s="2" t="s">
        <v>5506</v>
      </c>
      <c r="B1932" s="9" t="str">
        <f t="shared" si="154"/>
        <v>E</v>
      </c>
      <c r="C1932" s="9" t="str">
        <f t="shared" si="157"/>
        <v>2</v>
      </c>
      <c r="D1932" s="11" t="str">
        <f t="shared" si="153"/>
        <v>Servicios</v>
      </c>
      <c r="E1932" s="13" t="s">
        <v>5507</v>
      </c>
      <c r="F1932" s="3">
        <v>45481</v>
      </c>
      <c r="G1932" s="3">
        <v>45505</v>
      </c>
      <c r="H1932" s="2" t="s">
        <v>5508</v>
      </c>
      <c r="I1932" s="14" t="str">
        <f t="shared" si="152"/>
        <v>18/07/2024</v>
      </c>
      <c r="J1932" s="5">
        <f t="shared" si="155"/>
        <v>1221.1401869158876</v>
      </c>
      <c r="K1932" s="5">
        <f t="shared" si="156"/>
        <v>85.479813084112266</v>
      </c>
      <c r="L1932" s="22">
        <v>1306.6199999999999</v>
      </c>
      <c r="M1932" s="2" t="s">
        <v>1863</v>
      </c>
      <c r="N1932" s="2" t="s">
        <v>9282</v>
      </c>
    </row>
    <row r="1933" spans="1:14" ht="53.4" customHeight="1" x14ac:dyDescent="0.4">
      <c r="A1933" s="2" t="s">
        <v>5509</v>
      </c>
      <c r="B1933" s="9" t="str">
        <f t="shared" si="154"/>
        <v>E</v>
      </c>
      <c r="C1933" s="9" t="str">
        <f t="shared" si="157"/>
        <v>2</v>
      </c>
      <c r="D1933" s="11" t="str">
        <f t="shared" si="153"/>
        <v>Servicios</v>
      </c>
      <c r="E1933" s="13" t="s">
        <v>5510</v>
      </c>
      <c r="F1933" s="3">
        <v>45481</v>
      </c>
      <c r="G1933" s="3">
        <v>45495</v>
      </c>
      <c r="H1933" s="2" t="s">
        <v>5511</v>
      </c>
      <c r="I1933" s="14" t="str">
        <f t="shared" si="152"/>
        <v>16/07/2024</v>
      </c>
      <c r="J1933" s="5">
        <f t="shared" si="155"/>
        <v>871.69158878504675</v>
      </c>
      <c r="K1933" s="5">
        <f t="shared" si="156"/>
        <v>61.018411214953289</v>
      </c>
      <c r="L1933" s="22">
        <v>932.71</v>
      </c>
      <c r="M1933" s="2" t="s">
        <v>5495</v>
      </c>
      <c r="N1933" s="2" t="s">
        <v>5496</v>
      </c>
    </row>
    <row r="1934" spans="1:14" ht="53.4" customHeight="1" x14ac:dyDescent="0.4">
      <c r="A1934" s="2" t="s">
        <v>5512</v>
      </c>
      <c r="B1934" s="9" t="str">
        <f t="shared" si="154"/>
        <v>E</v>
      </c>
      <c r="C1934" s="9" t="str">
        <f t="shared" si="157"/>
        <v>2</v>
      </c>
      <c r="D1934" s="11" t="str">
        <f t="shared" si="153"/>
        <v>Servicios</v>
      </c>
      <c r="E1934" s="13" t="s">
        <v>5513</v>
      </c>
      <c r="F1934" s="3">
        <v>45482</v>
      </c>
      <c r="G1934" s="3">
        <v>45534</v>
      </c>
      <c r="H1934" s="2" t="s">
        <v>5514</v>
      </c>
      <c r="I1934" s="14" t="str">
        <f t="shared" si="152"/>
        <v>16/07/2024</v>
      </c>
      <c r="J1934" s="5">
        <f t="shared" si="155"/>
        <v>1203.2710280373831</v>
      </c>
      <c r="K1934" s="5">
        <f t="shared" si="156"/>
        <v>84.228971962616924</v>
      </c>
      <c r="L1934" s="22">
        <v>1287.5</v>
      </c>
      <c r="M1934" s="2" t="s">
        <v>289</v>
      </c>
      <c r="N1934" s="2" t="s">
        <v>290</v>
      </c>
    </row>
    <row r="1935" spans="1:14" ht="53.4" customHeight="1" x14ac:dyDescent="0.4">
      <c r="A1935" s="2" t="s">
        <v>5515</v>
      </c>
      <c r="B1935" s="9" t="str">
        <f t="shared" si="154"/>
        <v>E</v>
      </c>
      <c r="C1935" s="9" t="str">
        <f t="shared" si="157"/>
        <v>2</v>
      </c>
      <c r="D1935" s="11" t="str">
        <f t="shared" si="153"/>
        <v>Servicios</v>
      </c>
      <c r="E1935" s="13" t="s">
        <v>5516</v>
      </c>
      <c r="F1935" s="3">
        <v>45482</v>
      </c>
      <c r="G1935" s="3">
        <v>45534</v>
      </c>
      <c r="H1935" s="2" t="s">
        <v>5517</v>
      </c>
      <c r="I1935" s="14" t="str">
        <f t="shared" si="152"/>
        <v>18/07/2024</v>
      </c>
      <c r="J1935" s="5">
        <f t="shared" si="155"/>
        <v>1203.2710280373831</v>
      </c>
      <c r="K1935" s="5">
        <f t="shared" si="156"/>
        <v>84.228971962616924</v>
      </c>
      <c r="L1935" s="22">
        <v>1287.5</v>
      </c>
      <c r="M1935" s="2" t="s">
        <v>289</v>
      </c>
      <c r="N1935" s="2" t="s">
        <v>290</v>
      </c>
    </row>
    <row r="1936" spans="1:14" ht="53.4" customHeight="1" x14ac:dyDescent="0.4">
      <c r="A1936" s="2" t="s">
        <v>5518</v>
      </c>
      <c r="B1936" s="9" t="str">
        <f t="shared" si="154"/>
        <v>E</v>
      </c>
      <c r="C1936" s="9" t="str">
        <f t="shared" si="157"/>
        <v>2</v>
      </c>
      <c r="D1936" s="11" t="str">
        <f t="shared" si="153"/>
        <v>Servicios</v>
      </c>
      <c r="E1936" s="13" t="s">
        <v>5519</v>
      </c>
      <c r="F1936" s="3">
        <v>45482</v>
      </c>
      <c r="G1936" s="3">
        <v>45664</v>
      </c>
      <c r="H1936" s="2" t="s">
        <v>5520</v>
      </c>
      <c r="I1936" s="14" t="str">
        <f t="shared" si="152"/>
        <v>15/07/2024</v>
      </c>
      <c r="J1936" s="5">
        <f t="shared" si="155"/>
        <v>392.52336448598129</v>
      </c>
      <c r="K1936" s="5">
        <f t="shared" si="156"/>
        <v>27.47663551401871</v>
      </c>
      <c r="L1936" s="22">
        <v>420</v>
      </c>
      <c r="M1936" s="2" t="s">
        <v>1471</v>
      </c>
      <c r="N1936" s="2" t="s">
        <v>9260</v>
      </c>
    </row>
    <row r="1937" spans="1:14" ht="53.4" customHeight="1" x14ac:dyDescent="0.4">
      <c r="A1937" s="2" t="s">
        <v>5521</v>
      </c>
      <c r="B1937" s="9" t="str">
        <f t="shared" si="154"/>
        <v>E</v>
      </c>
      <c r="C1937" s="9" t="str">
        <f t="shared" si="157"/>
        <v>2</v>
      </c>
      <c r="D1937" s="11" t="str">
        <f t="shared" si="153"/>
        <v>Servicios</v>
      </c>
      <c r="E1937" s="13" t="s">
        <v>5522</v>
      </c>
      <c r="F1937" s="3">
        <v>45482</v>
      </c>
      <c r="G1937" s="3">
        <v>45490</v>
      </c>
      <c r="H1937" s="2" t="s">
        <v>5523</v>
      </c>
      <c r="I1937" s="14" t="str">
        <f t="shared" si="152"/>
        <v>15/07/2024</v>
      </c>
      <c r="J1937" s="5">
        <f t="shared" si="155"/>
        <v>252.52336448598129</v>
      </c>
      <c r="K1937" s="5">
        <f t="shared" si="156"/>
        <v>17.676635514018699</v>
      </c>
      <c r="L1937" s="22">
        <v>270.2</v>
      </c>
      <c r="M1937" s="2" t="s">
        <v>1471</v>
      </c>
      <c r="N1937" s="2" t="s">
        <v>9260</v>
      </c>
    </row>
    <row r="1938" spans="1:14" ht="53.4" customHeight="1" x14ac:dyDescent="0.4">
      <c r="A1938" s="2" t="s">
        <v>5524</v>
      </c>
      <c r="B1938" s="9" t="str">
        <f t="shared" si="154"/>
        <v>C</v>
      </c>
      <c r="C1938" s="9" t="str">
        <f t="shared" si="157"/>
        <v>1</v>
      </c>
      <c r="D1938" s="11" t="str">
        <f t="shared" si="153"/>
        <v>Suministros</v>
      </c>
      <c r="E1938" s="13" t="s">
        <v>5525</v>
      </c>
      <c r="F1938" s="3">
        <v>45482</v>
      </c>
      <c r="G1938" s="3">
        <v>45492</v>
      </c>
      <c r="H1938" s="2" t="s">
        <v>5526</v>
      </c>
      <c r="I1938" s="14" t="str">
        <f t="shared" si="152"/>
        <v>18/07/2024</v>
      </c>
      <c r="J1938" s="5">
        <f t="shared" si="155"/>
        <v>211.96261682242991</v>
      </c>
      <c r="K1938" s="5">
        <f t="shared" si="156"/>
        <v>14.837383177570103</v>
      </c>
      <c r="L1938" s="22">
        <v>226.8</v>
      </c>
      <c r="M1938" s="2" t="s">
        <v>33</v>
      </c>
      <c r="N1938" s="2" t="s">
        <v>34</v>
      </c>
    </row>
    <row r="1939" spans="1:14" ht="53.4" customHeight="1" x14ac:dyDescent="0.4">
      <c r="A1939" s="2" t="s">
        <v>5527</v>
      </c>
      <c r="B1939" s="9" t="str">
        <f t="shared" si="154"/>
        <v>C</v>
      </c>
      <c r="C1939" s="9" t="str">
        <f t="shared" si="157"/>
        <v>1</v>
      </c>
      <c r="D1939" s="11" t="str">
        <f t="shared" si="153"/>
        <v>Suministros</v>
      </c>
      <c r="E1939" s="13" t="s">
        <v>5528</v>
      </c>
      <c r="F1939" s="3">
        <v>45482</v>
      </c>
      <c r="G1939" s="3">
        <v>45492</v>
      </c>
      <c r="H1939" s="2" t="s">
        <v>5529</v>
      </c>
      <c r="I1939" s="14" t="str">
        <f t="shared" si="152"/>
        <v>16/07/2024</v>
      </c>
      <c r="J1939" s="5">
        <f t="shared" si="155"/>
        <v>186.40186915887847</v>
      </c>
      <c r="K1939" s="5">
        <f t="shared" si="156"/>
        <v>13.04813084112152</v>
      </c>
      <c r="L1939" s="22">
        <v>199.45</v>
      </c>
      <c r="M1939" s="2" t="s">
        <v>354</v>
      </c>
      <c r="N1939" s="2" t="s">
        <v>355</v>
      </c>
    </row>
    <row r="1940" spans="1:14" ht="53.4" customHeight="1" x14ac:dyDescent="0.4">
      <c r="A1940" s="2" t="s">
        <v>5530</v>
      </c>
      <c r="B1940" s="9" t="str">
        <f t="shared" si="154"/>
        <v>A</v>
      </c>
      <c r="C1940" s="9" t="str">
        <f t="shared" si="157"/>
        <v>3</v>
      </c>
      <c r="D1940" s="11" t="str">
        <f t="shared" si="153"/>
        <v>Obras</v>
      </c>
      <c r="E1940" s="13" t="s">
        <v>5531</v>
      </c>
      <c r="F1940" s="3">
        <v>45482</v>
      </c>
      <c r="G1940" s="3">
        <v>45503</v>
      </c>
      <c r="H1940" s="2" t="s">
        <v>5532</v>
      </c>
      <c r="I1940" s="14" t="str">
        <f t="shared" si="152"/>
        <v>13/07/2024</v>
      </c>
      <c r="J1940" s="5">
        <f t="shared" si="155"/>
        <v>1954.0467289719625</v>
      </c>
      <c r="K1940" s="5">
        <f t="shared" si="156"/>
        <v>136.78327102803746</v>
      </c>
      <c r="L1940" s="22">
        <v>2090.83</v>
      </c>
      <c r="M1940" s="2" t="s">
        <v>5495</v>
      </c>
      <c r="N1940" s="2" t="s">
        <v>5533</v>
      </c>
    </row>
    <row r="1941" spans="1:14" ht="53.4" customHeight="1" x14ac:dyDescent="0.4">
      <c r="A1941" s="2" t="s">
        <v>5534</v>
      </c>
      <c r="B1941" s="9" t="str">
        <f t="shared" si="154"/>
        <v>C</v>
      </c>
      <c r="C1941" s="9" t="str">
        <f t="shared" si="157"/>
        <v>1</v>
      </c>
      <c r="D1941" s="11" t="str">
        <f t="shared" si="153"/>
        <v>Suministros</v>
      </c>
      <c r="E1941" s="13" t="s">
        <v>5535</v>
      </c>
      <c r="F1941" s="3">
        <v>45482</v>
      </c>
      <c r="G1941" s="3">
        <v>45495</v>
      </c>
      <c r="H1941" s="2" t="s">
        <v>5536</v>
      </c>
      <c r="I1941" s="14" t="str">
        <f t="shared" si="152"/>
        <v>15/07/2024</v>
      </c>
      <c r="J1941" s="5">
        <f t="shared" si="155"/>
        <v>206.35514018691589</v>
      </c>
      <c r="K1941" s="5">
        <f t="shared" si="156"/>
        <v>14.444859813084122</v>
      </c>
      <c r="L1941" s="22">
        <v>220.8</v>
      </c>
      <c r="M1941" s="2" t="s">
        <v>412</v>
      </c>
      <c r="N1941" s="2" t="s">
        <v>413</v>
      </c>
    </row>
    <row r="1942" spans="1:14" ht="53.4" customHeight="1" x14ac:dyDescent="0.4">
      <c r="A1942" s="2" t="s">
        <v>5537</v>
      </c>
      <c r="B1942" s="9" t="str">
        <f t="shared" si="154"/>
        <v>E</v>
      </c>
      <c r="C1942" s="9" t="str">
        <f t="shared" si="157"/>
        <v>2</v>
      </c>
      <c r="D1942" s="11" t="str">
        <f t="shared" si="153"/>
        <v>Servicios</v>
      </c>
      <c r="E1942" s="13" t="s">
        <v>5538</v>
      </c>
      <c r="F1942" s="3">
        <v>45482</v>
      </c>
      <c r="G1942" s="3">
        <v>45526</v>
      </c>
      <c r="H1942" s="2" t="s">
        <v>5539</v>
      </c>
      <c r="I1942" s="14" t="str">
        <f t="shared" si="152"/>
        <v>15/07/2024</v>
      </c>
      <c r="J1942" s="5">
        <f t="shared" si="155"/>
        <v>695.63551401869154</v>
      </c>
      <c r="K1942" s="5">
        <f t="shared" si="156"/>
        <v>48.694485981308503</v>
      </c>
      <c r="L1942" s="22">
        <v>744.33</v>
      </c>
      <c r="M1942" s="2" t="s">
        <v>1901</v>
      </c>
      <c r="N1942" s="2" t="s">
        <v>1902</v>
      </c>
    </row>
    <row r="1943" spans="1:14" ht="53.4" customHeight="1" x14ac:dyDescent="0.4">
      <c r="A1943" s="2" t="s">
        <v>5540</v>
      </c>
      <c r="B1943" s="9" t="str">
        <f t="shared" si="154"/>
        <v>E</v>
      </c>
      <c r="C1943" s="9" t="str">
        <f t="shared" si="157"/>
        <v>2</v>
      </c>
      <c r="D1943" s="11" t="str">
        <f t="shared" si="153"/>
        <v>Servicios</v>
      </c>
      <c r="E1943" s="13" t="s">
        <v>5541</v>
      </c>
      <c r="F1943" s="3">
        <v>45482</v>
      </c>
      <c r="G1943" s="3">
        <v>45547</v>
      </c>
      <c r="H1943" s="2" t="s">
        <v>5542</v>
      </c>
      <c r="I1943" s="14" t="str">
        <f t="shared" si="152"/>
        <v>13/07/2024</v>
      </c>
      <c r="J1943" s="5">
        <f t="shared" si="155"/>
        <v>4176.4485981308408</v>
      </c>
      <c r="K1943" s="5">
        <f t="shared" si="156"/>
        <v>292.35140186915942</v>
      </c>
      <c r="L1943" s="22">
        <v>4468.8</v>
      </c>
      <c r="M1943" s="2" t="s">
        <v>108</v>
      </c>
      <c r="N1943" s="2" t="s">
        <v>9297</v>
      </c>
    </row>
    <row r="1944" spans="1:14" ht="53.4" customHeight="1" x14ac:dyDescent="0.4">
      <c r="A1944" s="2" t="s">
        <v>5543</v>
      </c>
      <c r="B1944" s="9" t="str">
        <f t="shared" si="154"/>
        <v>E</v>
      </c>
      <c r="C1944" s="9" t="str">
        <f t="shared" si="157"/>
        <v>2</v>
      </c>
      <c r="D1944" s="11" t="str">
        <f t="shared" si="153"/>
        <v>Servicios</v>
      </c>
      <c r="E1944" s="13" t="s">
        <v>9159</v>
      </c>
      <c r="F1944" s="3">
        <v>45482</v>
      </c>
      <c r="G1944" s="3">
        <v>45546</v>
      </c>
      <c r="H1944" s="2" t="s">
        <v>5544</v>
      </c>
      <c r="I1944" s="14" t="str">
        <f t="shared" si="152"/>
        <v>08/08/2024</v>
      </c>
      <c r="J1944" s="5">
        <f t="shared" si="155"/>
        <v>616.07476635514024</v>
      </c>
      <c r="K1944" s="5">
        <f t="shared" si="156"/>
        <v>43.125233644859804</v>
      </c>
      <c r="L1944" s="22">
        <v>659.2</v>
      </c>
      <c r="M1944" s="2" t="s">
        <v>240</v>
      </c>
      <c r="N1944" s="2" t="s">
        <v>241</v>
      </c>
    </row>
    <row r="1945" spans="1:14" ht="53.4" customHeight="1" x14ac:dyDescent="0.4">
      <c r="A1945" s="2" t="s">
        <v>5545</v>
      </c>
      <c r="B1945" s="9" t="str">
        <f t="shared" si="154"/>
        <v>C</v>
      </c>
      <c r="C1945" s="9" t="str">
        <f t="shared" si="157"/>
        <v>1</v>
      </c>
      <c r="D1945" s="11" t="str">
        <f t="shared" si="153"/>
        <v>Suministros</v>
      </c>
      <c r="E1945" s="13" t="s">
        <v>9327</v>
      </c>
      <c r="F1945" s="3">
        <v>45482</v>
      </c>
      <c r="G1945" s="3">
        <v>45495</v>
      </c>
      <c r="H1945" s="2" t="s">
        <v>5546</v>
      </c>
      <c r="I1945" s="14" t="str">
        <f t="shared" si="152"/>
        <v>18/07/2024</v>
      </c>
      <c r="J1945" s="5">
        <f t="shared" si="155"/>
        <v>1600</v>
      </c>
      <c r="K1945" s="5">
        <f t="shared" si="156"/>
        <v>112</v>
      </c>
      <c r="L1945" s="22">
        <v>1712</v>
      </c>
      <c r="M1945" s="2" t="s">
        <v>1093</v>
      </c>
      <c r="N1945" s="2" t="s">
        <v>9094</v>
      </c>
    </row>
    <row r="1946" spans="1:14" ht="53.4" customHeight="1" x14ac:dyDescent="0.4">
      <c r="A1946" s="2" t="s">
        <v>5547</v>
      </c>
      <c r="B1946" s="9" t="str">
        <f t="shared" si="154"/>
        <v>C</v>
      </c>
      <c r="C1946" s="9" t="str">
        <f t="shared" si="157"/>
        <v>1</v>
      </c>
      <c r="D1946" s="11" t="str">
        <f t="shared" si="153"/>
        <v>Suministros</v>
      </c>
      <c r="E1946" s="13" t="s">
        <v>5548</v>
      </c>
      <c r="F1946" s="3">
        <v>45482</v>
      </c>
      <c r="G1946" s="3">
        <v>45496</v>
      </c>
      <c r="H1946" s="2" t="s">
        <v>5549</v>
      </c>
      <c r="I1946" s="14" t="str">
        <f t="shared" ref="I1946:I2009" si="158">RIGHT(H1946,10)</f>
        <v>18/07/2024</v>
      </c>
      <c r="J1946" s="5">
        <f t="shared" si="155"/>
        <v>1405.5794392523364</v>
      </c>
      <c r="K1946" s="5">
        <f t="shared" si="156"/>
        <v>98.390560747663585</v>
      </c>
      <c r="L1946" s="22">
        <v>1503.97</v>
      </c>
      <c r="M1946" s="2" t="s">
        <v>930</v>
      </c>
      <c r="N1946" s="2" t="s">
        <v>931</v>
      </c>
    </row>
    <row r="1947" spans="1:14" ht="53.4" customHeight="1" x14ac:dyDescent="0.4">
      <c r="A1947" s="2" t="s">
        <v>5550</v>
      </c>
      <c r="B1947" s="9" t="str">
        <f t="shared" si="154"/>
        <v>E</v>
      </c>
      <c r="C1947" s="9" t="str">
        <f t="shared" si="157"/>
        <v>2</v>
      </c>
      <c r="D1947" s="11" t="str">
        <f t="shared" ref="D1947:D2010" si="159">MID(E1947, FIND(" ",E1947,FIND(" ",E1947)+1)+1, FIND(" ",E1947,FIND(" ",E1947,FIND(" ",E1947)+1)+1) - FIND(" ",E1947,FIND(" ",E1947)+1) - 1)</f>
        <v>Servicios</v>
      </c>
      <c r="E1947" s="13" t="s">
        <v>5551</v>
      </c>
      <c r="F1947" s="3">
        <v>45482</v>
      </c>
      <c r="G1947" s="3">
        <v>45495</v>
      </c>
      <c r="H1947" s="2" t="s">
        <v>5552</v>
      </c>
      <c r="I1947" s="14" t="str">
        <f t="shared" si="158"/>
        <v>18/07/2024</v>
      </c>
      <c r="J1947" s="5">
        <f t="shared" si="155"/>
        <v>5383.1775700934577</v>
      </c>
      <c r="K1947" s="5">
        <f t="shared" si="156"/>
        <v>376.82242990654231</v>
      </c>
      <c r="L1947" s="22">
        <v>5760</v>
      </c>
      <c r="M1947" s="2" t="s">
        <v>754</v>
      </c>
      <c r="N1947" s="2" t="s">
        <v>755</v>
      </c>
    </row>
    <row r="1948" spans="1:14" ht="53.4" customHeight="1" x14ac:dyDescent="0.4">
      <c r="A1948" s="2" t="s">
        <v>5553</v>
      </c>
      <c r="B1948" s="9" t="str">
        <f t="shared" si="154"/>
        <v>E</v>
      </c>
      <c r="C1948" s="9" t="str">
        <f t="shared" si="157"/>
        <v>2</v>
      </c>
      <c r="D1948" s="11" t="str">
        <f t="shared" si="159"/>
        <v>Servicios</v>
      </c>
      <c r="E1948" s="13" t="s">
        <v>5554</v>
      </c>
      <c r="F1948" s="3">
        <v>45482</v>
      </c>
      <c r="G1948" s="3">
        <v>45490</v>
      </c>
      <c r="H1948" s="2" t="s">
        <v>5555</v>
      </c>
      <c r="I1948" s="14" t="str">
        <f t="shared" si="158"/>
        <v>16/07/2024</v>
      </c>
      <c r="J1948" s="5">
        <f t="shared" si="155"/>
        <v>1147.4579439252336</v>
      </c>
      <c r="K1948" s="5">
        <f t="shared" si="156"/>
        <v>80.322056074766351</v>
      </c>
      <c r="L1948" s="22">
        <v>1227.78</v>
      </c>
      <c r="M1948" s="2" t="s">
        <v>754</v>
      </c>
      <c r="N1948" s="2" t="s">
        <v>755</v>
      </c>
    </row>
    <row r="1949" spans="1:14" ht="53.4" customHeight="1" x14ac:dyDescent="0.4">
      <c r="A1949" s="2" t="s">
        <v>5556</v>
      </c>
      <c r="B1949" s="9" t="str">
        <f t="shared" si="154"/>
        <v>E</v>
      </c>
      <c r="C1949" s="9" t="str">
        <f t="shared" si="157"/>
        <v>2</v>
      </c>
      <c r="D1949" s="11" t="str">
        <f t="shared" si="159"/>
        <v>Servicios</v>
      </c>
      <c r="E1949" s="13" t="s">
        <v>5557</v>
      </c>
      <c r="F1949" s="3">
        <v>45482</v>
      </c>
      <c r="G1949" s="3">
        <v>45490</v>
      </c>
      <c r="H1949" s="2" t="s">
        <v>5558</v>
      </c>
      <c r="I1949" s="14" t="str">
        <f t="shared" si="158"/>
        <v>16/07/2024</v>
      </c>
      <c r="J1949" s="5">
        <f t="shared" si="155"/>
        <v>4178.5046728971956</v>
      </c>
      <c r="K1949" s="5">
        <f t="shared" si="156"/>
        <v>292.49532710280437</v>
      </c>
      <c r="L1949" s="22">
        <v>4471</v>
      </c>
      <c r="M1949" s="2" t="s">
        <v>754</v>
      </c>
      <c r="N1949" s="2" t="s">
        <v>755</v>
      </c>
    </row>
    <row r="1950" spans="1:14" ht="53.4" customHeight="1" x14ac:dyDescent="0.4">
      <c r="A1950" s="2" t="s">
        <v>5559</v>
      </c>
      <c r="B1950" s="9" t="str">
        <f t="shared" si="154"/>
        <v>E</v>
      </c>
      <c r="C1950" s="9" t="str">
        <f t="shared" si="157"/>
        <v>2</v>
      </c>
      <c r="D1950" s="11" t="str">
        <f t="shared" si="159"/>
        <v>Servicios</v>
      </c>
      <c r="E1950" s="13" t="s">
        <v>5560</v>
      </c>
      <c r="F1950" s="3">
        <v>45482</v>
      </c>
      <c r="G1950" s="3">
        <v>45534</v>
      </c>
      <c r="H1950" s="2" t="s">
        <v>5561</v>
      </c>
      <c r="I1950" s="14" t="str">
        <f t="shared" si="158"/>
        <v>29/08/2024</v>
      </c>
      <c r="J1950" s="5">
        <f t="shared" si="155"/>
        <v>327.10280373831773</v>
      </c>
      <c r="K1950" s="5">
        <f t="shared" si="156"/>
        <v>22.897196261682268</v>
      </c>
      <c r="L1950" s="22">
        <v>350</v>
      </c>
      <c r="M1950" s="2" t="s">
        <v>5562</v>
      </c>
      <c r="N1950" s="2" t="s">
        <v>5563</v>
      </c>
    </row>
    <row r="1951" spans="1:14" ht="53.4" customHeight="1" x14ac:dyDescent="0.4">
      <c r="A1951" s="2" t="s">
        <v>5564</v>
      </c>
      <c r="B1951" s="9" t="str">
        <f t="shared" si="154"/>
        <v>E</v>
      </c>
      <c r="C1951" s="9" t="str">
        <f t="shared" si="157"/>
        <v>2</v>
      </c>
      <c r="D1951" s="11" t="str">
        <f t="shared" si="159"/>
        <v>Servicios</v>
      </c>
      <c r="E1951" s="13" t="s">
        <v>5565</v>
      </c>
      <c r="F1951" s="3">
        <v>45482</v>
      </c>
      <c r="G1951" s="3" t="s">
        <v>6</v>
      </c>
      <c r="H1951" s="2" t="s">
        <v>5566</v>
      </c>
      <c r="I1951" s="14" t="str">
        <f t="shared" si="158"/>
        <v>16/07/2024</v>
      </c>
      <c r="J1951" s="5">
        <f t="shared" si="155"/>
        <v>934.57943925233644</v>
      </c>
      <c r="K1951" s="5">
        <f t="shared" si="156"/>
        <v>65.420560747663558</v>
      </c>
      <c r="L1951" s="22">
        <v>1000</v>
      </c>
      <c r="M1951" s="2" t="s">
        <v>5567</v>
      </c>
      <c r="N1951" s="2" t="s">
        <v>5568</v>
      </c>
    </row>
    <row r="1952" spans="1:14" ht="53.4" customHeight="1" x14ac:dyDescent="0.4">
      <c r="A1952" s="2" t="s">
        <v>5569</v>
      </c>
      <c r="B1952" s="9" t="str">
        <f t="shared" si="154"/>
        <v>E</v>
      </c>
      <c r="C1952" s="9" t="str">
        <f t="shared" si="157"/>
        <v>2</v>
      </c>
      <c r="D1952" s="11" t="str">
        <f t="shared" si="159"/>
        <v>Servicios</v>
      </c>
      <c r="E1952" s="13" t="s">
        <v>5570</v>
      </c>
      <c r="F1952" s="3">
        <v>45482</v>
      </c>
      <c r="G1952" s="3">
        <v>45497</v>
      </c>
      <c r="H1952" s="2" t="s">
        <v>5571</v>
      </c>
      <c r="I1952" s="14" t="str">
        <f t="shared" si="158"/>
        <v>18/07/2024</v>
      </c>
      <c r="J1952" s="5">
        <f t="shared" si="155"/>
        <v>355.14018691588785</v>
      </c>
      <c r="K1952" s="5">
        <f t="shared" si="156"/>
        <v>24.859813084112147</v>
      </c>
      <c r="L1952" s="22">
        <v>380</v>
      </c>
      <c r="M1952" s="2" t="s">
        <v>766</v>
      </c>
      <c r="N1952" s="2" t="s">
        <v>767</v>
      </c>
    </row>
    <row r="1953" spans="1:14" ht="53.4" customHeight="1" x14ac:dyDescent="0.4">
      <c r="A1953" s="2" t="s">
        <v>5572</v>
      </c>
      <c r="B1953" s="9" t="str">
        <f t="shared" si="154"/>
        <v>E</v>
      </c>
      <c r="C1953" s="9" t="str">
        <f t="shared" si="157"/>
        <v>2</v>
      </c>
      <c r="D1953" s="11" t="str">
        <f t="shared" si="159"/>
        <v>Servicios</v>
      </c>
      <c r="E1953" s="13" t="s">
        <v>5573</v>
      </c>
      <c r="F1953" s="3">
        <v>45483</v>
      </c>
      <c r="G1953" s="3">
        <v>45497</v>
      </c>
      <c r="H1953" s="2" t="s">
        <v>5574</v>
      </c>
      <c r="I1953" s="14" t="str">
        <f t="shared" si="158"/>
        <v>11/07/2024</v>
      </c>
      <c r="J1953" s="5">
        <f t="shared" si="155"/>
        <v>1069.8785046728972</v>
      </c>
      <c r="K1953" s="5">
        <f t="shared" si="156"/>
        <v>74.891495327102803</v>
      </c>
      <c r="L1953" s="22">
        <v>1144.77</v>
      </c>
      <c r="M1953" s="2" t="s">
        <v>108</v>
      </c>
      <c r="N1953" s="2" t="s">
        <v>9297</v>
      </c>
    </row>
    <row r="1954" spans="1:14" ht="53.4" customHeight="1" x14ac:dyDescent="0.4">
      <c r="A1954" s="2" t="s">
        <v>5575</v>
      </c>
      <c r="B1954" s="9" t="str">
        <f t="shared" si="154"/>
        <v>C</v>
      </c>
      <c r="C1954" s="9" t="str">
        <f t="shared" si="157"/>
        <v>1</v>
      </c>
      <c r="D1954" s="11" t="str">
        <f t="shared" si="159"/>
        <v>Suministros</v>
      </c>
      <c r="E1954" s="13" t="s">
        <v>5576</v>
      </c>
      <c r="F1954" s="3">
        <v>45483</v>
      </c>
      <c r="G1954" s="3">
        <v>45558</v>
      </c>
      <c r="H1954" s="2" t="s">
        <v>5577</v>
      </c>
      <c r="I1954" s="14" t="str">
        <f t="shared" si="158"/>
        <v>16/07/2024</v>
      </c>
      <c r="J1954" s="5">
        <f t="shared" si="155"/>
        <v>1155.1401869158879</v>
      </c>
      <c r="K1954" s="5">
        <f t="shared" si="156"/>
        <v>80.859813084112147</v>
      </c>
      <c r="L1954" s="22">
        <v>1236</v>
      </c>
      <c r="M1954" s="2" t="s">
        <v>5578</v>
      </c>
      <c r="N1954" s="2" t="s">
        <v>5579</v>
      </c>
    </row>
    <row r="1955" spans="1:14" ht="53.4" customHeight="1" x14ac:dyDescent="0.4">
      <c r="A1955" s="2" t="s">
        <v>5580</v>
      </c>
      <c r="B1955" s="9" t="str">
        <f t="shared" si="154"/>
        <v>E</v>
      </c>
      <c r="C1955" s="9" t="str">
        <f t="shared" si="157"/>
        <v>2</v>
      </c>
      <c r="D1955" s="11" t="str">
        <f t="shared" si="159"/>
        <v>Servicios</v>
      </c>
      <c r="E1955" s="13" t="s">
        <v>9276</v>
      </c>
      <c r="F1955" s="3">
        <v>45483</v>
      </c>
      <c r="G1955" s="3">
        <v>45664</v>
      </c>
      <c r="H1955" s="2" t="s">
        <v>5581</v>
      </c>
      <c r="I1955" s="14" t="str">
        <f t="shared" si="158"/>
        <v>17/07/2024</v>
      </c>
      <c r="J1955" s="5">
        <f t="shared" si="155"/>
        <v>2336.4485981308408</v>
      </c>
      <c r="K1955" s="5">
        <f t="shared" si="156"/>
        <v>163.55140186915924</v>
      </c>
      <c r="L1955" s="22">
        <v>2500</v>
      </c>
      <c r="M1955" s="2" t="s">
        <v>5582</v>
      </c>
      <c r="N1955" s="2" t="s">
        <v>9277</v>
      </c>
    </row>
    <row r="1956" spans="1:14" ht="53.4" customHeight="1" x14ac:dyDescent="0.4">
      <c r="A1956" s="2" t="s">
        <v>5583</v>
      </c>
      <c r="B1956" s="9" t="str">
        <f t="shared" si="154"/>
        <v>E</v>
      </c>
      <c r="C1956" s="9" t="str">
        <f t="shared" si="157"/>
        <v>2</v>
      </c>
      <c r="D1956" s="11" t="str">
        <f t="shared" si="159"/>
        <v>Servicios</v>
      </c>
      <c r="E1956" s="13" t="s">
        <v>5584</v>
      </c>
      <c r="F1956" s="3">
        <v>45483</v>
      </c>
      <c r="G1956" s="3">
        <v>45498</v>
      </c>
      <c r="H1956" s="2" t="s">
        <v>5585</v>
      </c>
      <c r="I1956" s="14" t="str">
        <f t="shared" si="158"/>
        <v>18/07/2024</v>
      </c>
      <c r="J1956" s="5">
        <f t="shared" si="155"/>
        <v>81.308411214953267</v>
      </c>
      <c r="K1956" s="5">
        <f t="shared" si="156"/>
        <v>5.6915887850467328</v>
      </c>
      <c r="L1956" s="22">
        <v>87</v>
      </c>
      <c r="M1956" s="2" t="s">
        <v>2162</v>
      </c>
      <c r="N1956" s="2" t="s">
        <v>2163</v>
      </c>
    </row>
    <row r="1957" spans="1:14" ht="53.4" customHeight="1" x14ac:dyDescent="0.4">
      <c r="A1957" s="2" t="s">
        <v>5586</v>
      </c>
      <c r="B1957" s="9" t="str">
        <f t="shared" si="154"/>
        <v>E</v>
      </c>
      <c r="C1957" s="9" t="str">
        <f t="shared" si="157"/>
        <v>2</v>
      </c>
      <c r="D1957" s="11" t="str">
        <f t="shared" si="159"/>
        <v>Servicios</v>
      </c>
      <c r="E1957" s="13" t="s">
        <v>5587</v>
      </c>
      <c r="F1957" s="3">
        <v>45483</v>
      </c>
      <c r="G1957" s="3">
        <v>45502</v>
      </c>
      <c r="H1957" s="2" t="s">
        <v>5588</v>
      </c>
      <c r="I1957" s="14" t="str">
        <f t="shared" si="158"/>
        <v>15/07/2024</v>
      </c>
      <c r="J1957" s="5">
        <f t="shared" si="155"/>
        <v>2640</v>
      </c>
      <c r="K1957" s="5">
        <f t="shared" si="156"/>
        <v>184.80000000000018</v>
      </c>
      <c r="L1957" s="22">
        <v>2824.8</v>
      </c>
      <c r="M1957" s="2" t="s">
        <v>2610</v>
      </c>
      <c r="N1957" s="2" t="s">
        <v>9283</v>
      </c>
    </row>
    <row r="1958" spans="1:14" ht="53.4" customHeight="1" x14ac:dyDescent="0.4">
      <c r="A1958" s="2" t="s">
        <v>5589</v>
      </c>
      <c r="B1958" s="9" t="str">
        <f t="shared" si="154"/>
        <v>E</v>
      </c>
      <c r="C1958" s="9" t="str">
        <f t="shared" si="157"/>
        <v>2</v>
      </c>
      <c r="D1958" s="11" t="str">
        <f t="shared" si="159"/>
        <v>Servicios</v>
      </c>
      <c r="E1958" s="13" t="s">
        <v>5590</v>
      </c>
      <c r="F1958" s="3">
        <v>45484</v>
      </c>
      <c r="G1958" s="3">
        <v>45495</v>
      </c>
      <c r="H1958" s="2" t="s">
        <v>5591</v>
      </c>
      <c r="I1958" s="14" t="str">
        <f t="shared" si="158"/>
        <v>16/07/2024</v>
      </c>
      <c r="J1958" s="5">
        <f t="shared" si="155"/>
        <v>2494.3271028037379</v>
      </c>
      <c r="K1958" s="5">
        <f t="shared" si="156"/>
        <v>174.60289719626189</v>
      </c>
      <c r="L1958" s="22">
        <v>2668.93</v>
      </c>
      <c r="M1958" s="2" t="s">
        <v>5495</v>
      </c>
      <c r="N1958" s="2" t="s">
        <v>5533</v>
      </c>
    </row>
    <row r="1959" spans="1:14" ht="53.4" customHeight="1" x14ac:dyDescent="0.4">
      <c r="A1959" s="2" t="s">
        <v>5592</v>
      </c>
      <c r="B1959" s="9" t="str">
        <f t="shared" si="154"/>
        <v>A</v>
      </c>
      <c r="C1959" s="9" t="str">
        <f t="shared" si="157"/>
        <v>3</v>
      </c>
      <c r="D1959" s="11" t="str">
        <f t="shared" si="159"/>
        <v>Obras</v>
      </c>
      <c r="E1959" s="13" t="s">
        <v>5593</v>
      </c>
      <c r="F1959" s="3">
        <v>45484</v>
      </c>
      <c r="G1959" s="3">
        <v>45527</v>
      </c>
      <c r="H1959" s="2" t="s">
        <v>5594</v>
      </c>
      <c r="I1959" s="14" t="str">
        <f t="shared" si="158"/>
        <v>16/07/2024</v>
      </c>
      <c r="J1959" s="5">
        <f t="shared" si="155"/>
        <v>22265.280373831774</v>
      </c>
      <c r="K1959" s="5">
        <f t="shared" si="156"/>
        <v>1558.5696261682242</v>
      </c>
      <c r="L1959" s="22">
        <v>23823.85</v>
      </c>
      <c r="M1959" s="2" t="s">
        <v>3523</v>
      </c>
      <c r="N1959" s="2" t="s">
        <v>9302</v>
      </c>
    </row>
    <row r="1960" spans="1:14" ht="53.4" customHeight="1" x14ac:dyDescent="0.4">
      <c r="A1960" s="2" t="s">
        <v>5595</v>
      </c>
      <c r="B1960" s="9" t="str">
        <f t="shared" si="154"/>
        <v>C</v>
      </c>
      <c r="C1960" s="9" t="str">
        <f t="shared" si="157"/>
        <v>1</v>
      </c>
      <c r="D1960" s="11" t="str">
        <f t="shared" si="159"/>
        <v>Suministros</v>
      </c>
      <c r="E1960" s="13" t="s">
        <v>5596</v>
      </c>
      <c r="F1960" s="3">
        <v>45484</v>
      </c>
      <c r="G1960" s="3">
        <v>45526</v>
      </c>
      <c r="H1960" s="2" t="s">
        <v>5597</v>
      </c>
      <c r="I1960" s="14" t="str">
        <f t="shared" si="158"/>
        <v>19/07/2024</v>
      </c>
      <c r="J1960" s="5">
        <f t="shared" si="155"/>
        <v>87.196261682242977</v>
      </c>
      <c r="K1960" s="5">
        <f t="shared" si="156"/>
        <v>6.1037383177570206</v>
      </c>
      <c r="L1960" s="22">
        <v>93.3</v>
      </c>
      <c r="M1960" s="2" t="s">
        <v>354</v>
      </c>
      <c r="N1960" s="2" t="s">
        <v>355</v>
      </c>
    </row>
    <row r="1961" spans="1:14" ht="53.4" customHeight="1" x14ac:dyDescent="0.4">
      <c r="A1961" s="2" t="s">
        <v>5598</v>
      </c>
      <c r="B1961" s="9" t="str">
        <f t="shared" si="154"/>
        <v>A</v>
      </c>
      <c r="C1961" s="9" t="str">
        <f t="shared" si="157"/>
        <v>3</v>
      </c>
      <c r="D1961" s="11" t="str">
        <f t="shared" si="159"/>
        <v>Obras</v>
      </c>
      <c r="E1961" s="13" t="s">
        <v>5599</v>
      </c>
      <c r="F1961" s="3">
        <v>45484</v>
      </c>
      <c r="G1961" s="3">
        <v>45502</v>
      </c>
      <c r="H1961" s="2" t="s">
        <v>5600</v>
      </c>
      <c r="I1961" s="14" t="str">
        <f t="shared" si="158"/>
        <v>22/07/2024</v>
      </c>
      <c r="J1961" s="5">
        <f t="shared" si="155"/>
        <v>6022.4299065420555</v>
      </c>
      <c r="K1961" s="5">
        <f t="shared" si="156"/>
        <v>421.57009345794449</v>
      </c>
      <c r="L1961" s="22">
        <v>6444</v>
      </c>
      <c r="M1961" s="2" t="s">
        <v>2024</v>
      </c>
      <c r="N1961" s="2" t="s">
        <v>2025</v>
      </c>
    </row>
    <row r="1962" spans="1:14" ht="53.4" customHeight="1" x14ac:dyDescent="0.4">
      <c r="A1962" s="2" t="s">
        <v>5601</v>
      </c>
      <c r="B1962" s="9" t="str">
        <f t="shared" si="154"/>
        <v>E</v>
      </c>
      <c r="C1962" s="9" t="str">
        <f t="shared" si="157"/>
        <v>2</v>
      </c>
      <c r="D1962" s="11" t="str">
        <f t="shared" si="159"/>
        <v>Servicios</v>
      </c>
      <c r="E1962" s="13" t="s">
        <v>5602</v>
      </c>
      <c r="F1962" s="3">
        <v>45484</v>
      </c>
      <c r="G1962" s="3">
        <v>45509</v>
      </c>
      <c r="H1962" s="2" t="s">
        <v>5603</v>
      </c>
      <c r="I1962" s="14" t="str">
        <f t="shared" si="158"/>
        <v>30/07/2024</v>
      </c>
      <c r="J1962" s="5">
        <f t="shared" si="155"/>
        <v>794.3925233644859</v>
      </c>
      <c r="K1962" s="5">
        <f t="shared" si="156"/>
        <v>55.607476635514104</v>
      </c>
      <c r="L1962" s="22">
        <v>850</v>
      </c>
      <c r="M1962" s="2" t="s">
        <v>5604</v>
      </c>
      <c r="N1962" s="2" t="s">
        <v>5605</v>
      </c>
    </row>
    <row r="1963" spans="1:14" ht="53.4" customHeight="1" x14ac:dyDescent="0.4">
      <c r="A1963" s="2" t="s">
        <v>5606</v>
      </c>
      <c r="B1963" s="9" t="str">
        <f t="shared" ref="B1963:B2026" si="160">IF(D1963="Obras","A",IF(D1963="Servicios","E",IF(D1963="Suministros","C","Z")))</f>
        <v>A</v>
      </c>
      <c r="C1963" s="9" t="str">
        <f t="shared" si="157"/>
        <v>3</v>
      </c>
      <c r="D1963" s="11" t="str">
        <f t="shared" si="159"/>
        <v>Obras</v>
      </c>
      <c r="E1963" s="13" t="s">
        <v>5607</v>
      </c>
      <c r="F1963" s="3">
        <v>45484</v>
      </c>
      <c r="G1963" s="3">
        <v>45607</v>
      </c>
      <c r="H1963" s="2" t="s">
        <v>5608</v>
      </c>
      <c r="I1963" s="14" t="str">
        <f t="shared" si="158"/>
        <v>16/07/2024</v>
      </c>
      <c r="J1963" s="5">
        <f t="shared" ref="J1963:J2026" si="161">L1963/(1+0.07)</f>
        <v>9436.3925233644859</v>
      </c>
      <c r="K1963" s="5">
        <f t="shared" si="156"/>
        <v>660.54747663551461</v>
      </c>
      <c r="L1963" s="22">
        <v>10096.94</v>
      </c>
      <c r="M1963" s="2" t="s">
        <v>5609</v>
      </c>
      <c r="N1963" s="2" t="s">
        <v>5610</v>
      </c>
    </row>
    <row r="1964" spans="1:14" ht="53.4" customHeight="1" x14ac:dyDescent="0.4">
      <c r="A1964" s="2" t="s">
        <v>5611</v>
      </c>
      <c r="B1964" s="9" t="str">
        <f t="shared" si="160"/>
        <v>C</v>
      </c>
      <c r="C1964" s="9" t="str">
        <f t="shared" si="157"/>
        <v>1</v>
      </c>
      <c r="D1964" s="11" t="str">
        <f t="shared" si="159"/>
        <v>Suministros</v>
      </c>
      <c r="E1964" s="13" t="s">
        <v>5612</v>
      </c>
      <c r="F1964" s="3">
        <v>45484</v>
      </c>
      <c r="G1964" s="3">
        <v>45553</v>
      </c>
      <c r="H1964" s="2" t="s">
        <v>5613</v>
      </c>
      <c r="I1964" s="14" t="str">
        <f t="shared" si="158"/>
        <v>16/07/2024</v>
      </c>
      <c r="J1964" s="5">
        <f t="shared" si="161"/>
        <v>136.19626168224298</v>
      </c>
      <c r="K1964" s="5">
        <f t="shared" si="156"/>
        <v>9.5337383177570132</v>
      </c>
      <c r="L1964" s="22">
        <v>145.72999999999999</v>
      </c>
      <c r="M1964" s="2" t="s">
        <v>108</v>
      </c>
      <c r="N1964" s="2" t="s">
        <v>9297</v>
      </c>
    </row>
    <row r="1965" spans="1:14" ht="53.4" customHeight="1" x14ac:dyDescent="0.4">
      <c r="A1965" s="2" t="s">
        <v>5614</v>
      </c>
      <c r="B1965" s="9" t="str">
        <f t="shared" si="160"/>
        <v>C</v>
      </c>
      <c r="C1965" s="9" t="str">
        <f t="shared" si="157"/>
        <v>1</v>
      </c>
      <c r="D1965" s="11" t="str">
        <f t="shared" si="159"/>
        <v>Suministros</v>
      </c>
      <c r="E1965" s="13" t="s">
        <v>5615</v>
      </c>
      <c r="F1965" s="3">
        <v>45484</v>
      </c>
      <c r="G1965" s="3">
        <v>45512</v>
      </c>
      <c r="H1965" s="2" t="s">
        <v>5616</v>
      </c>
      <c r="I1965" s="14" t="str">
        <f t="shared" si="158"/>
        <v>19/07/2024</v>
      </c>
      <c r="J1965" s="5">
        <f t="shared" si="161"/>
        <v>72.654205607476626</v>
      </c>
      <c r="K1965" s="5">
        <f t="shared" si="156"/>
        <v>5.0857943925233684</v>
      </c>
      <c r="L1965" s="22">
        <v>77.739999999999995</v>
      </c>
      <c r="M1965" s="2" t="s">
        <v>3714</v>
      </c>
      <c r="N1965" s="2" t="s">
        <v>4965</v>
      </c>
    </row>
    <row r="1966" spans="1:14" ht="53.4" customHeight="1" x14ac:dyDescent="0.4">
      <c r="A1966" s="2" t="s">
        <v>5617</v>
      </c>
      <c r="B1966" s="9" t="str">
        <f t="shared" si="160"/>
        <v>E</v>
      </c>
      <c r="C1966" s="9" t="str">
        <f t="shared" si="157"/>
        <v>2</v>
      </c>
      <c r="D1966" s="11" t="str">
        <f t="shared" si="159"/>
        <v>Servicios</v>
      </c>
      <c r="E1966" s="13" t="s">
        <v>9160</v>
      </c>
      <c r="F1966" s="3">
        <v>45484</v>
      </c>
      <c r="G1966" s="3">
        <v>45504</v>
      </c>
      <c r="H1966" s="2" t="s">
        <v>5618</v>
      </c>
      <c r="I1966" s="14" t="str">
        <f t="shared" si="158"/>
        <v>23/07/2024</v>
      </c>
      <c r="J1966" s="5">
        <f t="shared" si="161"/>
        <v>1174.3925233644859</v>
      </c>
      <c r="K1966" s="5">
        <f t="shared" si="156"/>
        <v>82.207476635514013</v>
      </c>
      <c r="L1966" s="22">
        <v>1256.5999999999999</v>
      </c>
      <c r="M1966" s="2" t="s">
        <v>240</v>
      </c>
      <c r="N1966" s="2" t="s">
        <v>241</v>
      </c>
    </row>
    <row r="1967" spans="1:14" ht="53.4" customHeight="1" x14ac:dyDescent="0.4">
      <c r="A1967" s="2" t="s">
        <v>5619</v>
      </c>
      <c r="B1967" s="9" t="str">
        <f t="shared" si="160"/>
        <v>E</v>
      </c>
      <c r="C1967" s="9" t="str">
        <f t="shared" si="157"/>
        <v>2</v>
      </c>
      <c r="D1967" s="11" t="str">
        <f t="shared" si="159"/>
        <v>Servicios</v>
      </c>
      <c r="E1967" s="13" t="s">
        <v>9161</v>
      </c>
      <c r="F1967" s="3">
        <v>45484</v>
      </c>
      <c r="G1967" s="3">
        <v>45504</v>
      </c>
      <c r="H1967" s="2" t="s">
        <v>5620</v>
      </c>
      <c r="I1967" s="14" t="str">
        <f t="shared" si="158"/>
        <v>18/07/2024</v>
      </c>
      <c r="J1967" s="5">
        <f t="shared" si="161"/>
        <v>481.30841121495325</v>
      </c>
      <c r="K1967" s="5">
        <f t="shared" si="156"/>
        <v>33.691588785046747</v>
      </c>
      <c r="L1967" s="22">
        <v>515</v>
      </c>
      <c r="M1967" s="2" t="s">
        <v>240</v>
      </c>
      <c r="N1967" s="2" t="s">
        <v>241</v>
      </c>
    </row>
    <row r="1968" spans="1:14" ht="53.4" customHeight="1" x14ac:dyDescent="0.4">
      <c r="A1968" s="2" t="s">
        <v>5621</v>
      </c>
      <c r="B1968" s="9" t="str">
        <f t="shared" si="160"/>
        <v>E</v>
      </c>
      <c r="C1968" s="9" t="str">
        <f t="shared" si="157"/>
        <v>2</v>
      </c>
      <c r="D1968" s="11" t="str">
        <f t="shared" si="159"/>
        <v>Servicios</v>
      </c>
      <c r="E1968" s="13" t="s">
        <v>5622</v>
      </c>
      <c r="F1968" s="3">
        <v>45485</v>
      </c>
      <c r="G1968" s="3">
        <v>45558</v>
      </c>
      <c r="H1968" s="2" t="s">
        <v>5623</v>
      </c>
      <c r="I1968" s="14" t="str">
        <f t="shared" si="158"/>
        <v>18/07/2024</v>
      </c>
      <c r="J1968" s="5">
        <f t="shared" si="161"/>
        <v>186.91588785046727</v>
      </c>
      <c r="K1968" s="5">
        <f t="shared" si="156"/>
        <v>13.084112149532729</v>
      </c>
      <c r="L1968" s="22">
        <v>200</v>
      </c>
      <c r="M1968" s="2" t="s">
        <v>5624</v>
      </c>
      <c r="N1968" s="2" t="s">
        <v>5625</v>
      </c>
    </row>
    <row r="1969" spans="1:14" ht="53.4" customHeight="1" x14ac:dyDescent="0.4">
      <c r="A1969" s="2" t="s">
        <v>5626</v>
      </c>
      <c r="B1969" s="9" t="str">
        <f t="shared" si="160"/>
        <v>E</v>
      </c>
      <c r="C1969" s="9" t="str">
        <f t="shared" si="157"/>
        <v>2</v>
      </c>
      <c r="D1969" s="11" t="str">
        <f t="shared" si="159"/>
        <v>Servicios</v>
      </c>
      <c r="E1969" s="13" t="s">
        <v>5627</v>
      </c>
      <c r="F1969" s="3">
        <v>45485</v>
      </c>
      <c r="G1969" s="3">
        <v>45516</v>
      </c>
      <c r="H1969" s="2" t="s">
        <v>5628</v>
      </c>
      <c r="I1969" s="14" t="str">
        <f t="shared" si="158"/>
        <v>16/07/2024</v>
      </c>
      <c r="J1969" s="5">
        <f t="shared" si="161"/>
        <v>2130</v>
      </c>
      <c r="K1969" s="5">
        <f t="shared" si="156"/>
        <v>149.09999999999991</v>
      </c>
      <c r="L1969" s="22">
        <v>2279.1</v>
      </c>
      <c r="M1969" s="2" t="s">
        <v>5629</v>
      </c>
      <c r="N1969" s="2" t="s">
        <v>9359</v>
      </c>
    </row>
    <row r="1970" spans="1:14" ht="53.4" customHeight="1" x14ac:dyDescent="0.4">
      <c r="A1970" s="2" t="s">
        <v>5630</v>
      </c>
      <c r="B1970" s="9" t="str">
        <f t="shared" si="160"/>
        <v>A</v>
      </c>
      <c r="C1970" s="9" t="str">
        <f t="shared" si="157"/>
        <v>3</v>
      </c>
      <c r="D1970" s="11" t="str">
        <f t="shared" si="159"/>
        <v>Obras</v>
      </c>
      <c r="E1970" s="13" t="s">
        <v>5631</v>
      </c>
      <c r="F1970" s="3">
        <v>45485</v>
      </c>
      <c r="G1970" s="3">
        <v>45664</v>
      </c>
      <c r="H1970" s="2" t="s">
        <v>5632</v>
      </c>
      <c r="I1970" s="14" t="str">
        <f t="shared" si="158"/>
        <v>16/08/2024</v>
      </c>
      <c r="J1970" s="5">
        <f t="shared" si="161"/>
        <v>21858.897196261682</v>
      </c>
      <c r="K1970" s="5">
        <f t="shared" si="156"/>
        <v>1530.1228037383189</v>
      </c>
      <c r="L1970" s="22">
        <v>23389.02</v>
      </c>
      <c r="M1970" s="2" t="s">
        <v>3257</v>
      </c>
      <c r="N1970" s="2" t="s">
        <v>3258</v>
      </c>
    </row>
    <row r="1971" spans="1:14" ht="53.4" customHeight="1" x14ac:dyDescent="0.4">
      <c r="A1971" s="2" t="s">
        <v>5633</v>
      </c>
      <c r="B1971" s="9" t="str">
        <f t="shared" si="160"/>
        <v>E</v>
      </c>
      <c r="C1971" s="9" t="str">
        <f t="shared" si="157"/>
        <v>2</v>
      </c>
      <c r="D1971" s="11" t="str">
        <f t="shared" si="159"/>
        <v>Servicios</v>
      </c>
      <c r="E1971" s="13" t="s">
        <v>5634</v>
      </c>
      <c r="F1971" s="3">
        <v>45485</v>
      </c>
      <c r="G1971" s="3">
        <v>45504</v>
      </c>
      <c r="H1971" s="2" t="s">
        <v>5635</v>
      </c>
      <c r="I1971" s="14" t="str">
        <f t="shared" si="158"/>
        <v>22/07/2024</v>
      </c>
      <c r="J1971" s="5">
        <f t="shared" si="161"/>
        <v>1500</v>
      </c>
      <c r="K1971" s="5">
        <f t="shared" si="156"/>
        <v>105</v>
      </c>
      <c r="L1971" s="22">
        <v>1605</v>
      </c>
      <c r="M1971" s="2" t="s">
        <v>910</v>
      </c>
      <c r="N1971" s="2" t="s">
        <v>911</v>
      </c>
    </row>
    <row r="1972" spans="1:14" ht="53.4" customHeight="1" x14ac:dyDescent="0.4">
      <c r="A1972" s="2" t="s">
        <v>5636</v>
      </c>
      <c r="B1972" s="9" t="str">
        <f t="shared" si="160"/>
        <v>C</v>
      </c>
      <c r="C1972" s="9" t="str">
        <f t="shared" si="157"/>
        <v>1</v>
      </c>
      <c r="D1972" s="11" t="str">
        <f t="shared" si="159"/>
        <v>Suministros</v>
      </c>
      <c r="E1972" s="13" t="s">
        <v>5637</v>
      </c>
      <c r="F1972" s="3">
        <v>45485</v>
      </c>
      <c r="G1972" s="3">
        <v>45490</v>
      </c>
      <c r="H1972" s="2" t="s">
        <v>5638</v>
      </c>
      <c r="I1972" s="14" t="str">
        <f t="shared" si="158"/>
        <v>16/07/2024</v>
      </c>
      <c r="J1972" s="5">
        <f t="shared" si="161"/>
        <v>42.056074766355138</v>
      </c>
      <c r="K1972" s="5">
        <f t="shared" si="156"/>
        <v>2.9439252336448618</v>
      </c>
      <c r="L1972" s="22">
        <v>45</v>
      </c>
      <c r="M1972" s="2" t="s">
        <v>33</v>
      </c>
      <c r="N1972" s="2" t="s">
        <v>34</v>
      </c>
    </row>
    <row r="1973" spans="1:14" ht="53.4" customHeight="1" x14ac:dyDescent="0.4">
      <c r="A1973" s="2" t="s">
        <v>5639</v>
      </c>
      <c r="B1973" s="9" t="str">
        <f t="shared" si="160"/>
        <v>E</v>
      </c>
      <c r="C1973" s="9" t="str">
        <f t="shared" si="157"/>
        <v>2</v>
      </c>
      <c r="D1973" s="11" t="str">
        <f t="shared" si="159"/>
        <v>Servicios</v>
      </c>
      <c r="E1973" s="13" t="s">
        <v>5640</v>
      </c>
      <c r="F1973" s="3">
        <v>45485</v>
      </c>
      <c r="G1973" s="3">
        <v>45664</v>
      </c>
      <c r="H1973" s="2" t="s">
        <v>5641</v>
      </c>
      <c r="I1973" s="14">
        <v>45579</v>
      </c>
      <c r="J1973" s="5">
        <f t="shared" si="161"/>
        <v>8060.7476635514013</v>
      </c>
      <c r="K1973" s="5">
        <f t="shared" si="156"/>
        <v>564.25233644859873</v>
      </c>
      <c r="L1973" s="22">
        <v>8625</v>
      </c>
      <c r="M1973" s="2" t="s">
        <v>131</v>
      </c>
      <c r="N1973" s="2" t="s">
        <v>132</v>
      </c>
    </row>
    <row r="1974" spans="1:14" ht="53.4" customHeight="1" x14ac:dyDescent="0.4">
      <c r="A1974" s="2" t="s">
        <v>5642</v>
      </c>
      <c r="B1974" s="9" t="str">
        <f t="shared" si="160"/>
        <v>C</v>
      </c>
      <c r="C1974" s="9" t="str">
        <f t="shared" si="157"/>
        <v>1</v>
      </c>
      <c r="D1974" s="11" t="str">
        <f t="shared" si="159"/>
        <v>Suministros</v>
      </c>
      <c r="E1974" s="13" t="s">
        <v>5643</v>
      </c>
      <c r="F1974" s="3">
        <v>45485</v>
      </c>
      <c r="G1974" s="3">
        <v>45509</v>
      </c>
      <c r="H1974" s="2" t="s">
        <v>5644</v>
      </c>
      <c r="I1974" s="14" t="str">
        <f t="shared" si="158"/>
        <v>19/07/2024</v>
      </c>
      <c r="J1974" s="5">
        <f t="shared" si="161"/>
        <v>77.999999999999986</v>
      </c>
      <c r="K1974" s="5">
        <f t="shared" si="156"/>
        <v>5.460000000000008</v>
      </c>
      <c r="L1974" s="22">
        <v>83.46</v>
      </c>
      <c r="M1974" s="2" t="s">
        <v>340</v>
      </c>
      <c r="N1974" s="2" t="s">
        <v>341</v>
      </c>
    </row>
    <row r="1975" spans="1:14" ht="53.4" customHeight="1" x14ac:dyDescent="0.4">
      <c r="A1975" s="2" t="s">
        <v>5645</v>
      </c>
      <c r="B1975" s="9" t="str">
        <f t="shared" si="160"/>
        <v>E</v>
      </c>
      <c r="C1975" s="9" t="str">
        <f t="shared" si="157"/>
        <v>2</v>
      </c>
      <c r="D1975" s="11" t="str">
        <f t="shared" si="159"/>
        <v>Servicios</v>
      </c>
      <c r="E1975" s="13" t="s">
        <v>9162</v>
      </c>
      <c r="F1975" s="3">
        <v>45485</v>
      </c>
      <c r="G1975" s="3">
        <v>45504</v>
      </c>
      <c r="H1975" s="2" t="s">
        <v>5646</v>
      </c>
      <c r="I1975" s="14" t="str">
        <f t="shared" si="158"/>
        <v>18/07/2024</v>
      </c>
      <c r="J1975" s="5">
        <f t="shared" si="161"/>
        <v>827.85046728971952</v>
      </c>
      <c r="K1975" s="5">
        <f t="shared" si="156"/>
        <v>57.949532710280437</v>
      </c>
      <c r="L1975" s="22">
        <v>885.8</v>
      </c>
      <c r="M1975" s="2" t="s">
        <v>240</v>
      </c>
      <c r="N1975" s="2" t="s">
        <v>241</v>
      </c>
    </row>
    <row r="1976" spans="1:14" ht="53.4" customHeight="1" x14ac:dyDescent="0.4">
      <c r="A1976" s="2" t="s">
        <v>5647</v>
      </c>
      <c r="B1976" s="9" t="str">
        <f t="shared" si="160"/>
        <v>E</v>
      </c>
      <c r="C1976" s="9" t="str">
        <f t="shared" si="157"/>
        <v>2</v>
      </c>
      <c r="D1976" s="11" t="str">
        <f t="shared" si="159"/>
        <v>Servicios</v>
      </c>
      <c r="E1976" s="13" t="s">
        <v>9412</v>
      </c>
      <c r="F1976" s="3">
        <v>45485</v>
      </c>
      <c r="G1976" s="3">
        <v>45508</v>
      </c>
      <c r="H1976" s="2" t="s">
        <v>5648</v>
      </c>
      <c r="I1976" s="14" t="str">
        <f t="shared" si="158"/>
        <v>18/07/2024</v>
      </c>
      <c r="J1976" s="5">
        <f t="shared" si="161"/>
        <v>516</v>
      </c>
      <c r="K1976" s="5">
        <f t="shared" si="156"/>
        <v>36.120000000000005</v>
      </c>
      <c r="L1976" s="22">
        <v>552.12</v>
      </c>
      <c r="M1976" s="2" t="s">
        <v>1103</v>
      </c>
      <c r="N1976" s="2" t="s">
        <v>1115</v>
      </c>
    </row>
    <row r="1977" spans="1:14" ht="53.4" customHeight="1" x14ac:dyDescent="0.4">
      <c r="A1977" s="2" t="s">
        <v>5649</v>
      </c>
      <c r="B1977" s="9" t="str">
        <f t="shared" si="160"/>
        <v>E</v>
      </c>
      <c r="C1977" s="9" t="str">
        <f t="shared" si="157"/>
        <v>2</v>
      </c>
      <c r="D1977" s="11" t="str">
        <f t="shared" si="159"/>
        <v>Servicios</v>
      </c>
      <c r="E1977" s="13" t="s">
        <v>5650</v>
      </c>
      <c r="F1977" s="3">
        <v>45486</v>
      </c>
      <c r="G1977" s="3">
        <v>45495</v>
      </c>
      <c r="H1977" s="2" t="s">
        <v>5651</v>
      </c>
      <c r="I1977" s="14" t="str">
        <f t="shared" si="158"/>
        <v>18/07/2024</v>
      </c>
      <c r="J1977" s="5">
        <f t="shared" si="161"/>
        <v>289.57943925233644</v>
      </c>
      <c r="K1977" s="5">
        <f t="shared" si="156"/>
        <v>20.270560747663581</v>
      </c>
      <c r="L1977" s="22">
        <v>309.85000000000002</v>
      </c>
      <c r="M1977" s="2" t="s">
        <v>1440</v>
      </c>
      <c r="N1977" s="2" t="s">
        <v>1441</v>
      </c>
    </row>
    <row r="1978" spans="1:14" ht="53.4" customHeight="1" x14ac:dyDescent="0.4">
      <c r="A1978" s="2" t="s">
        <v>5652</v>
      </c>
      <c r="B1978" s="9" t="str">
        <f t="shared" si="160"/>
        <v>E</v>
      </c>
      <c r="C1978" s="9" t="str">
        <f t="shared" si="157"/>
        <v>2</v>
      </c>
      <c r="D1978" s="11" t="str">
        <f t="shared" si="159"/>
        <v>Servicios</v>
      </c>
      <c r="E1978" s="13" t="s">
        <v>5653</v>
      </c>
      <c r="F1978" s="3">
        <v>45486</v>
      </c>
      <c r="G1978" s="3">
        <v>45497</v>
      </c>
      <c r="H1978" s="2" t="s">
        <v>5654</v>
      </c>
      <c r="I1978" s="14" t="str">
        <f t="shared" si="158"/>
        <v>18/07/2024</v>
      </c>
      <c r="J1978" s="5">
        <f t="shared" si="161"/>
        <v>1182.3644859813085</v>
      </c>
      <c r="K1978" s="5">
        <f t="shared" si="156"/>
        <v>82.765514018691647</v>
      </c>
      <c r="L1978" s="22">
        <v>1265.1300000000001</v>
      </c>
      <c r="M1978" s="2" t="s">
        <v>1440</v>
      </c>
      <c r="N1978" s="2" t="s">
        <v>1441</v>
      </c>
    </row>
    <row r="1979" spans="1:14" ht="53.4" customHeight="1" x14ac:dyDescent="0.4">
      <c r="A1979" s="2" t="s">
        <v>5655</v>
      </c>
      <c r="B1979" s="9" t="str">
        <f t="shared" si="160"/>
        <v>E</v>
      </c>
      <c r="C1979" s="9" t="str">
        <f t="shared" si="157"/>
        <v>2</v>
      </c>
      <c r="D1979" s="11" t="str">
        <f t="shared" si="159"/>
        <v>Servicios</v>
      </c>
      <c r="E1979" s="13" t="s">
        <v>5656</v>
      </c>
      <c r="F1979" s="3">
        <v>45486</v>
      </c>
      <c r="G1979" s="3">
        <v>45490</v>
      </c>
      <c r="H1979" s="2" t="s">
        <v>5657</v>
      </c>
      <c r="I1979" s="14" t="str">
        <f t="shared" si="158"/>
        <v>16/07/2024</v>
      </c>
      <c r="J1979" s="5">
        <f t="shared" si="161"/>
        <v>1971.9626168224297</v>
      </c>
      <c r="K1979" s="5">
        <f t="shared" si="156"/>
        <v>138.03738317757029</v>
      </c>
      <c r="L1979" s="22">
        <v>2110</v>
      </c>
      <c r="M1979" s="2" t="s">
        <v>754</v>
      </c>
      <c r="N1979" s="2" t="s">
        <v>755</v>
      </c>
    </row>
    <row r="1980" spans="1:14" ht="53.4" customHeight="1" x14ac:dyDescent="0.4">
      <c r="A1980" s="2" t="s">
        <v>5658</v>
      </c>
      <c r="B1980" s="9" t="str">
        <f t="shared" si="160"/>
        <v>E</v>
      </c>
      <c r="C1980" s="9" t="str">
        <f t="shared" si="157"/>
        <v>2</v>
      </c>
      <c r="D1980" s="11" t="str">
        <f t="shared" si="159"/>
        <v>Servicios</v>
      </c>
      <c r="E1980" s="13" t="s">
        <v>5659</v>
      </c>
      <c r="F1980" s="3">
        <v>45486</v>
      </c>
      <c r="G1980" s="3">
        <v>45586</v>
      </c>
      <c r="H1980" s="2" t="s">
        <v>5660</v>
      </c>
      <c r="I1980" s="14" t="str">
        <f t="shared" si="158"/>
        <v>14/10/2024</v>
      </c>
      <c r="J1980" s="5">
        <f t="shared" si="161"/>
        <v>1029.5233644859811</v>
      </c>
      <c r="K1980" s="5">
        <f t="shared" si="156"/>
        <v>72.066635514018799</v>
      </c>
      <c r="L1980" s="22">
        <v>1101.5899999999999</v>
      </c>
      <c r="M1980" s="2" t="s">
        <v>102</v>
      </c>
      <c r="N1980" s="2" t="s">
        <v>103</v>
      </c>
    </row>
    <row r="1981" spans="1:14" ht="53.4" customHeight="1" x14ac:dyDescent="0.4">
      <c r="A1981" s="2" t="s">
        <v>5661</v>
      </c>
      <c r="B1981" s="9" t="str">
        <f t="shared" si="160"/>
        <v>A</v>
      </c>
      <c r="C1981" s="9" t="str">
        <f t="shared" si="157"/>
        <v>3</v>
      </c>
      <c r="D1981" s="11" t="str">
        <f t="shared" si="159"/>
        <v>Obras</v>
      </c>
      <c r="E1981" s="13" t="s">
        <v>5662</v>
      </c>
      <c r="F1981" s="3">
        <v>45486</v>
      </c>
      <c r="G1981" s="3">
        <v>45547</v>
      </c>
      <c r="H1981" s="2" t="s">
        <v>5663</v>
      </c>
      <c r="I1981" s="14" t="str">
        <f t="shared" si="158"/>
        <v>03/09/2024</v>
      </c>
      <c r="J1981" s="5">
        <f t="shared" si="161"/>
        <v>431.51401869158877</v>
      </c>
      <c r="K1981" s="5">
        <f t="shared" si="156"/>
        <v>30.205981308411253</v>
      </c>
      <c r="L1981" s="22">
        <v>461.72</v>
      </c>
      <c r="M1981" s="2" t="s">
        <v>5495</v>
      </c>
      <c r="N1981" s="2" t="s">
        <v>5533</v>
      </c>
    </row>
    <row r="1982" spans="1:14" ht="53.4" customHeight="1" x14ac:dyDescent="0.4">
      <c r="A1982" s="2" t="s">
        <v>5664</v>
      </c>
      <c r="B1982" s="9" t="str">
        <f t="shared" si="160"/>
        <v>C</v>
      </c>
      <c r="C1982" s="9" t="str">
        <f t="shared" si="157"/>
        <v>1</v>
      </c>
      <c r="D1982" s="11" t="str">
        <f t="shared" si="159"/>
        <v>Suministros</v>
      </c>
      <c r="E1982" s="13" t="s">
        <v>5665</v>
      </c>
      <c r="F1982" s="3">
        <v>45486</v>
      </c>
      <c r="G1982" s="3">
        <v>45516</v>
      </c>
      <c r="H1982" s="2" t="s">
        <v>5666</v>
      </c>
      <c r="I1982" s="14" t="str">
        <f t="shared" si="158"/>
        <v>18/07/2024</v>
      </c>
      <c r="J1982" s="5">
        <f t="shared" si="161"/>
        <v>1962.3644859813082</v>
      </c>
      <c r="K1982" s="5">
        <f t="shared" si="156"/>
        <v>137.36551401869178</v>
      </c>
      <c r="L1982" s="22">
        <v>2099.73</v>
      </c>
      <c r="M1982" s="2" t="s">
        <v>3257</v>
      </c>
      <c r="N1982" s="2" t="s">
        <v>3258</v>
      </c>
    </row>
    <row r="1983" spans="1:14" ht="53.4" customHeight="1" x14ac:dyDescent="0.4">
      <c r="A1983" s="2" t="s">
        <v>5667</v>
      </c>
      <c r="B1983" s="9" t="str">
        <f t="shared" si="160"/>
        <v>E</v>
      </c>
      <c r="C1983" s="9" t="str">
        <f t="shared" si="157"/>
        <v>2</v>
      </c>
      <c r="D1983" s="11" t="str">
        <f t="shared" si="159"/>
        <v>Servicios</v>
      </c>
      <c r="E1983" s="13" t="s">
        <v>5668</v>
      </c>
      <c r="F1983" s="3">
        <v>45487</v>
      </c>
      <c r="G1983" s="3">
        <v>45499</v>
      </c>
      <c r="H1983" s="2" t="s">
        <v>5669</v>
      </c>
      <c r="I1983" s="14" t="str">
        <f t="shared" si="158"/>
        <v>18/07/2024</v>
      </c>
      <c r="J1983" s="5">
        <f t="shared" si="161"/>
        <v>1570</v>
      </c>
      <c r="K1983" s="5">
        <f t="shared" si="156"/>
        <v>109.90000000000009</v>
      </c>
      <c r="L1983" s="22">
        <v>1679.9</v>
      </c>
      <c r="M1983" s="2" t="s">
        <v>600</v>
      </c>
      <c r="N1983" s="2" t="s">
        <v>601</v>
      </c>
    </row>
    <row r="1984" spans="1:14" ht="53.4" customHeight="1" x14ac:dyDescent="0.4">
      <c r="A1984" s="2" t="s">
        <v>5670</v>
      </c>
      <c r="B1984" s="9" t="str">
        <f t="shared" si="160"/>
        <v>C</v>
      </c>
      <c r="C1984" s="9" t="str">
        <f t="shared" si="157"/>
        <v>1</v>
      </c>
      <c r="D1984" s="11" t="str">
        <f t="shared" si="159"/>
        <v>Suministros</v>
      </c>
      <c r="E1984" s="13" t="s">
        <v>5671</v>
      </c>
      <c r="F1984" s="3">
        <v>45487</v>
      </c>
      <c r="G1984" s="3">
        <v>45516</v>
      </c>
      <c r="H1984" s="2" t="s">
        <v>5672</v>
      </c>
      <c r="I1984" s="14" t="str">
        <f t="shared" si="158"/>
        <v>18/07/2024</v>
      </c>
      <c r="J1984" s="5">
        <f t="shared" si="161"/>
        <v>218.70093457943923</v>
      </c>
      <c r="K1984" s="5">
        <f t="shared" ref="K1984:K2047" si="162">L1984-J1984</f>
        <v>15.309065420560756</v>
      </c>
      <c r="L1984" s="22">
        <v>234.01</v>
      </c>
      <c r="M1984" s="2" t="s">
        <v>3257</v>
      </c>
      <c r="N1984" s="2" t="s">
        <v>3258</v>
      </c>
    </row>
    <row r="1985" spans="1:14" ht="53.4" customHeight="1" x14ac:dyDescent="0.4">
      <c r="A1985" s="2" t="s">
        <v>5673</v>
      </c>
      <c r="B1985" s="9" t="str">
        <f t="shared" si="160"/>
        <v>C</v>
      </c>
      <c r="C1985" s="9" t="str">
        <f t="shared" si="157"/>
        <v>1</v>
      </c>
      <c r="D1985" s="11" t="str">
        <f t="shared" si="159"/>
        <v>Suministros</v>
      </c>
      <c r="E1985" s="13" t="s">
        <v>5674</v>
      </c>
      <c r="F1985" s="3">
        <v>45487</v>
      </c>
      <c r="G1985" s="3">
        <v>45489</v>
      </c>
      <c r="H1985" s="2" t="s">
        <v>5675</v>
      </c>
      <c r="I1985" s="14" t="str">
        <f t="shared" si="158"/>
        <v>15/07/2024</v>
      </c>
      <c r="J1985" s="5">
        <f t="shared" si="161"/>
        <v>455.32710280373828</v>
      </c>
      <c r="K1985" s="5">
        <f t="shared" si="162"/>
        <v>31.872897196261704</v>
      </c>
      <c r="L1985" s="22">
        <v>487.2</v>
      </c>
      <c r="M1985" s="2" t="s">
        <v>127</v>
      </c>
      <c r="N1985" s="2" t="s">
        <v>128</v>
      </c>
    </row>
    <row r="1986" spans="1:14" ht="53.4" customHeight="1" x14ac:dyDescent="0.4">
      <c r="A1986" s="2" t="s">
        <v>5676</v>
      </c>
      <c r="B1986" s="9" t="str">
        <f t="shared" si="160"/>
        <v>E</v>
      </c>
      <c r="C1986" s="9" t="str">
        <f t="shared" ref="C1986:C2049" si="163">IF(D1986="Obras","3",IF(D1986="Servicios","2",IF(D1986="Suministros","1","REVISAR")))</f>
        <v>2</v>
      </c>
      <c r="D1986" s="11" t="str">
        <f t="shared" si="159"/>
        <v>Servicios</v>
      </c>
      <c r="E1986" s="13" t="s">
        <v>5677</v>
      </c>
      <c r="F1986" s="3">
        <v>45487</v>
      </c>
      <c r="G1986" s="3">
        <v>45490</v>
      </c>
      <c r="H1986" s="2" t="s">
        <v>5678</v>
      </c>
      <c r="I1986" s="14" t="str">
        <f t="shared" si="158"/>
        <v>16/07/2024</v>
      </c>
      <c r="J1986" s="5">
        <f t="shared" si="161"/>
        <v>315</v>
      </c>
      <c r="K1986" s="5">
        <f t="shared" si="162"/>
        <v>22.050000000000011</v>
      </c>
      <c r="L1986" s="22">
        <v>337.05</v>
      </c>
      <c r="M1986" s="2" t="s">
        <v>1132</v>
      </c>
      <c r="N1986" s="2" t="s">
        <v>1133</v>
      </c>
    </row>
    <row r="1987" spans="1:14" ht="53.4" customHeight="1" x14ac:dyDescent="0.4">
      <c r="A1987" s="2" t="s">
        <v>5679</v>
      </c>
      <c r="B1987" s="9" t="str">
        <f t="shared" si="160"/>
        <v>E</v>
      </c>
      <c r="C1987" s="9" t="str">
        <f t="shared" si="163"/>
        <v>2</v>
      </c>
      <c r="D1987" s="11" t="str">
        <f t="shared" si="159"/>
        <v>Servicios</v>
      </c>
      <c r="E1987" s="13" t="s">
        <v>5680</v>
      </c>
      <c r="F1987" s="3">
        <v>45487</v>
      </c>
      <c r="G1987" s="3">
        <v>45490</v>
      </c>
      <c r="H1987" s="2" t="s">
        <v>5681</v>
      </c>
      <c r="I1987" s="14" t="str">
        <f t="shared" si="158"/>
        <v>16/07/2024</v>
      </c>
      <c r="J1987" s="5">
        <f t="shared" si="161"/>
        <v>679.68224299065412</v>
      </c>
      <c r="K1987" s="5">
        <f t="shared" si="162"/>
        <v>47.577757009345873</v>
      </c>
      <c r="L1987" s="22">
        <v>727.26</v>
      </c>
      <c r="M1987" s="2" t="s">
        <v>1132</v>
      </c>
      <c r="N1987" s="2" t="s">
        <v>1133</v>
      </c>
    </row>
    <row r="1988" spans="1:14" ht="53.4" customHeight="1" x14ac:dyDescent="0.4">
      <c r="A1988" s="2" t="s">
        <v>5682</v>
      </c>
      <c r="B1988" s="9" t="str">
        <f t="shared" si="160"/>
        <v>E</v>
      </c>
      <c r="C1988" s="9" t="str">
        <f t="shared" si="163"/>
        <v>2</v>
      </c>
      <c r="D1988" s="11" t="str">
        <f t="shared" si="159"/>
        <v>Servicios</v>
      </c>
      <c r="E1988" s="13" t="s">
        <v>5683</v>
      </c>
      <c r="F1988" s="3">
        <v>45487</v>
      </c>
      <c r="G1988" s="3">
        <v>45554</v>
      </c>
      <c r="H1988" s="2" t="s">
        <v>5684</v>
      </c>
      <c r="I1988" s="14" t="str">
        <f t="shared" si="158"/>
        <v>18/07/2024</v>
      </c>
      <c r="J1988" s="5">
        <f t="shared" si="161"/>
        <v>826.57009345794381</v>
      </c>
      <c r="K1988" s="5">
        <f t="shared" si="162"/>
        <v>57.859906542056137</v>
      </c>
      <c r="L1988" s="22">
        <v>884.43</v>
      </c>
      <c r="M1988" s="2" t="s">
        <v>177</v>
      </c>
      <c r="N1988" s="2" t="s">
        <v>178</v>
      </c>
    </row>
    <row r="1989" spans="1:14" ht="53.4" customHeight="1" x14ac:dyDescent="0.4">
      <c r="A1989" s="2" t="s">
        <v>5685</v>
      </c>
      <c r="B1989" s="9" t="str">
        <f t="shared" si="160"/>
        <v>C</v>
      </c>
      <c r="C1989" s="9" t="str">
        <f t="shared" si="163"/>
        <v>1</v>
      </c>
      <c r="D1989" s="11" t="str">
        <f t="shared" si="159"/>
        <v>Suministros</v>
      </c>
      <c r="E1989" s="13" t="s">
        <v>5686</v>
      </c>
      <c r="F1989" s="3">
        <v>45487</v>
      </c>
      <c r="G1989" s="3">
        <v>45503</v>
      </c>
      <c r="H1989" s="2" t="s">
        <v>5687</v>
      </c>
      <c r="I1989" s="14" t="str">
        <f t="shared" si="158"/>
        <v>15/07/2024</v>
      </c>
      <c r="J1989" s="5">
        <f t="shared" si="161"/>
        <v>25.196261682242991</v>
      </c>
      <c r="K1989" s="5">
        <f t="shared" si="162"/>
        <v>1.7637383177570101</v>
      </c>
      <c r="L1989" s="22">
        <v>26.96</v>
      </c>
      <c r="M1989" s="2" t="s">
        <v>94</v>
      </c>
      <c r="N1989" s="2" t="s">
        <v>593</v>
      </c>
    </row>
    <row r="1990" spans="1:14" ht="53.4" customHeight="1" x14ac:dyDescent="0.4">
      <c r="A1990" s="2" t="s">
        <v>5688</v>
      </c>
      <c r="B1990" s="9" t="str">
        <f t="shared" si="160"/>
        <v>A</v>
      </c>
      <c r="C1990" s="9" t="str">
        <f t="shared" si="163"/>
        <v>3</v>
      </c>
      <c r="D1990" s="11" t="str">
        <f t="shared" si="159"/>
        <v>Obras</v>
      </c>
      <c r="E1990" s="13" t="s">
        <v>5689</v>
      </c>
      <c r="F1990" s="3">
        <v>45487</v>
      </c>
      <c r="G1990" s="3">
        <v>45492</v>
      </c>
      <c r="H1990" s="2" t="s">
        <v>5690</v>
      </c>
      <c r="I1990" s="14" t="str">
        <f t="shared" si="158"/>
        <v>18/07/2024</v>
      </c>
      <c r="J1990" s="5">
        <f t="shared" si="161"/>
        <v>22114.327102803738</v>
      </c>
      <c r="K1990" s="5">
        <f t="shared" si="162"/>
        <v>1548.0028971962638</v>
      </c>
      <c r="L1990" s="22">
        <v>23662.33</v>
      </c>
      <c r="M1990" s="2" t="s">
        <v>102</v>
      </c>
      <c r="N1990" s="2" t="s">
        <v>103</v>
      </c>
    </row>
    <row r="1991" spans="1:14" ht="53.4" customHeight="1" x14ac:dyDescent="0.4">
      <c r="A1991" s="2" t="s">
        <v>5691</v>
      </c>
      <c r="B1991" s="9" t="str">
        <f t="shared" si="160"/>
        <v>E</v>
      </c>
      <c r="C1991" s="9" t="str">
        <f t="shared" si="163"/>
        <v>2</v>
      </c>
      <c r="D1991" s="11" t="str">
        <f t="shared" si="159"/>
        <v>Servicios</v>
      </c>
      <c r="E1991" s="13" t="s">
        <v>5692</v>
      </c>
      <c r="F1991" s="3">
        <v>45487</v>
      </c>
      <c r="G1991" s="3">
        <v>45547</v>
      </c>
      <c r="H1991" s="2" t="s">
        <v>5693</v>
      </c>
      <c r="I1991" s="14" t="str">
        <f t="shared" si="158"/>
        <v>18/07/2024</v>
      </c>
      <c r="J1991" s="5">
        <f t="shared" si="161"/>
        <v>1779.429906542056</v>
      </c>
      <c r="K1991" s="5">
        <f t="shared" si="162"/>
        <v>124.56009345794405</v>
      </c>
      <c r="L1991" s="22">
        <v>1903.99</v>
      </c>
      <c r="M1991" s="2" t="s">
        <v>108</v>
      </c>
      <c r="N1991" s="2" t="s">
        <v>9297</v>
      </c>
    </row>
    <row r="1992" spans="1:14" ht="53.4" customHeight="1" x14ac:dyDescent="0.4">
      <c r="A1992" s="2" t="s">
        <v>5694</v>
      </c>
      <c r="B1992" s="9" t="str">
        <f t="shared" si="160"/>
        <v>E</v>
      </c>
      <c r="C1992" s="9" t="str">
        <f t="shared" si="163"/>
        <v>2</v>
      </c>
      <c r="D1992" s="11" t="str">
        <f t="shared" si="159"/>
        <v>Servicios</v>
      </c>
      <c r="E1992" s="13" t="s">
        <v>5695</v>
      </c>
      <c r="F1992" s="3">
        <v>45487</v>
      </c>
      <c r="G1992" s="3">
        <v>45582</v>
      </c>
      <c r="H1992" s="2" t="s">
        <v>5696</v>
      </c>
      <c r="I1992" s="14" t="str">
        <f t="shared" si="158"/>
        <v>08/10/2024</v>
      </c>
      <c r="J1992" s="5">
        <f t="shared" si="161"/>
        <v>5392.7663551401865</v>
      </c>
      <c r="K1992" s="5">
        <f t="shared" si="162"/>
        <v>377.49364485981368</v>
      </c>
      <c r="L1992" s="22">
        <v>5770.26</v>
      </c>
      <c r="M1992" s="2" t="s">
        <v>620</v>
      </c>
      <c r="N1992" s="2" t="s">
        <v>621</v>
      </c>
    </row>
    <row r="1993" spans="1:14" ht="53.4" customHeight="1" x14ac:dyDescent="0.4">
      <c r="A1993" s="2" t="s">
        <v>5697</v>
      </c>
      <c r="B1993" s="9" t="str">
        <f t="shared" si="160"/>
        <v>E</v>
      </c>
      <c r="C1993" s="9" t="str">
        <f t="shared" si="163"/>
        <v>2</v>
      </c>
      <c r="D1993" s="11" t="str">
        <f t="shared" si="159"/>
        <v>Servicios</v>
      </c>
      <c r="E1993" s="13" t="s">
        <v>5698</v>
      </c>
      <c r="F1993" s="3">
        <v>45487</v>
      </c>
      <c r="G1993" s="3">
        <v>45513</v>
      </c>
      <c r="H1993" s="2" t="s">
        <v>5699</v>
      </c>
      <c r="I1993" s="14" t="str">
        <f t="shared" si="158"/>
        <v>18/07/2024</v>
      </c>
      <c r="J1993" s="5">
        <f t="shared" si="161"/>
        <v>600</v>
      </c>
      <c r="K1993" s="5">
        <f t="shared" si="162"/>
        <v>42</v>
      </c>
      <c r="L1993" s="22">
        <v>642</v>
      </c>
      <c r="M1993" s="2" t="s">
        <v>5700</v>
      </c>
      <c r="N1993" s="2" t="s">
        <v>5701</v>
      </c>
    </row>
    <row r="1994" spans="1:14" ht="53.4" customHeight="1" x14ac:dyDescent="0.4">
      <c r="A1994" s="2" t="s">
        <v>5702</v>
      </c>
      <c r="B1994" s="9" t="str">
        <f t="shared" si="160"/>
        <v>E</v>
      </c>
      <c r="C1994" s="9" t="str">
        <f t="shared" si="163"/>
        <v>2</v>
      </c>
      <c r="D1994" s="11" t="str">
        <f t="shared" si="159"/>
        <v>Servicios</v>
      </c>
      <c r="E1994" s="13" t="s">
        <v>5703</v>
      </c>
      <c r="F1994" s="3">
        <v>45487</v>
      </c>
      <c r="G1994" s="3">
        <v>45495</v>
      </c>
      <c r="H1994" s="2" t="s">
        <v>5704</v>
      </c>
      <c r="I1994" s="14" t="str">
        <f t="shared" si="158"/>
        <v>18/07/2024</v>
      </c>
      <c r="J1994" s="5">
        <f t="shared" si="161"/>
        <v>32.710280373831772</v>
      </c>
      <c r="K1994" s="5">
        <f t="shared" si="162"/>
        <v>2.2897196261682282</v>
      </c>
      <c r="L1994" s="22">
        <v>35</v>
      </c>
      <c r="M1994" s="2" t="s">
        <v>754</v>
      </c>
      <c r="N1994" s="2" t="s">
        <v>755</v>
      </c>
    </row>
    <row r="1995" spans="1:14" ht="53.4" customHeight="1" x14ac:dyDescent="0.4">
      <c r="A1995" s="2" t="s">
        <v>5705</v>
      </c>
      <c r="B1995" s="9" t="str">
        <f t="shared" si="160"/>
        <v>E</v>
      </c>
      <c r="C1995" s="9" t="str">
        <f t="shared" si="163"/>
        <v>2</v>
      </c>
      <c r="D1995" s="11" t="str">
        <f t="shared" si="159"/>
        <v>Servicios</v>
      </c>
      <c r="E1995" s="13" t="s">
        <v>5706</v>
      </c>
      <c r="F1995" s="3">
        <v>45487</v>
      </c>
      <c r="G1995" s="3">
        <v>45490</v>
      </c>
      <c r="H1995" s="2" t="s">
        <v>5707</v>
      </c>
      <c r="I1995" s="14" t="str">
        <f t="shared" si="158"/>
        <v>16/07/2024</v>
      </c>
      <c r="J1995" s="5">
        <f t="shared" si="161"/>
        <v>92.579439252336442</v>
      </c>
      <c r="K1995" s="5">
        <f t="shared" si="162"/>
        <v>6.4805607476635601</v>
      </c>
      <c r="L1995" s="22">
        <v>99.06</v>
      </c>
      <c r="M1995" s="2" t="s">
        <v>1132</v>
      </c>
      <c r="N1995" s="2" t="s">
        <v>1133</v>
      </c>
    </row>
    <row r="1996" spans="1:14" ht="53.4" customHeight="1" x14ac:dyDescent="0.4">
      <c r="A1996" s="2" t="s">
        <v>5708</v>
      </c>
      <c r="B1996" s="9" t="str">
        <f t="shared" si="160"/>
        <v>E</v>
      </c>
      <c r="C1996" s="9" t="str">
        <f t="shared" si="163"/>
        <v>2</v>
      </c>
      <c r="D1996" s="11" t="str">
        <f t="shared" si="159"/>
        <v>Servicios</v>
      </c>
      <c r="E1996" s="13" t="s">
        <v>5709</v>
      </c>
      <c r="F1996" s="3">
        <v>45488</v>
      </c>
      <c r="G1996" s="3">
        <v>45547</v>
      </c>
      <c r="H1996" s="2" t="s">
        <v>5710</v>
      </c>
      <c r="I1996" s="14" t="str">
        <f t="shared" si="158"/>
        <v>15/07/2024</v>
      </c>
      <c r="J1996" s="5">
        <f t="shared" si="161"/>
        <v>4662</v>
      </c>
      <c r="K1996" s="5">
        <f t="shared" si="162"/>
        <v>326.34000000000015</v>
      </c>
      <c r="L1996" s="22">
        <v>4988.34</v>
      </c>
      <c r="M1996" s="2" t="s">
        <v>108</v>
      </c>
      <c r="N1996" s="2" t="s">
        <v>9297</v>
      </c>
    </row>
    <row r="1997" spans="1:14" ht="53.4" customHeight="1" x14ac:dyDescent="0.4">
      <c r="A1997" s="2" t="s">
        <v>5711</v>
      </c>
      <c r="B1997" s="9" t="str">
        <f t="shared" si="160"/>
        <v>E</v>
      </c>
      <c r="C1997" s="9" t="str">
        <f t="shared" si="163"/>
        <v>2</v>
      </c>
      <c r="D1997" s="11" t="str">
        <f t="shared" si="159"/>
        <v>Servicios</v>
      </c>
      <c r="E1997" s="13" t="s">
        <v>5712</v>
      </c>
      <c r="F1997" s="3">
        <v>45488</v>
      </c>
      <c r="G1997" s="3">
        <v>45574</v>
      </c>
      <c r="H1997" s="2" t="s">
        <v>5713</v>
      </c>
      <c r="I1997" s="14" t="str">
        <f t="shared" si="158"/>
        <v>08/10/2024</v>
      </c>
      <c r="J1997" s="5">
        <f t="shared" si="161"/>
        <v>841.12149532710271</v>
      </c>
      <c r="K1997" s="5">
        <f t="shared" si="162"/>
        <v>58.878504672897293</v>
      </c>
      <c r="L1997" s="22">
        <v>900</v>
      </c>
      <c r="M1997" s="2" t="s">
        <v>1340</v>
      </c>
      <c r="N1997" s="2" t="s">
        <v>1341</v>
      </c>
    </row>
    <row r="1998" spans="1:14" ht="53.4" customHeight="1" x14ac:dyDescent="0.4">
      <c r="A1998" s="2" t="s">
        <v>5714</v>
      </c>
      <c r="B1998" s="9" t="str">
        <f t="shared" si="160"/>
        <v>E</v>
      </c>
      <c r="C1998" s="9" t="str">
        <f t="shared" si="163"/>
        <v>2</v>
      </c>
      <c r="D1998" s="11" t="str">
        <f t="shared" si="159"/>
        <v>Servicios</v>
      </c>
      <c r="E1998" s="13" t="s">
        <v>5715</v>
      </c>
      <c r="F1998" s="3">
        <v>45488</v>
      </c>
      <c r="G1998" s="3">
        <v>45508</v>
      </c>
      <c r="H1998" s="2" t="s">
        <v>5716</v>
      </c>
      <c r="I1998" s="14" t="str">
        <f t="shared" si="158"/>
        <v>17/07/2024</v>
      </c>
      <c r="J1998" s="5">
        <f t="shared" si="161"/>
        <v>224.29906542056074</v>
      </c>
      <c r="K1998" s="5">
        <f t="shared" si="162"/>
        <v>15.700934579439263</v>
      </c>
      <c r="L1998" s="22">
        <v>240</v>
      </c>
      <c r="M1998" s="2" t="s">
        <v>1340</v>
      </c>
      <c r="N1998" s="2" t="s">
        <v>1341</v>
      </c>
    </row>
    <row r="1999" spans="1:14" ht="53.4" customHeight="1" x14ac:dyDescent="0.4">
      <c r="A1999" s="2" t="s">
        <v>5717</v>
      </c>
      <c r="B1999" s="9" t="str">
        <f t="shared" si="160"/>
        <v>E</v>
      </c>
      <c r="C1999" s="9" t="str">
        <f t="shared" si="163"/>
        <v>2</v>
      </c>
      <c r="D1999" s="11" t="str">
        <f t="shared" si="159"/>
        <v>Servicios</v>
      </c>
      <c r="E1999" s="13" t="s">
        <v>5718</v>
      </c>
      <c r="F1999" s="3">
        <v>45488</v>
      </c>
      <c r="G1999" s="3">
        <v>45547</v>
      </c>
      <c r="H1999" s="2" t="s">
        <v>5719</v>
      </c>
      <c r="I1999" s="14" t="str">
        <f t="shared" si="158"/>
        <v>18/07/2024</v>
      </c>
      <c r="J1999" s="5">
        <f t="shared" si="161"/>
        <v>3734.9999999999995</v>
      </c>
      <c r="K1999" s="5">
        <f t="shared" si="162"/>
        <v>261.45000000000027</v>
      </c>
      <c r="L1999" s="22">
        <v>3996.45</v>
      </c>
      <c r="M1999" s="2" t="s">
        <v>5720</v>
      </c>
      <c r="N1999" s="2" t="s">
        <v>5721</v>
      </c>
    </row>
    <row r="2000" spans="1:14" ht="53.4" customHeight="1" x14ac:dyDescent="0.4">
      <c r="A2000" s="2" t="s">
        <v>5722</v>
      </c>
      <c r="B2000" s="9" t="str">
        <f t="shared" si="160"/>
        <v>E</v>
      </c>
      <c r="C2000" s="9" t="str">
        <f t="shared" si="163"/>
        <v>2</v>
      </c>
      <c r="D2000" s="11" t="str">
        <f t="shared" si="159"/>
        <v>Servicios</v>
      </c>
      <c r="E2000" s="13" t="s">
        <v>9273</v>
      </c>
      <c r="F2000" s="3">
        <v>45488</v>
      </c>
      <c r="G2000" s="3">
        <v>45509</v>
      </c>
      <c r="H2000" s="2" t="s">
        <v>5723</v>
      </c>
      <c r="I2000" s="14" t="str">
        <f t="shared" si="158"/>
        <v>16/07/2024</v>
      </c>
      <c r="J2000" s="5">
        <f t="shared" si="161"/>
        <v>547.19626168224295</v>
      </c>
      <c r="K2000" s="5">
        <f t="shared" si="162"/>
        <v>38.303738317757052</v>
      </c>
      <c r="L2000" s="22">
        <v>585.5</v>
      </c>
      <c r="M2000" s="2" t="s">
        <v>143</v>
      </c>
      <c r="N2000" s="2" t="s">
        <v>144</v>
      </c>
    </row>
    <row r="2001" spans="1:14" ht="53.4" customHeight="1" x14ac:dyDescent="0.4">
      <c r="A2001" s="2" t="s">
        <v>5724</v>
      </c>
      <c r="B2001" s="9" t="str">
        <f t="shared" si="160"/>
        <v>C</v>
      </c>
      <c r="C2001" s="9" t="str">
        <f t="shared" si="163"/>
        <v>1</v>
      </c>
      <c r="D2001" s="11" t="str">
        <f t="shared" si="159"/>
        <v>Suministros</v>
      </c>
      <c r="E2001" s="13" t="s">
        <v>5725</v>
      </c>
      <c r="F2001" s="3">
        <v>45488</v>
      </c>
      <c r="G2001" s="3">
        <v>45526</v>
      </c>
      <c r="H2001" s="2" t="s">
        <v>5726</v>
      </c>
      <c r="I2001" s="14" t="str">
        <f t="shared" si="158"/>
        <v>20/08/2024</v>
      </c>
      <c r="J2001" s="5">
        <f t="shared" si="161"/>
        <v>388.2242990654205</v>
      </c>
      <c r="K2001" s="5">
        <f t="shared" si="162"/>
        <v>27.175700934579481</v>
      </c>
      <c r="L2001" s="22">
        <v>415.4</v>
      </c>
      <c r="M2001" s="2" t="s">
        <v>412</v>
      </c>
      <c r="N2001" s="2" t="s">
        <v>413</v>
      </c>
    </row>
    <row r="2002" spans="1:14" ht="53.4" customHeight="1" x14ac:dyDescent="0.4">
      <c r="A2002" s="2" t="s">
        <v>5727</v>
      </c>
      <c r="B2002" s="9" t="str">
        <f t="shared" si="160"/>
        <v>E</v>
      </c>
      <c r="C2002" s="9" t="str">
        <f t="shared" si="163"/>
        <v>2</v>
      </c>
      <c r="D2002" s="11" t="str">
        <f t="shared" si="159"/>
        <v>Servicios</v>
      </c>
      <c r="E2002" s="13" t="s">
        <v>5728</v>
      </c>
      <c r="F2002" s="3">
        <v>45488</v>
      </c>
      <c r="G2002" s="3">
        <v>45495</v>
      </c>
      <c r="H2002" s="2" t="s">
        <v>5729</v>
      </c>
      <c r="I2002" s="14" t="str">
        <f t="shared" si="158"/>
        <v>19/07/2024</v>
      </c>
      <c r="J2002" s="5">
        <f t="shared" si="161"/>
        <v>1731.7757009345794</v>
      </c>
      <c r="K2002" s="5">
        <f t="shared" si="162"/>
        <v>121.22429906542061</v>
      </c>
      <c r="L2002" s="22">
        <v>1853</v>
      </c>
      <c r="M2002" s="2" t="s">
        <v>754</v>
      </c>
      <c r="N2002" s="2" t="s">
        <v>755</v>
      </c>
    </row>
    <row r="2003" spans="1:14" ht="53.4" customHeight="1" x14ac:dyDescent="0.4">
      <c r="A2003" s="2" t="s">
        <v>5730</v>
      </c>
      <c r="B2003" s="9" t="str">
        <f t="shared" si="160"/>
        <v>E</v>
      </c>
      <c r="C2003" s="9" t="str">
        <f t="shared" si="163"/>
        <v>2</v>
      </c>
      <c r="D2003" s="11" t="str">
        <f t="shared" si="159"/>
        <v>Servicios</v>
      </c>
      <c r="E2003" s="13" t="s">
        <v>5731</v>
      </c>
      <c r="F2003" s="3">
        <v>45488</v>
      </c>
      <c r="G2003" s="3">
        <v>45505</v>
      </c>
      <c r="H2003" s="2" t="s">
        <v>5732</v>
      </c>
      <c r="I2003" s="14" t="str">
        <f t="shared" si="158"/>
        <v>16/07/2024</v>
      </c>
      <c r="J2003" s="5">
        <f t="shared" si="161"/>
        <v>750</v>
      </c>
      <c r="K2003" s="5">
        <f t="shared" si="162"/>
        <v>52.5</v>
      </c>
      <c r="L2003" s="22">
        <v>802.5</v>
      </c>
      <c r="M2003" s="2" t="s">
        <v>1084</v>
      </c>
      <c r="N2003" s="2" t="s">
        <v>1087</v>
      </c>
    </row>
    <row r="2004" spans="1:14" ht="53.4" customHeight="1" x14ac:dyDescent="0.4">
      <c r="A2004" s="2" t="s">
        <v>5733</v>
      </c>
      <c r="B2004" s="9" t="str">
        <f t="shared" si="160"/>
        <v>E</v>
      </c>
      <c r="C2004" s="9" t="str">
        <f t="shared" si="163"/>
        <v>2</v>
      </c>
      <c r="D2004" s="11" t="str">
        <f t="shared" si="159"/>
        <v>Servicios</v>
      </c>
      <c r="E2004" s="13" t="s">
        <v>5734</v>
      </c>
      <c r="F2004" s="3">
        <v>45488</v>
      </c>
      <c r="G2004" s="3">
        <v>45525</v>
      </c>
      <c r="H2004" s="2" t="s">
        <v>5735</v>
      </c>
      <c r="I2004" s="14" t="str">
        <f t="shared" si="158"/>
        <v>18/07/2024</v>
      </c>
      <c r="J2004" s="5">
        <f t="shared" si="161"/>
        <v>1495.3271028037382</v>
      </c>
      <c r="K2004" s="5">
        <f t="shared" si="162"/>
        <v>104.67289719626183</v>
      </c>
      <c r="L2004" s="22">
        <v>1600</v>
      </c>
      <c r="M2004" s="2" t="s">
        <v>902</v>
      </c>
      <c r="N2004" s="2" t="s">
        <v>903</v>
      </c>
    </row>
    <row r="2005" spans="1:14" ht="53.4" customHeight="1" x14ac:dyDescent="0.4">
      <c r="A2005" s="2" t="s">
        <v>5736</v>
      </c>
      <c r="B2005" s="9" t="str">
        <f t="shared" si="160"/>
        <v>E</v>
      </c>
      <c r="C2005" s="9" t="str">
        <f t="shared" si="163"/>
        <v>2</v>
      </c>
      <c r="D2005" s="11" t="str">
        <f t="shared" si="159"/>
        <v>Servicios</v>
      </c>
      <c r="E2005" s="13" t="s">
        <v>5737</v>
      </c>
      <c r="F2005" s="3">
        <v>45489</v>
      </c>
      <c r="G2005" s="3">
        <v>45505</v>
      </c>
      <c r="H2005" s="2" t="s">
        <v>5738</v>
      </c>
      <c r="I2005" s="14" t="str">
        <f t="shared" si="158"/>
        <v>29/07/2024</v>
      </c>
      <c r="J2005" s="5">
        <f t="shared" si="161"/>
        <v>6780</v>
      </c>
      <c r="K2005" s="5">
        <f t="shared" si="162"/>
        <v>474.60000000000036</v>
      </c>
      <c r="L2005" s="22">
        <v>7254.6</v>
      </c>
      <c r="M2005" s="2" t="s">
        <v>1084</v>
      </c>
      <c r="N2005" s="2" t="s">
        <v>1087</v>
      </c>
    </row>
    <row r="2006" spans="1:14" ht="53.4" customHeight="1" x14ac:dyDescent="0.4">
      <c r="A2006" s="2" t="s">
        <v>5739</v>
      </c>
      <c r="B2006" s="9" t="str">
        <f t="shared" si="160"/>
        <v>E</v>
      </c>
      <c r="C2006" s="9" t="str">
        <f t="shared" si="163"/>
        <v>2</v>
      </c>
      <c r="D2006" s="11" t="str">
        <f t="shared" si="159"/>
        <v>Servicios</v>
      </c>
      <c r="E2006" s="13" t="s">
        <v>5740</v>
      </c>
      <c r="F2006" s="3">
        <v>45489</v>
      </c>
      <c r="G2006" s="3">
        <v>45490</v>
      </c>
      <c r="H2006" s="2" t="s">
        <v>5741</v>
      </c>
      <c r="I2006" s="14" t="str">
        <f t="shared" si="158"/>
        <v>16/07/2024</v>
      </c>
      <c r="J2006" s="5">
        <f t="shared" si="161"/>
        <v>179.99999999999997</v>
      </c>
      <c r="K2006" s="5">
        <f t="shared" si="162"/>
        <v>12.600000000000023</v>
      </c>
      <c r="L2006" s="22">
        <v>192.6</v>
      </c>
      <c r="M2006" s="2" t="s">
        <v>600</v>
      </c>
      <c r="N2006" s="2" t="s">
        <v>601</v>
      </c>
    </row>
    <row r="2007" spans="1:14" ht="53.4" customHeight="1" x14ac:dyDescent="0.4">
      <c r="A2007" s="2" t="s">
        <v>5742</v>
      </c>
      <c r="B2007" s="9" t="str">
        <f t="shared" si="160"/>
        <v>E</v>
      </c>
      <c r="C2007" s="9" t="str">
        <f t="shared" si="163"/>
        <v>2</v>
      </c>
      <c r="D2007" s="11" t="str">
        <f t="shared" si="159"/>
        <v>Servicios</v>
      </c>
      <c r="E2007" s="13" t="s">
        <v>5743</v>
      </c>
      <c r="F2007" s="3">
        <v>45489</v>
      </c>
      <c r="G2007" s="3">
        <v>45616</v>
      </c>
      <c r="H2007" s="2" t="s">
        <v>5744</v>
      </c>
      <c r="I2007" s="14" t="str">
        <f t="shared" si="158"/>
        <v>30/07/2024</v>
      </c>
      <c r="J2007" s="5">
        <f t="shared" si="161"/>
        <v>355.14018691588785</v>
      </c>
      <c r="K2007" s="5">
        <f t="shared" si="162"/>
        <v>24.859813084112147</v>
      </c>
      <c r="L2007" s="22">
        <v>380</v>
      </c>
      <c r="M2007" s="2" t="s">
        <v>5745</v>
      </c>
      <c r="N2007" s="2" t="s">
        <v>5746</v>
      </c>
    </row>
    <row r="2008" spans="1:14" ht="53.4" customHeight="1" x14ac:dyDescent="0.4">
      <c r="A2008" s="2" t="s">
        <v>5747</v>
      </c>
      <c r="B2008" s="9" t="str">
        <f t="shared" si="160"/>
        <v>C</v>
      </c>
      <c r="C2008" s="9" t="str">
        <f t="shared" si="163"/>
        <v>1</v>
      </c>
      <c r="D2008" s="11" t="str">
        <f t="shared" si="159"/>
        <v>Suministros</v>
      </c>
      <c r="E2008" s="13" t="s">
        <v>5748</v>
      </c>
      <c r="F2008" s="3">
        <v>45489</v>
      </c>
      <c r="G2008" s="3">
        <v>45645</v>
      </c>
      <c r="H2008" s="2" t="s">
        <v>5749</v>
      </c>
      <c r="I2008" s="14" t="str">
        <f t="shared" si="158"/>
        <v>02/08/2024</v>
      </c>
      <c r="J2008" s="5">
        <f t="shared" si="161"/>
        <v>2483</v>
      </c>
      <c r="K2008" s="5">
        <f t="shared" si="162"/>
        <v>173.80999999999995</v>
      </c>
      <c r="L2008" s="22">
        <v>2656.81</v>
      </c>
      <c r="M2008" s="2" t="s">
        <v>5750</v>
      </c>
      <c r="N2008" s="2" t="s">
        <v>5751</v>
      </c>
    </row>
    <row r="2009" spans="1:14" ht="53.4" customHeight="1" x14ac:dyDescent="0.4">
      <c r="A2009" s="2" t="s">
        <v>5752</v>
      </c>
      <c r="B2009" s="9" t="str">
        <f t="shared" si="160"/>
        <v>C</v>
      </c>
      <c r="C2009" s="9" t="str">
        <f t="shared" si="163"/>
        <v>1</v>
      </c>
      <c r="D2009" s="11" t="str">
        <f t="shared" si="159"/>
        <v>Suministros</v>
      </c>
      <c r="E2009" s="13" t="s">
        <v>5753</v>
      </c>
      <c r="F2009" s="3">
        <v>45489</v>
      </c>
      <c r="G2009" s="3">
        <v>45497</v>
      </c>
      <c r="H2009" s="2" t="s">
        <v>5754</v>
      </c>
      <c r="I2009" s="14" t="str">
        <f t="shared" si="158"/>
        <v>23/07/2024</v>
      </c>
      <c r="J2009" s="5">
        <f t="shared" si="161"/>
        <v>205.71028037383178</v>
      </c>
      <c r="K2009" s="5">
        <f t="shared" si="162"/>
        <v>14.399719626168235</v>
      </c>
      <c r="L2009" s="22">
        <v>220.11</v>
      </c>
      <c r="M2009" s="2" t="s">
        <v>412</v>
      </c>
      <c r="N2009" s="2" t="s">
        <v>413</v>
      </c>
    </row>
    <row r="2010" spans="1:14" ht="53.4" customHeight="1" x14ac:dyDescent="0.4">
      <c r="A2010" s="2" t="s">
        <v>5755</v>
      </c>
      <c r="B2010" s="9" t="str">
        <f t="shared" si="160"/>
        <v>C</v>
      </c>
      <c r="C2010" s="9" t="str">
        <f t="shared" si="163"/>
        <v>1</v>
      </c>
      <c r="D2010" s="11" t="str">
        <f t="shared" si="159"/>
        <v>Suministros</v>
      </c>
      <c r="E2010" s="13" t="s">
        <v>5756</v>
      </c>
      <c r="F2010" s="3">
        <v>45489</v>
      </c>
      <c r="G2010" s="3">
        <v>45492</v>
      </c>
      <c r="H2010" s="2" t="s">
        <v>5757</v>
      </c>
      <c r="I2010" s="14" t="str">
        <f t="shared" ref="I2010:I2073" si="164">RIGHT(H2010,10)</f>
        <v>18/07/2024</v>
      </c>
      <c r="J2010" s="5">
        <f t="shared" si="161"/>
        <v>4975.0934579439254</v>
      </c>
      <c r="K2010" s="5">
        <f t="shared" si="162"/>
        <v>348.25654205607498</v>
      </c>
      <c r="L2010" s="22">
        <v>5323.35</v>
      </c>
      <c r="M2010" s="2" t="s">
        <v>5758</v>
      </c>
      <c r="N2010" s="2" t="s">
        <v>9360</v>
      </c>
    </row>
    <row r="2011" spans="1:14" ht="53.4" customHeight="1" x14ac:dyDescent="0.4">
      <c r="A2011" s="2" t="s">
        <v>5759</v>
      </c>
      <c r="B2011" s="9" t="str">
        <f t="shared" si="160"/>
        <v>E</v>
      </c>
      <c r="C2011" s="9" t="str">
        <f t="shared" si="163"/>
        <v>2</v>
      </c>
      <c r="D2011" s="11" t="str">
        <f t="shared" ref="D2011:D2074" si="165">MID(E2011, FIND(" ",E2011,FIND(" ",E2011)+1)+1, FIND(" ",E2011,FIND(" ",E2011,FIND(" ",E2011)+1)+1) - FIND(" ",E2011,FIND(" ",E2011)+1) - 1)</f>
        <v>Servicios</v>
      </c>
      <c r="E2011" s="13" t="s">
        <v>5760</v>
      </c>
      <c r="F2011" s="3">
        <v>45489</v>
      </c>
      <c r="G2011" s="3">
        <v>45513</v>
      </c>
      <c r="H2011" s="2" t="s">
        <v>5761</v>
      </c>
      <c r="I2011" s="14" t="str">
        <f t="shared" si="164"/>
        <v>01/08/2024</v>
      </c>
      <c r="J2011" s="5">
        <f t="shared" si="161"/>
        <v>1424.6728971962616</v>
      </c>
      <c r="K2011" s="5">
        <f t="shared" si="162"/>
        <v>99.727102803738489</v>
      </c>
      <c r="L2011" s="22">
        <v>1524.4</v>
      </c>
      <c r="M2011" s="2" t="s">
        <v>289</v>
      </c>
      <c r="N2011" s="2" t="s">
        <v>290</v>
      </c>
    </row>
    <row r="2012" spans="1:14" ht="53.4" customHeight="1" x14ac:dyDescent="0.4">
      <c r="A2012" s="2" t="s">
        <v>5762</v>
      </c>
      <c r="B2012" s="9" t="str">
        <f t="shared" si="160"/>
        <v>E</v>
      </c>
      <c r="C2012" s="9" t="str">
        <f t="shared" si="163"/>
        <v>2</v>
      </c>
      <c r="D2012" s="11" t="str">
        <f t="shared" si="165"/>
        <v>Servicios</v>
      </c>
      <c r="E2012" s="13" t="s">
        <v>5763</v>
      </c>
      <c r="F2012" s="3">
        <v>45489</v>
      </c>
      <c r="G2012" s="3">
        <v>45504</v>
      </c>
      <c r="H2012" s="2" t="s">
        <v>5764</v>
      </c>
      <c r="I2012" s="14" t="str">
        <f t="shared" si="164"/>
        <v>22/07/2024</v>
      </c>
      <c r="J2012" s="5">
        <f t="shared" si="161"/>
        <v>400</v>
      </c>
      <c r="K2012" s="5">
        <f t="shared" si="162"/>
        <v>28</v>
      </c>
      <c r="L2012" s="22">
        <v>428</v>
      </c>
      <c r="M2012" s="2" t="s">
        <v>910</v>
      </c>
      <c r="N2012" s="2" t="s">
        <v>911</v>
      </c>
    </row>
    <row r="2013" spans="1:14" ht="53.4" customHeight="1" x14ac:dyDescent="0.4">
      <c r="A2013" s="2" t="s">
        <v>5765</v>
      </c>
      <c r="B2013" s="9" t="str">
        <f t="shared" si="160"/>
        <v>C</v>
      </c>
      <c r="C2013" s="9" t="str">
        <f t="shared" si="163"/>
        <v>1</v>
      </c>
      <c r="D2013" s="11" t="str">
        <f t="shared" si="165"/>
        <v>Suministros</v>
      </c>
      <c r="E2013" s="13" t="s">
        <v>9328</v>
      </c>
      <c r="F2013" s="3">
        <v>45489</v>
      </c>
      <c r="G2013" s="3">
        <v>45499</v>
      </c>
      <c r="H2013" s="2" t="s">
        <v>5766</v>
      </c>
      <c r="I2013" s="14" t="str">
        <f t="shared" si="164"/>
        <v>19/07/2024</v>
      </c>
      <c r="J2013" s="5">
        <f t="shared" si="161"/>
        <v>228.97196261682242</v>
      </c>
      <c r="K2013" s="5">
        <f t="shared" si="162"/>
        <v>16.028037383177576</v>
      </c>
      <c r="L2013" s="22">
        <v>245</v>
      </c>
      <c r="M2013" s="2" t="s">
        <v>1093</v>
      </c>
      <c r="N2013" s="2" t="s">
        <v>9094</v>
      </c>
    </row>
    <row r="2014" spans="1:14" ht="53.4" customHeight="1" x14ac:dyDescent="0.4">
      <c r="A2014" s="2" t="s">
        <v>5767</v>
      </c>
      <c r="B2014" s="9" t="str">
        <f t="shared" si="160"/>
        <v>E</v>
      </c>
      <c r="C2014" s="9" t="str">
        <f t="shared" si="163"/>
        <v>2</v>
      </c>
      <c r="D2014" s="11" t="str">
        <f t="shared" si="165"/>
        <v>Servicios</v>
      </c>
      <c r="E2014" s="13" t="s">
        <v>9163</v>
      </c>
      <c r="F2014" s="3">
        <v>45489</v>
      </c>
      <c r="G2014" s="3">
        <v>45504</v>
      </c>
      <c r="H2014" s="2" t="s">
        <v>5768</v>
      </c>
      <c r="I2014" s="14" t="str">
        <f t="shared" si="164"/>
        <v>19/07/2024</v>
      </c>
      <c r="J2014" s="5">
        <v>1630</v>
      </c>
      <c r="K2014" s="5">
        <f t="shared" si="162"/>
        <v>48.900000000000091</v>
      </c>
      <c r="L2014" s="22">
        <v>1678.9</v>
      </c>
      <c r="M2014" s="2" t="s">
        <v>240</v>
      </c>
      <c r="N2014" s="2" t="s">
        <v>241</v>
      </c>
    </row>
    <row r="2015" spans="1:14" ht="53.4" customHeight="1" x14ac:dyDescent="0.4">
      <c r="A2015" s="2" t="s">
        <v>5769</v>
      </c>
      <c r="B2015" s="9" t="str">
        <f t="shared" si="160"/>
        <v>C</v>
      </c>
      <c r="C2015" s="9" t="str">
        <f t="shared" si="163"/>
        <v>1</v>
      </c>
      <c r="D2015" s="11" t="str">
        <f t="shared" si="165"/>
        <v>Suministros</v>
      </c>
      <c r="E2015" s="13" t="s">
        <v>5770</v>
      </c>
      <c r="F2015" s="3">
        <v>45489</v>
      </c>
      <c r="G2015" s="3">
        <v>45499</v>
      </c>
      <c r="H2015" s="2" t="s">
        <v>5771</v>
      </c>
      <c r="I2015" s="14" t="str">
        <f t="shared" si="164"/>
        <v>18/07/2024</v>
      </c>
      <c r="J2015" s="5">
        <f t="shared" si="161"/>
        <v>108.36448598130841</v>
      </c>
      <c r="K2015" s="5">
        <f t="shared" si="162"/>
        <v>7.5855140186915975</v>
      </c>
      <c r="L2015" s="22">
        <v>115.95</v>
      </c>
      <c r="M2015" s="2" t="s">
        <v>71</v>
      </c>
      <c r="N2015" s="2" t="s">
        <v>72</v>
      </c>
    </row>
    <row r="2016" spans="1:14" ht="53.4" customHeight="1" x14ac:dyDescent="0.4">
      <c r="A2016" s="2" t="s">
        <v>5772</v>
      </c>
      <c r="B2016" s="9" t="str">
        <f t="shared" si="160"/>
        <v>C</v>
      </c>
      <c r="C2016" s="9" t="str">
        <f t="shared" si="163"/>
        <v>1</v>
      </c>
      <c r="D2016" s="11" t="str">
        <f t="shared" si="165"/>
        <v>Suministros</v>
      </c>
      <c r="E2016" s="13" t="s">
        <v>5773</v>
      </c>
      <c r="F2016" s="3">
        <v>45489</v>
      </c>
      <c r="G2016" s="3">
        <v>45497</v>
      </c>
      <c r="H2016" s="2" t="s">
        <v>5774</v>
      </c>
      <c r="I2016" s="14" t="str">
        <f t="shared" si="164"/>
        <v>18/07/2024</v>
      </c>
      <c r="J2016" s="5">
        <f t="shared" si="161"/>
        <v>98.570093457943912</v>
      </c>
      <c r="K2016" s="5">
        <f t="shared" si="162"/>
        <v>6.8999065420560868</v>
      </c>
      <c r="L2016" s="22">
        <v>105.47</v>
      </c>
      <c r="M2016" s="2" t="s">
        <v>5775</v>
      </c>
      <c r="N2016" s="2" t="s">
        <v>9361</v>
      </c>
    </row>
    <row r="2017" spans="1:14" ht="53.4" customHeight="1" x14ac:dyDescent="0.4">
      <c r="A2017" s="2" t="s">
        <v>5776</v>
      </c>
      <c r="B2017" s="9" t="str">
        <f t="shared" si="160"/>
        <v>E</v>
      </c>
      <c r="C2017" s="9" t="str">
        <f t="shared" si="163"/>
        <v>2</v>
      </c>
      <c r="D2017" s="11" t="str">
        <f t="shared" si="165"/>
        <v>Servicios</v>
      </c>
      <c r="E2017" s="13" t="s">
        <v>9233</v>
      </c>
      <c r="F2017" s="3">
        <v>45489</v>
      </c>
      <c r="G2017" s="3">
        <v>45492</v>
      </c>
      <c r="H2017" s="2" t="s">
        <v>5777</v>
      </c>
      <c r="I2017" s="14" t="str">
        <f t="shared" si="164"/>
        <v>19/07/2024</v>
      </c>
      <c r="J2017" s="5">
        <f t="shared" si="161"/>
        <v>1800</v>
      </c>
      <c r="K2017" s="5">
        <f t="shared" si="162"/>
        <v>126</v>
      </c>
      <c r="L2017" s="22">
        <v>1926</v>
      </c>
      <c r="M2017" s="2" t="s">
        <v>173</v>
      </c>
      <c r="N2017" s="2" t="s">
        <v>174</v>
      </c>
    </row>
    <row r="2018" spans="1:14" ht="53.4" customHeight="1" x14ac:dyDescent="0.4">
      <c r="A2018" s="2" t="s">
        <v>5778</v>
      </c>
      <c r="B2018" s="9" t="str">
        <f t="shared" si="160"/>
        <v>E</v>
      </c>
      <c r="C2018" s="9" t="str">
        <f t="shared" si="163"/>
        <v>2</v>
      </c>
      <c r="D2018" s="11" t="str">
        <f t="shared" si="165"/>
        <v>Servicios</v>
      </c>
      <c r="E2018" s="13" t="s">
        <v>5779</v>
      </c>
      <c r="F2018" s="3">
        <v>45489</v>
      </c>
      <c r="G2018" s="3">
        <v>45513</v>
      </c>
      <c r="H2018" s="2" t="s">
        <v>5780</v>
      </c>
      <c r="I2018" s="14" t="str">
        <f t="shared" si="164"/>
        <v>19/07/2024</v>
      </c>
      <c r="J2018" s="5">
        <f t="shared" si="161"/>
        <v>402.76635514018687</v>
      </c>
      <c r="K2018" s="5">
        <f t="shared" si="162"/>
        <v>28.193644859813105</v>
      </c>
      <c r="L2018" s="22">
        <v>430.96</v>
      </c>
      <c r="M2018" s="2" t="s">
        <v>1471</v>
      </c>
      <c r="N2018" s="2" t="s">
        <v>9260</v>
      </c>
    </row>
    <row r="2019" spans="1:14" ht="53.4" customHeight="1" x14ac:dyDescent="0.4">
      <c r="A2019" s="2" t="s">
        <v>5781</v>
      </c>
      <c r="B2019" s="9" t="str">
        <f t="shared" si="160"/>
        <v>E</v>
      </c>
      <c r="C2019" s="9" t="str">
        <f t="shared" si="163"/>
        <v>2</v>
      </c>
      <c r="D2019" s="11" t="str">
        <f t="shared" si="165"/>
        <v>Servicios</v>
      </c>
      <c r="E2019" s="13" t="s">
        <v>5782</v>
      </c>
      <c r="F2019" s="3">
        <v>45489</v>
      </c>
      <c r="G2019" s="3">
        <v>45510</v>
      </c>
      <c r="H2019" s="2" t="s">
        <v>5783</v>
      </c>
      <c r="I2019" s="14" t="str">
        <f t="shared" si="164"/>
        <v>22/07/2024</v>
      </c>
      <c r="J2019" s="5">
        <f t="shared" si="161"/>
        <v>324.48598130841117</v>
      </c>
      <c r="K2019" s="5">
        <f t="shared" si="162"/>
        <v>22.714018691588819</v>
      </c>
      <c r="L2019" s="22">
        <v>347.2</v>
      </c>
      <c r="M2019" s="2" t="s">
        <v>5784</v>
      </c>
      <c r="N2019" s="2" t="s">
        <v>5785</v>
      </c>
    </row>
    <row r="2020" spans="1:14" ht="53.4" customHeight="1" x14ac:dyDescent="0.4">
      <c r="A2020" s="2" t="s">
        <v>5786</v>
      </c>
      <c r="B2020" s="9" t="str">
        <f t="shared" si="160"/>
        <v>E</v>
      </c>
      <c r="C2020" s="9" t="str">
        <f t="shared" si="163"/>
        <v>2</v>
      </c>
      <c r="D2020" s="11" t="str">
        <f t="shared" si="165"/>
        <v>Servicios</v>
      </c>
      <c r="E2020" s="13" t="s">
        <v>9413</v>
      </c>
      <c r="F2020" s="3">
        <v>45489</v>
      </c>
      <c r="G2020" s="3">
        <v>45508</v>
      </c>
      <c r="H2020" s="2" t="s">
        <v>5787</v>
      </c>
      <c r="I2020" s="14" t="str">
        <f t="shared" si="164"/>
        <v>18/07/2024</v>
      </c>
      <c r="J2020" s="5">
        <f t="shared" si="161"/>
        <v>2100</v>
      </c>
      <c r="K2020" s="5">
        <f t="shared" si="162"/>
        <v>147</v>
      </c>
      <c r="L2020" s="22">
        <v>2247</v>
      </c>
      <c r="M2020" s="2" t="s">
        <v>1103</v>
      </c>
      <c r="N2020" s="2" t="s">
        <v>1115</v>
      </c>
    </row>
    <row r="2021" spans="1:14" ht="53.4" customHeight="1" x14ac:dyDescent="0.4">
      <c r="A2021" s="2" t="s">
        <v>5788</v>
      </c>
      <c r="B2021" s="9" t="str">
        <f t="shared" si="160"/>
        <v>C</v>
      </c>
      <c r="C2021" s="9" t="str">
        <f t="shared" si="163"/>
        <v>1</v>
      </c>
      <c r="D2021" s="11" t="str">
        <f t="shared" si="165"/>
        <v>Suministros</v>
      </c>
      <c r="E2021" s="13" t="s">
        <v>5789</v>
      </c>
      <c r="F2021" s="3">
        <v>45490</v>
      </c>
      <c r="G2021" s="3">
        <v>45547</v>
      </c>
      <c r="H2021" s="2" t="s">
        <v>5790</v>
      </c>
      <c r="I2021" s="14" t="str">
        <f t="shared" si="164"/>
        <v>19/07/2024</v>
      </c>
      <c r="J2021" s="5">
        <f t="shared" si="161"/>
        <v>350</v>
      </c>
      <c r="K2021" s="5">
        <f t="shared" si="162"/>
        <v>24.5</v>
      </c>
      <c r="L2021" s="22">
        <v>374.5</v>
      </c>
      <c r="M2021" s="2" t="s">
        <v>94</v>
      </c>
      <c r="N2021" s="2" t="s">
        <v>593</v>
      </c>
    </row>
    <row r="2022" spans="1:14" ht="53.4" customHeight="1" x14ac:dyDescent="0.4">
      <c r="A2022" s="2" t="s">
        <v>5791</v>
      </c>
      <c r="B2022" s="9" t="str">
        <f t="shared" si="160"/>
        <v>C</v>
      </c>
      <c r="C2022" s="9" t="str">
        <f t="shared" si="163"/>
        <v>1</v>
      </c>
      <c r="D2022" s="11" t="str">
        <f t="shared" si="165"/>
        <v>Suministros</v>
      </c>
      <c r="E2022" s="13" t="s">
        <v>5792</v>
      </c>
      <c r="F2022" s="3">
        <v>45490</v>
      </c>
      <c r="G2022" s="3">
        <v>45580</v>
      </c>
      <c r="H2022" s="2" t="s">
        <v>5793</v>
      </c>
      <c r="I2022" s="14" t="str">
        <f t="shared" si="164"/>
        <v>20/08/2024</v>
      </c>
      <c r="J2022" s="5">
        <f t="shared" si="161"/>
        <v>339.5046728971962</v>
      </c>
      <c r="K2022" s="5">
        <f t="shared" si="162"/>
        <v>23.765327102803781</v>
      </c>
      <c r="L2022" s="22">
        <v>363.27</v>
      </c>
      <c r="M2022" s="2" t="s">
        <v>151</v>
      </c>
      <c r="N2022" s="2" t="s">
        <v>152</v>
      </c>
    </row>
    <row r="2023" spans="1:14" ht="53.4" customHeight="1" x14ac:dyDescent="0.4">
      <c r="A2023" s="2" t="s">
        <v>5794</v>
      </c>
      <c r="B2023" s="9" t="str">
        <f t="shared" si="160"/>
        <v>E</v>
      </c>
      <c r="C2023" s="9" t="str">
        <f t="shared" si="163"/>
        <v>2</v>
      </c>
      <c r="D2023" s="11" t="str">
        <f t="shared" si="165"/>
        <v>Servicios</v>
      </c>
      <c r="E2023" s="13" t="s">
        <v>9414</v>
      </c>
      <c r="F2023" s="3">
        <v>45490</v>
      </c>
      <c r="G2023" s="3">
        <v>45508</v>
      </c>
      <c r="H2023" s="2" t="s">
        <v>5795</v>
      </c>
      <c r="I2023" s="14" t="str">
        <f t="shared" si="164"/>
        <v>19/07/2024</v>
      </c>
      <c r="J2023" s="5">
        <f t="shared" si="161"/>
        <v>175.99999999999997</v>
      </c>
      <c r="K2023" s="5">
        <f t="shared" si="162"/>
        <v>12.320000000000022</v>
      </c>
      <c r="L2023" s="22">
        <v>188.32</v>
      </c>
      <c r="M2023" s="2" t="s">
        <v>1103</v>
      </c>
      <c r="N2023" s="2" t="s">
        <v>1115</v>
      </c>
    </row>
    <row r="2024" spans="1:14" ht="53.4" customHeight="1" x14ac:dyDescent="0.4">
      <c r="A2024" s="2" t="s">
        <v>5796</v>
      </c>
      <c r="B2024" s="9" t="str">
        <f t="shared" si="160"/>
        <v>E</v>
      </c>
      <c r="C2024" s="9" t="str">
        <f t="shared" si="163"/>
        <v>2</v>
      </c>
      <c r="D2024" s="11" t="str">
        <f t="shared" si="165"/>
        <v>Servicios</v>
      </c>
      <c r="E2024" s="13" t="s">
        <v>5797</v>
      </c>
      <c r="F2024" s="3">
        <v>45490</v>
      </c>
      <c r="G2024" s="3">
        <v>45509</v>
      </c>
      <c r="H2024" s="2" t="s">
        <v>5798</v>
      </c>
      <c r="I2024" s="14" t="str">
        <f t="shared" si="164"/>
        <v>19/07/2024</v>
      </c>
      <c r="J2024" s="5">
        <f t="shared" si="161"/>
        <v>2388.7850467289718</v>
      </c>
      <c r="K2024" s="5">
        <f t="shared" si="162"/>
        <v>167.21495327102821</v>
      </c>
      <c r="L2024" s="22">
        <v>2556</v>
      </c>
      <c r="M2024" s="2" t="s">
        <v>1340</v>
      </c>
      <c r="N2024" s="2" t="s">
        <v>1341</v>
      </c>
    </row>
    <row r="2025" spans="1:14" ht="53.4" customHeight="1" x14ac:dyDescent="0.4">
      <c r="A2025" s="2" t="s">
        <v>5799</v>
      </c>
      <c r="B2025" s="9" t="str">
        <f t="shared" si="160"/>
        <v>E</v>
      </c>
      <c r="C2025" s="9" t="str">
        <f t="shared" si="163"/>
        <v>2</v>
      </c>
      <c r="D2025" s="11" t="str">
        <f t="shared" si="165"/>
        <v>Servicios</v>
      </c>
      <c r="E2025" s="13" t="s">
        <v>5800</v>
      </c>
      <c r="F2025" s="3">
        <v>45490</v>
      </c>
      <c r="G2025" s="3">
        <v>45638</v>
      </c>
      <c r="H2025" s="2" t="s">
        <v>5801</v>
      </c>
      <c r="I2025" s="14" t="str">
        <f t="shared" si="164"/>
        <v>18/07/2024</v>
      </c>
      <c r="J2025" s="5">
        <f t="shared" si="161"/>
        <v>3039.2523364485978</v>
      </c>
      <c r="K2025" s="5">
        <f t="shared" si="162"/>
        <v>212.74766355140218</v>
      </c>
      <c r="L2025" s="22">
        <v>3252</v>
      </c>
      <c r="M2025" s="2" t="s">
        <v>5802</v>
      </c>
      <c r="N2025" s="2" t="s">
        <v>5803</v>
      </c>
    </row>
    <row r="2026" spans="1:14" ht="53.4" customHeight="1" x14ac:dyDescent="0.4">
      <c r="A2026" s="2" t="s">
        <v>5804</v>
      </c>
      <c r="B2026" s="9" t="str">
        <f t="shared" si="160"/>
        <v>E</v>
      </c>
      <c r="C2026" s="9" t="str">
        <f t="shared" si="163"/>
        <v>2</v>
      </c>
      <c r="D2026" s="11" t="str">
        <f t="shared" si="165"/>
        <v>Servicios</v>
      </c>
      <c r="E2026" s="13" t="s">
        <v>9234</v>
      </c>
      <c r="F2026" s="3">
        <v>45490</v>
      </c>
      <c r="G2026" s="3">
        <v>45495</v>
      </c>
      <c r="H2026" s="2" t="s">
        <v>5805</v>
      </c>
      <c r="I2026" s="14" t="str">
        <f t="shared" si="164"/>
        <v>19/07/2024</v>
      </c>
      <c r="J2026" s="5">
        <f t="shared" si="161"/>
        <v>960</v>
      </c>
      <c r="K2026" s="5">
        <f t="shared" si="162"/>
        <v>67.200000000000045</v>
      </c>
      <c r="L2026" s="22">
        <v>1027.2</v>
      </c>
      <c r="M2026" s="2" t="s">
        <v>173</v>
      </c>
      <c r="N2026" s="2" t="s">
        <v>174</v>
      </c>
    </row>
    <row r="2027" spans="1:14" ht="53.4" customHeight="1" x14ac:dyDescent="0.4">
      <c r="A2027" s="2" t="s">
        <v>5806</v>
      </c>
      <c r="B2027" s="9" t="str">
        <f t="shared" ref="B2027:B2090" si="166">IF(D2027="Obras","A",IF(D2027="Servicios","E",IF(D2027="Suministros","C","Z")))</f>
        <v>E</v>
      </c>
      <c r="C2027" s="9" t="str">
        <f t="shared" si="163"/>
        <v>2</v>
      </c>
      <c r="D2027" s="11" t="str">
        <f t="shared" si="165"/>
        <v>Servicios</v>
      </c>
      <c r="E2027" s="13" t="s">
        <v>9235</v>
      </c>
      <c r="F2027" s="3">
        <v>45490</v>
      </c>
      <c r="G2027" s="3">
        <v>45495</v>
      </c>
      <c r="H2027" s="2" t="s">
        <v>5807</v>
      </c>
      <c r="I2027" s="14" t="str">
        <f t="shared" si="164"/>
        <v>19/07/2024</v>
      </c>
      <c r="J2027" s="5">
        <f t="shared" ref="J2027:J2090" si="167">L2027/(1+0.07)</f>
        <v>150</v>
      </c>
      <c r="K2027" s="5">
        <f t="shared" si="162"/>
        <v>10.5</v>
      </c>
      <c r="L2027" s="22">
        <v>160.5</v>
      </c>
      <c r="M2027" s="2" t="s">
        <v>173</v>
      </c>
      <c r="N2027" s="2" t="s">
        <v>174</v>
      </c>
    </row>
    <row r="2028" spans="1:14" ht="53.4" customHeight="1" x14ac:dyDescent="0.4">
      <c r="A2028" s="2" t="s">
        <v>5808</v>
      </c>
      <c r="B2028" s="9" t="str">
        <f t="shared" si="166"/>
        <v>E</v>
      </c>
      <c r="C2028" s="9" t="str">
        <f t="shared" si="163"/>
        <v>2</v>
      </c>
      <c r="D2028" s="11" t="str">
        <f t="shared" si="165"/>
        <v>Servicios</v>
      </c>
      <c r="E2028" s="13" t="s">
        <v>5809</v>
      </c>
      <c r="F2028" s="3">
        <v>45490</v>
      </c>
      <c r="G2028" s="3">
        <v>45497</v>
      </c>
      <c r="H2028" s="2" t="s">
        <v>5810</v>
      </c>
      <c r="I2028" s="14" t="str">
        <f t="shared" si="164"/>
        <v>19/07/2024</v>
      </c>
      <c r="J2028" s="5">
        <f t="shared" si="167"/>
        <v>242.99065420560746</v>
      </c>
      <c r="K2028" s="5">
        <f t="shared" si="162"/>
        <v>17.009345794392544</v>
      </c>
      <c r="L2028" s="22">
        <v>260</v>
      </c>
      <c r="M2028" s="2" t="s">
        <v>754</v>
      </c>
      <c r="N2028" s="2" t="s">
        <v>755</v>
      </c>
    </row>
    <row r="2029" spans="1:14" ht="53.4" customHeight="1" x14ac:dyDescent="0.4">
      <c r="A2029" s="2" t="s">
        <v>5811</v>
      </c>
      <c r="B2029" s="9" t="str">
        <f t="shared" si="166"/>
        <v>E</v>
      </c>
      <c r="C2029" s="9" t="str">
        <f t="shared" si="163"/>
        <v>2</v>
      </c>
      <c r="D2029" s="11" t="str">
        <f t="shared" si="165"/>
        <v>Servicios</v>
      </c>
      <c r="E2029" s="13" t="s">
        <v>5812</v>
      </c>
      <c r="F2029" s="3">
        <v>45490</v>
      </c>
      <c r="G2029" s="3">
        <v>45664</v>
      </c>
      <c r="H2029" s="2" t="s">
        <v>5813</v>
      </c>
      <c r="I2029" s="14" t="str">
        <f t="shared" si="164"/>
        <v>26/09/2024</v>
      </c>
      <c r="J2029" s="5">
        <f t="shared" si="167"/>
        <v>3999.9999999999995</v>
      </c>
      <c r="K2029" s="5">
        <f t="shared" si="162"/>
        <v>280.00000000000045</v>
      </c>
      <c r="L2029" s="22">
        <v>4280</v>
      </c>
      <c r="M2029" s="2" t="s">
        <v>1348</v>
      </c>
      <c r="N2029" s="2" t="s">
        <v>1849</v>
      </c>
    </row>
    <row r="2030" spans="1:14" ht="53.4" customHeight="1" x14ac:dyDescent="0.4">
      <c r="A2030" s="2" t="s">
        <v>5814</v>
      </c>
      <c r="B2030" s="9" t="str">
        <f t="shared" si="166"/>
        <v>E</v>
      </c>
      <c r="C2030" s="9" t="str">
        <f t="shared" si="163"/>
        <v>2</v>
      </c>
      <c r="D2030" s="11" t="str">
        <f t="shared" si="165"/>
        <v>Servicios</v>
      </c>
      <c r="E2030" s="13" t="s">
        <v>5815</v>
      </c>
      <c r="F2030" s="3">
        <v>45490</v>
      </c>
      <c r="G2030" s="3">
        <v>45497</v>
      </c>
      <c r="H2030" s="2" t="s">
        <v>5816</v>
      </c>
      <c r="I2030" s="14" t="str">
        <f t="shared" si="164"/>
        <v>19/07/2024</v>
      </c>
      <c r="J2030" s="5">
        <f t="shared" si="167"/>
        <v>11971.028037383177</v>
      </c>
      <c r="K2030" s="5">
        <f t="shared" si="162"/>
        <v>837.97196261682257</v>
      </c>
      <c r="L2030" s="22">
        <v>12809</v>
      </c>
      <c r="M2030" s="2" t="s">
        <v>754</v>
      </c>
      <c r="N2030" s="2" t="s">
        <v>755</v>
      </c>
    </row>
    <row r="2031" spans="1:14" ht="53.4" customHeight="1" x14ac:dyDescent="0.4">
      <c r="A2031" s="2" t="s">
        <v>5817</v>
      </c>
      <c r="B2031" s="9" t="str">
        <f t="shared" si="166"/>
        <v>E</v>
      </c>
      <c r="C2031" s="9" t="str">
        <f t="shared" si="163"/>
        <v>2</v>
      </c>
      <c r="D2031" s="11" t="str">
        <f t="shared" si="165"/>
        <v>Servicios</v>
      </c>
      <c r="E2031" s="13" t="s">
        <v>5818</v>
      </c>
      <c r="F2031" s="3">
        <v>45490</v>
      </c>
      <c r="G2031" s="3">
        <v>45512</v>
      </c>
      <c r="H2031" s="2" t="s">
        <v>5819</v>
      </c>
      <c r="I2031" s="14" t="str">
        <f t="shared" si="164"/>
        <v>18/07/2024</v>
      </c>
      <c r="J2031" s="5">
        <f t="shared" si="167"/>
        <v>5000</v>
      </c>
      <c r="K2031" s="5">
        <f t="shared" si="162"/>
        <v>350</v>
      </c>
      <c r="L2031" s="22">
        <v>5350</v>
      </c>
      <c r="M2031" s="2" t="s">
        <v>4311</v>
      </c>
      <c r="N2031" s="2" t="s">
        <v>4312</v>
      </c>
    </row>
    <row r="2032" spans="1:14" ht="53.4" customHeight="1" x14ac:dyDescent="0.4">
      <c r="A2032" s="2" t="s">
        <v>5820</v>
      </c>
      <c r="B2032" s="9" t="str">
        <f t="shared" si="166"/>
        <v>C</v>
      </c>
      <c r="C2032" s="9" t="str">
        <f t="shared" si="163"/>
        <v>1</v>
      </c>
      <c r="D2032" s="11" t="str">
        <f t="shared" si="165"/>
        <v>Suministros</v>
      </c>
      <c r="E2032" s="13" t="s">
        <v>5821</v>
      </c>
      <c r="F2032" s="3">
        <v>45491</v>
      </c>
      <c r="G2032" s="3">
        <v>45554</v>
      </c>
      <c r="H2032" s="2" t="s">
        <v>5822</v>
      </c>
      <c r="I2032" s="14" t="str">
        <f t="shared" si="164"/>
        <v>19/07/2024</v>
      </c>
      <c r="J2032" s="5">
        <f t="shared" si="167"/>
        <v>827.10280373831768</v>
      </c>
      <c r="K2032" s="5">
        <f t="shared" si="162"/>
        <v>57.897196261682325</v>
      </c>
      <c r="L2032" s="22">
        <v>885</v>
      </c>
      <c r="M2032" s="2" t="s">
        <v>177</v>
      </c>
      <c r="N2032" s="2" t="s">
        <v>178</v>
      </c>
    </row>
    <row r="2033" spans="1:14" ht="53.4" customHeight="1" x14ac:dyDescent="0.4">
      <c r="A2033" s="2" t="s">
        <v>5823</v>
      </c>
      <c r="B2033" s="9" t="str">
        <f t="shared" si="166"/>
        <v>A</v>
      </c>
      <c r="C2033" s="9" t="str">
        <f t="shared" si="163"/>
        <v>3</v>
      </c>
      <c r="D2033" s="11" t="str">
        <f t="shared" si="165"/>
        <v>Obras</v>
      </c>
      <c r="E2033" s="13" t="s">
        <v>5824</v>
      </c>
      <c r="F2033" s="3">
        <v>45491</v>
      </c>
      <c r="G2033" s="3">
        <v>45610</v>
      </c>
      <c r="H2033" s="2" t="s">
        <v>5825</v>
      </c>
      <c r="I2033" s="14" t="str">
        <f t="shared" si="164"/>
        <v>02/10/2024</v>
      </c>
      <c r="J2033" s="5">
        <f t="shared" si="167"/>
        <v>15309.551401869157</v>
      </c>
      <c r="K2033" s="5">
        <f t="shared" si="162"/>
        <v>1071.6685981308419</v>
      </c>
      <c r="L2033" s="22">
        <v>16381.22</v>
      </c>
      <c r="M2033" s="2" t="s">
        <v>5826</v>
      </c>
      <c r="N2033" s="2" t="s">
        <v>5827</v>
      </c>
    </row>
    <row r="2034" spans="1:14" ht="53.4" customHeight="1" x14ac:dyDescent="0.4">
      <c r="A2034" s="2" t="s">
        <v>5828</v>
      </c>
      <c r="B2034" s="9" t="str">
        <f t="shared" si="166"/>
        <v>E</v>
      </c>
      <c r="C2034" s="9" t="str">
        <f t="shared" si="163"/>
        <v>2</v>
      </c>
      <c r="D2034" s="11" t="str">
        <f t="shared" si="165"/>
        <v>Servicios</v>
      </c>
      <c r="E2034" s="13" t="s">
        <v>5829</v>
      </c>
      <c r="F2034" s="3">
        <v>45491</v>
      </c>
      <c r="G2034" s="3">
        <v>45533</v>
      </c>
      <c r="H2034" s="2" t="s">
        <v>5830</v>
      </c>
      <c r="I2034" s="14" t="str">
        <f t="shared" si="164"/>
        <v>22/07/2024</v>
      </c>
      <c r="J2034" s="5">
        <f t="shared" si="167"/>
        <v>420.56074766355135</v>
      </c>
      <c r="K2034" s="5">
        <f t="shared" si="162"/>
        <v>29.439252336448646</v>
      </c>
      <c r="L2034" s="22">
        <v>450</v>
      </c>
      <c r="M2034" s="2" t="s">
        <v>295</v>
      </c>
      <c r="N2034" s="2" t="s">
        <v>296</v>
      </c>
    </row>
    <row r="2035" spans="1:14" ht="53.4" customHeight="1" x14ac:dyDescent="0.4">
      <c r="A2035" s="2" t="s">
        <v>5831</v>
      </c>
      <c r="B2035" s="9" t="str">
        <f t="shared" si="166"/>
        <v>A</v>
      </c>
      <c r="C2035" s="9" t="str">
        <f t="shared" si="163"/>
        <v>3</v>
      </c>
      <c r="D2035" s="11" t="str">
        <f t="shared" si="165"/>
        <v>Obras</v>
      </c>
      <c r="E2035" s="13" t="s">
        <v>5832</v>
      </c>
      <c r="F2035" s="3">
        <v>45491</v>
      </c>
      <c r="G2035" s="3">
        <v>45526</v>
      </c>
      <c r="H2035" s="2" t="s">
        <v>5833</v>
      </c>
      <c r="I2035" s="14" t="str">
        <f t="shared" si="164"/>
        <v>23/07/2024</v>
      </c>
      <c r="J2035" s="5">
        <f t="shared" si="167"/>
        <v>569.42056074766344</v>
      </c>
      <c r="K2035" s="5">
        <f t="shared" si="162"/>
        <v>39.859439252336529</v>
      </c>
      <c r="L2035" s="22">
        <v>609.28</v>
      </c>
      <c r="M2035" s="2" t="s">
        <v>5495</v>
      </c>
      <c r="N2035" s="2" t="s">
        <v>5496</v>
      </c>
    </row>
    <row r="2036" spans="1:14" ht="53.4" customHeight="1" x14ac:dyDescent="0.4">
      <c r="A2036" s="2" t="s">
        <v>5834</v>
      </c>
      <c r="B2036" s="9" t="str">
        <f t="shared" si="166"/>
        <v>C</v>
      </c>
      <c r="C2036" s="9" t="str">
        <f t="shared" si="163"/>
        <v>1</v>
      </c>
      <c r="D2036" s="11" t="str">
        <f t="shared" si="165"/>
        <v>Suministros</v>
      </c>
      <c r="E2036" s="13" t="s">
        <v>5835</v>
      </c>
      <c r="F2036" s="3">
        <v>45491</v>
      </c>
      <c r="G2036" s="3">
        <v>45495</v>
      </c>
      <c r="H2036" s="2" t="s">
        <v>5836</v>
      </c>
      <c r="I2036" s="14" t="str">
        <f t="shared" si="164"/>
        <v>19/07/2024</v>
      </c>
      <c r="J2036" s="5">
        <f t="shared" si="167"/>
        <v>214.71028037383178</v>
      </c>
      <c r="K2036" s="5">
        <f t="shared" si="162"/>
        <v>15.02971962616823</v>
      </c>
      <c r="L2036" s="22">
        <v>229.74</v>
      </c>
      <c r="M2036" s="2" t="s">
        <v>941</v>
      </c>
      <c r="N2036" s="2" t="s">
        <v>942</v>
      </c>
    </row>
    <row r="2037" spans="1:14" ht="53.4" customHeight="1" x14ac:dyDescent="0.4">
      <c r="A2037" s="2" t="s">
        <v>5837</v>
      </c>
      <c r="B2037" s="9" t="str">
        <f t="shared" si="166"/>
        <v>E</v>
      </c>
      <c r="C2037" s="9" t="str">
        <f t="shared" si="163"/>
        <v>2</v>
      </c>
      <c r="D2037" s="11" t="str">
        <f t="shared" si="165"/>
        <v>Servicios</v>
      </c>
      <c r="E2037" s="13" t="s">
        <v>5838</v>
      </c>
      <c r="F2037" s="3">
        <v>45491</v>
      </c>
      <c r="G2037" s="3">
        <v>45567</v>
      </c>
      <c r="H2037" s="2" t="s">
        <v>5839</v>
      </c>
      <c r="I2037" s="14" t="str">
        <f t="shared" si="164"/>
        <v>22/07/2024</v>
      </c>
      <c r="J2037" s="5">
        <f t="shared" si="167"/>
        <v>931.81308411214945</v>
      </c>
      <c r="K2037" s="5">
        <f t="shared" si="162"/>
        <v>65.22691588785051</v>
      </c>
      <c r="L2037" s="22">
        <v>997.04</v>
      </c>
      <c r="M2037" s="2" t="s">
        <v>5256</v>
      </c>
      <c r="N2037" s="2" t="s">
        <v>5840</v>
      </c>
    </row>
    <row r="2038" spans="1:14" ht="53.4" customHeight="1" x14ac:dyDescent="0.4">
      <c r="A2038" s="2" t="s">
        <v>5841</v>
      </c>
      <c r="B2038" s="9" t="str">
        <f t="shared" si="166"/>
        <v>C</v>
      </c>
      <c r="C2038" s="9" t="str">
        <f t="shared" si="163"/>
        <v>1</v>
      </c>
      <c r="D2038" s="11" t="str">
        <f t="shared" si="165"/>
        <v>Suministros</v>
      </c>
      <c r="E2038" s="13" t="s">
        <v>5842</v>
      </c>
      <c r="F2038" s="3">
        <v>45491</v>
      </c>
      <c r="G2038" s="3">
        <v>45510</v>
      </c>
      <c r="H2038" s="2" t="s">
        <v>5843</v>
      </c>
      <c r="I2038" s="14" t="str">
        <f t="shared" si="164"/>
        <v>31/07/2024</v>
      </c>
      <c r="J2038" s="5">
        <f t="shared" si="167"/>
        <v>434.57943925233644</v>
      </c>
      <c r="K2038" s="5">
        <f t="shared" si="162"/>
        <v>30.420560747663558</v>
      </c>
      <c r="L2038" s="22">
        <v>465</v>
      </c>
      <c r="M2038" s="2" t="s">
        <v>382</v>
      </c>
      <c r="N2038" s="2" t="s">
        <v>383</v>
      </c>
    </row>
    <row r="2039" spans="1:14" ht="53.4" customHeight="1" x14ac:dyDescent="0.4">
      <c r="A2039" s="2" t="s">
        <v>5844</v>
      </c>
      <c r="B2039" s="9" t="str">
        <f t="shared" si="166"/>
        <v>E</v>
      </c>
      <c r="C2039" s="9" t="str">
        <f t="shared" si="163"/>
        <v>2</v>
      </c>
      <c r="D2039" s="11" t="str">
        <f t="shared" si="165"/>
        <v>Servicios</v>
      </c>
      <c r="E2039" s="13" t="s">
        <v>5845</v>
      </c>
      <c r="F2039" s="3">
        <v>45491</v>
      </c>
      <c r="G2039" s="3">
        <v>45531</v>
      </c>
      <c r="H2039" s="2" t="s">
        <v>5846</v>
      </c>
      <c r="I2039" s="14" t="str">
        <f t="shared" si="164"/>
        <v>19/07/2024</v>
      </c>
      <c r="J2039" s="5">
        <f t="shared" si="167"/>
        <v>192.52336448598129</v>
      </c>
      <c r="K2039" s="5">
        <f t="shared" si="162"/>
        <v>13.47663551401871</v>
      </c>
      <c r="L2039" s="22">
        <v>206</v>
      </c>
      <c r="M2039" s="2" t="s">
        <v>514</v>
      </c>
      <c r="N2039" s="2" t="s">
        <v>515</v>
      </c>
    </row>
    <row r="2040" spans="1:14" ht="53.4" customHeight="1" x14ac:dyDescent="0.4">
      <c r="A2040" s="2" t="s">
        <v>5847</v>
      </c>
      <c r="B2040" s="9" t="str">
        <f t="shared" si="166"/>
        <v>E</v>
      </c>
      <c r="C2040" s="9" t="str">
        <f t="shared" si="163"/>
        <v>2</v>
      </c>
      <c r="D2040" s="11" t="str">
        <f t="shared" si="165"/>
        <v>Servicios</v>
      </c>
      <c r="E2040" s="13" t="s">
        <v>5848</v>
      </c>
      <c r="F2040" s="3">
        <v>45491</v>
      </c>
      <c r="G2040" s="3">
        <v>45547</v>
      </c>
      <c r="H2040" s="2" t="s">
        <v>5849</v>
      </c>
      <c r="I2040" s="14" t="str">
        <f t="shared" si="164"/>
        <v>31/07/2024</v>
      </c>
      <c r="J2040" s="5">
        <f t="shared" si="167"/>
        <v>289.71962616822429</v>
      </c>
      <c r="K2040" s="5">
        <f t="shared" si="162"/>
        <v>20.280373831775705</v>
      </c>
      <c r="L2040" s="22">
        <v>310</v>
      </c>
      <c r="M2040" s="2" t="s">
        <v>1998</v>
      </c>
      <c r="N2040" s="2" t="s">
        <v>1999</v>
      </c>
    </row>
    <row r="2041" spans="1:14" ht="53.4" customHeight="1" x14ac:dyDescent="0.4">
      <c r="A2041" s="2" t="s">
        <v>5850</v>
      </c>
      <c r="B2041" s="9" t="str">
        <f t="shared" si="166"/>
        <v>C</v>
      </c>
      <c r="C2041" s="9" t="str">
        <f t="shared" si="163"/>
        <v>1</v>
      </c>
      <c r="D2041" s="11" t="str">
        <f t="shared" si="165"/>
        <v>Suministros</v>
      </c>
      <c r="E2041" s="13" t="s">
        <v>5851</v>
      </c>
      <c r="F2041" s="3">
        <v>45491</v>
      </c>
      <c r="G2041" s="3">
        <v>45502</v>
      </c>
      <c r="H2041" s="2" t="s">
        <v>5852</v>
      </c>
      <c r="I2041" s="14" t="str">
        <f t="shared" si="164"/>
        <v>22/07/2024</v>
      </c>
      <c r="J2041" s="5">
        <f t="shared" si="167"/>
        <v>38.504672897196265</v>
      </c>
      <c r="K2041" s="5">
        <f t="shared" si="162"/>
        <v>2.6953271028037378</v>
      </c>
      <c r="L2041" s="22">
        <v>41.2</v>
      </c>
      <c r="M2041" s="2" t="s">
        <v>151</v>
      </c>
      <c r="N2041" s="2" t="s">
        <v>152</v>
      </c>
    </row>
    <row r="2042" spans="1:14" ht="53.4" customHeight="1" x14ac:dyDescent="0.4">
      <c r="A2042" s="2" t="s">
        <v>5853</v>
      </c>
      <c r="B2042" s="9" t="str">
        <f t="shared" si="166"/>
        <v>A</v>
      </c>
      <c r="C2042" s="9" t="str">
        <f t="shared" si="163"/>
        <v>3</v>
      </c>
      <c r="D2042" s="11" t="str">
        <f t="shared" si="165"/>
        <v>Obras</v>
      </c>
      <c r="E2042" s="13" t="s">
        <v>5854</v>
      </c>
      <c r="F2042" s="3">
        <v>45491</v>
      </c>
      <c r="G2042" s="3">
        <v>45532</v>
      </c>
      <c r="H2042" s="2" t="s">
        <v>5855</v>
      </c>
      <c r="I2042" s="14" t="str">
        <f t="shared" si="164"/>
        <v>01/08/2024</v>
      </c>
      <c r="J2042" s="5">
        <f t="shared" si="167"/>
        <v>1265.2990654205605</v>
      </c>
      <c r="K2042" s="5">
        <f t="shared" si="162"/>
        <v>88.570934579439381</v>
      </c>
      <c r="L2042" s="22">
        <v>1353.87</v>
      </c>
      <c r="M2042" s="2" t="s">
        <v>362</v>
      </c>
      <c r="N2042" s="2" t="s">
        <v>9362</v>
      </c>
    </row>
    <row r="2043" spans="1:14" ht="53.4" customHeight="1" x14ac:dyDescent="0.4">
      <c r="A2043" s="2" t="s">
        <v>5856</v>
      </c>
      <c r="B2043" s="9" t="str">
        <f t="shared" si="166"/>
        <v>A</v>
      </c>
      <c r="C2043" s="9" t="str">
        <f t="shared" si="163"/>
        <v>3</v>
      </c>
      <c r="D2043" s="11" t="str">
        <f t="shared" si="165"/>
        <v>Obras</v>
      </c>
      <c r="E2043" s="13" t="s">
        <v>5857</v>
      </c>
      <c r="F2043" s="3">
        <v>45491</v>
      </c>
      <c r="G2043" s="3">
        <v>45547</v>
      </c>
      <c r="H2043" s="2" t="s">
        <v>5858</v>
      </c>
      <c r="I2043" s="14" t="str">
        <f t="shared" si="164"/>
        <v>19/07/2024</v>
      </c>
      <c r="J2043" s="5">
        <f t="shared" si="167"/>
        <v>2635.7943925233644</v>
      </c>
      <c r="K2043" s="5">
        <f t="shared" si="162"/>
        <v>184.50560747663576</v>
      </c>
      <c r="L2043" s="22">
        <v>2820.3</v>
      </c>
      <c r="M2043" s="2" t="s">
        <v>5859</v>
      </c>
      <c r="N2043" s="2" t="s">
        <v>9363</v>
      </c>
    </row>
    <row r="2044" spans="1:14" ht="53.4" customHeight="1" x14ac:dyDescent="0.4">
      <c r="A2044" s="2" t="s">
        <v>5860</v>
      </c>
      <c r="B2044" s="9" t="str">
        <f t="shared" si="166"/>
        <v>E</v>
      </c>
      <c r="C2044" s="9" t="str">
        <f t="shared" si="163"/>
        <v>2</v>
      </c>
      <c r="D2044" s="11" t="str">
        <f t="shared" si="165"/>
        <v>Servicios</v>
      </c>
      <c r="E2044" s="13" t="s">
        <v>5861</v>
      </c>
      <c r="F2044" s="3">
        <v>45491</v>
      </c>
      <c r="G2044" s="3">
        <v>45503</v>
      </c>
      <c r="H2044" s="2" t="s">
        <v>5862</v>
      </c>
      <c r="I2044" s="14" t="str">
        <f t="shared" si="164"/>
        <v>24/07/2024</v>
      </c>
      <c r="J2044" s="5">
        <f t="shared" si="167"/>
        <v>3700</v>
      </c>
      <c r="K2044" s="5">
        <f t="shared" si="162"/>
        <v>259</v>
      </c>
      <c r="L2044" s="22">
        <v>3959</v>
      </c>
      <c r="M2044" s="2" t="s">
        <v>5863</v>
      </c>
      <c r="N2044" s="2" t="s">
        <v>5864</v>
      </c>
    </row>
    <row r="2045" spans="1:14" ht="53.4" customHeight="1" x14ac:dyDescent="0.4">
      <c r="A2045" s="2" t="s">
        <v>5865</v>
      </c>
      <c r="B2045" s="9" t="str">
        <f t="shared" si="166"/>
        <v>A</v>
      </c>
      <c r="C2045" s="9" t="str">
        <f t="shared" si="163"/>
        <v>3</v>
      </c>
      <c r="D2045" s="11" t="str">
        <f t="shared" si="165"/>
        <v>Obras</v>
      </c>
      <c r="E2045" s="13" t="s">
        <v>5866</v>
      </c>
      <c r="F2045" s="3">
        <v>45491</v>
      </c>
      <c r="G2045" s="3">
        <v>45554</v>
      </c>
      <c r="H2045" s="2" t="s">
        <v>5867</v>
      </c>
      <c r="I2045" s="14" t="str">
        <f t="shared" si="164"/>
        <v>31/07/2024</v>
      </c>
      <c r="J2045" s="5">
        <f t="shared" si="167"/>
        <v>4959.5046728971956</v>
      </c>
      <c r="K2045" s="5">
        <f t="shared" si="162"/>
        <v>347.16532710280444</v>
      </c>
      <c r="L2045" s="22">
        <v>5306.67</v>
      </c>
      <c r="M2045" s="2" t="s">
        <v>5868</v>
      </c>
      <c r="N2045" s="2" t="s">
        <v>5869</v>
      </c>
    </row>
    <row r="2046" spans="1:14" ht="53.4" customHeight="1" x14ac:dyDescent="0.4">
      <c r="A2046" s="2" t="s">
        <v>5870</v>
      </c>
      <c r="B2046" s="9" t="str">
        <f t="shared" si="166"/>
        <v>A</v>
      </c>
      <c r="C2046" s="9" t="str">
        <f t="shared" si="163"/>
        <v>3</v>
      </c>
      <c r="D2046" s="11" t="str">
        <f t="shared" si="165"/>
        <v>Obras</v>
      </c>
      <c r="E2046" s="13" t="s">
        <v>5871</v>
      </c>
      <c r="F2046" s="3">
        <v>45491</v>
      </c>
      <c r="G2046" s="3">
        <v>45503</v>
      </c>
      <c r="H2046" s="2" t="s">
        <v>5872</v>
      </c>
      <c r="I2046" s="14" t="str">
        <f t="shared" si="164"/>
        <v>22/07/2024</v>
      </c>
      <c r="J2046" s="5">
        <f t="shared" si="167"/>
        <v>911.91588785046724</v>
      </c>
      <c r="K2046" s="5">
        <f t="shared" si="162"/>
        <v>63.834112149532757</v>
      </c>
      <c r="L2046" s="22">
        <v>975.75</v>
      </c>
      <c r="M2046" s="2" t="s">
        <v>5495</v>
      </c>
      <c r="N2046" s="2" t="s">
        <v>5496</v>
      </c>
    </row>
    <row r="2047" spans="1:14" ht="53.4" customHeight="1" x14ac:dyDescent="0.4">
      <c r="A2047" s="2" t="s">
        <v>5873</v>
      </c>
      <c r="B2047" s="9" t="str">
        <f t="shared" si="166"/>
        <v>E</v>
      </c>
      <c r="C2047" s="9" t="str">
        <f t="shared" si="163"/>
        <v>2</v>
      </c>
      <c r="D2047" s="11" t="str">
        <f t="shared" si="165"/>
        <v>Servicios</v>
      </c>
      <c r="E2047" s="13" t="s">
        <v>5874</v>
      </c>
      <c r="F2047" s="3">
        <v>45491</v>
      </c>
      <c r="G2047" s="3">
        <v>45508</v>
      </c>
      <c r="H2047" s="2" t="s">
        <v>5875</v>
      </c>
      <c r="I2047" s="14" t="str">
        <f t="shared" si="164"/>
        <v>23/07/2024</v>
      </c>
      <c r="J2047" s="5">
        <f t="shared" si="167"/>
        <v>392.52336448598129</v>
      </c>
      <c r="K2047" s="5">
        <f t="shared" si="162"/>
        <v>27.47663551401871</v>
      </c>
      <c r="L2047" s="22">
        <v>420</v>
      </c>
      <c r="M2047" s="2" t="s">
        <v>1340</v>
      </c>
      <c r="N2047" s="2" t="s">
        <v>1341</v>
      </c>
    </row>
    <row r="2048" spans="1:14" ht="53.4" customHeight="1" x14ac:dyDescent="0.4">
      <c r="A2048" s="2" t="s">
        <v>5876</v>
      </c>
      <c r="B2048" s="9" t="str">
        <f t="shared" si="166"/>
        <v>E</v>
      </c>
      <c r="C2048" s="9" t="str">
        <f t="shared" si="163"/>
        <v>2</v>
      </c>
      <c r="D2048" s="11" t="str">
        <f t="shared" si="165"/>
        <v>Servicios</v>
      </c>
      <c r="E2048" s="13" t="s">
        <v>9164</v>
      </c>
      <c r="F2048" s="3">
        <v>45491</v>
      </c>
      <c r="G2048" s="3">
        <v>45504</v>
      </c>
      <c r="H2048" s="2" t="s">
        <v>5877</v>
      </c>
      <c r="I2048" s="14" t="str">
        <f t="shared" si="164"/>
        <v>19/07/2024</v>
      </c>
      <c r="J2048" s="5">
        <f t="shared" si="167"/>
        <v>914.48598130841117</v>
      </c>
      <c r="K2048" s="5">
        <f t="shared" ref="K2048:K2111" si="168">L2048-J2048</f>
        <v>64.014018691588831</v>
      </c>
      <c r="L2048" s="22">
        <v>978.5</v>
      </c>
      <c r="M2048" s="2" t="s">
        <v>240</v>
      </c>
      <c r="N2048" s="2" t="s">
        <v>241</v>
      </c>
    </row>
    <row r="2049" spans="1:14" ht="53.4" customHeight="1" x14ac:dyDescent="0.4">
      <c r="A2049" s="2" t="s">
        <v>5878</v>
      </c>
      <c r="B2049" s="9" t="str">
        <f t="shared" si="166"/>
        <v>E</v>
      </c>
      <c r="C2049" s="9" t="str">
        <f t="shared" si="163"/>
        <v>2</v>
      </c>
      <c r="D2049" s="11" t="str">
        <f t="shared" si="165"/>
        <v>Servicios</v>
      </c>
      <c r="E2049" s="13" t="s">
        <v>9165</v>
      </c>
      <c r="F2049" s="3">
        <v>45491</v>
      </c>
      <c r="G2049" s="3">
        <v>45504</v>
      </c>
      <c r="H2049" s="2" t="s">
        <v>5879</v>
      </c>
      <c r="I2049" s="14" t="str">
        <f t="shared" si="164"/>
        <v>19/07/2024</v>
      </c>
      <c r="J2049" s="5">
        <f t="shared" si="167"/>
        <v>673.83177570093449</v>
      </c>
      <c r="K2049" s="5">
        <f t="shared" si="168"/>
        <v>47.168224299065514</v>
      </c>
      <c r="L2049" s="22">
        <v>721</v>
      </c>
      <c r="M2049" s="2" t="s">
        <v>240</v>
      </c>
      <c r="N2049" s="2" t="s">
        <v>241</v>
      </c>
    </row>
    <row r="2050" spans="1:14" ht="53.4" customHeight="1" x14ac:dyDescent="0.4">
      <c r="A2050" s="2" t="s">
        <v>5880</v>
      </c>
      <c r="B2050" s="9" t="str">
        <f t="shared" si="166"/>
        <v>C</v>
      </c>
      <c r="C2050" s="9" t="str">
        <f t="shared" ref="C2050:C2113" si="169">IF(D2050="Obras","3",IF(D2050="Servicios","2",IF(D2050="Suministros","1","REVISAR")))</f>
        <v>1</v>
      </c>
      <c r="D2050" s="11" t="str">
        <f t="shared" si="165"/>
        <v>Suministros</v>
      </c>
      <c r="E2050" s="13" t="s">
        <v>5881</v>
      </c>
      <c r="F2050" s="3">
        <v>45492</v>
      </c>
      <c r="G2050" s="3">
        <v>45526</v>
      </c>
      <c r="H2050" s="2" t="s">
        <v>5882</v>
      </c>
      <c r="I2050" s="14" t="str">
        <f t="shared" si="164"/>
        <v>24/07/2024</v>
      </c>
      <c r="J2050" s="5">
        <f t="shared" si="167"/>
        <v>9703.7570093457944</v>
      </c>
      <c r="K2050" s="5">
        <f t="shared" si="168"/>
        <v>679.26299065420608</v>
      </c>
      <c r="L2050" s="22">
        <v>10383.02</v>
      </c>
      <c r="M2050" s="2" t="s">
        <v>480</v>
      </c>
      <c r="N2050" s="2" t="s">
        <v>481</v>
      </c>
    </row>
    <row r="2051" spans="1:14" ht="53.4" customHeight="1" x14ac:dyDescent="0.4">
      <c r="A2051" s="2" t="s">
        <v>5883</v>
      </c>
      <c r="B2051" s="9" t="str">
        <f t="shared" si="166"/>
        <v>C</v>
      </c>
      <c r="C2051" s="9" t="str">
        <f t="shared" si="169"/>
        <v>1</v>
      </c>
      <c r="D2051" s="11" t="str">
        <f t="shared" si="165"/>
        <v>Suministros</v>
      </c>
      <c r="E2051" s="13" t="s">
        <v>5884</v>
      </c>
      <c r="F2051" s="3">
        <v>45492</v>
      </c>
      <c r="G2051" s="3">
        <v>45568</v>
      </c>
      <c r="H2051" s="2" t="s">
        <v>5885</v>
      </c>
      <c r="I2051" s="14" t="str">
        <f t="shared" si="164"/>
        <v>30/07/2024</v>
      </c>
      <c r="J2051" s="5">
        <f t="shared" si="167"/>
        <v>4671</v>
      </c>
      <c r="K2051" s="5">
        <f t="shared" si="168"/>
        <v>326.97000000000025</v>
      </c>
      <c r="L2051" s="22">
        <v>4997.97</v>
      </c>
      <c r="M2051" s="2" t="s">
        <v>5886</v>
      </c>
      <c r="N2051" s="2" t="s">
        <v>9364</v>
      </c>
    </row>
    <row r="2052" spans="1:14" ht="53.4" customHeight="1" x14ac:dyDescent="0.4">
      <c r="A2052" s="2" t="s">
        <v>5887</v>
      </c>
      <c r="B2052" s="9" t="str">
        <f t="shared" si="166"/>
        <v>E</v>
      </c>
      <c r="C2052" s="9" t="str">
        <f t="shared" si="169"/>
        <v>2</v>
      </c>
      <c r="D2052" s="11" t="str">
        <f t="shared" si="165"/>
        <v>Servicios</v>
      </c>
      <c r="E2052" s="13" t="s">
        <v>5888</v>
      </c>
      <c r="F2052" s="3">
        <v>45492</v>
      </c>
      <c r="G2052" s="3">
        <v>45572</v>
      </c>
      <c r="H2052" s="2" t="s">
        <v>5889</v>
      </c>
      <c r="I2052" s="14" t="str">
        <f t="shared" si="164"/>
        <v>22/07/2024</v>
      </c>
      <c r="J2052" s="5">
        <f t="shared" si="167"/>
        <v>903.99999999999989</v>
      </c>
      <c r="K2052" s="5">
        <f t="shared" si="168"/>
        <v>63.280000000000086</v>
      </c>
      <c r="L2052" s="22">
        <v>967.28</v>
      </c>
      <c r="M2052" s="2" t="s">
        <v>170</v>
      </c>
      <c r="N2052" s="2" t="s">
        <v>171</v>
      </c>
    </row>
    <row r="2053" spans="1:14" ht="53.4" customHeight="1" x14ac:dyDescent="0.4">
      <c r="A2053" s="2" t="s">
        <v>5890</v>
      </c>
      <c r="B2053" s="9" t="str">
        <f t="shared" si="166"/>
        <v>C</v>
      </c>
      <c r="C2053" s="9" t="str">
        <f t="shared" si="169"/>
        <v>1</v>
      </c>
      <c r="D2053" s="11" t="str">
        <f t="shared" si="165"/>
        <v>Suministros</v>
      </c>
      <c r="E2053" s="13" t="s">
        <v>5891</v>
      </c>
      <c r="F2053" s="3">
        <v>45492</v>
      </c>
      <c r="G2053" s="3">
        <v>45505</v>
      </c>
      <c r="H2053" s="2" t="s">
        <v>5892</v>
      </c>
      <c r="I2053" s="14" t="str">
        <f t="shared" si="164"/>
        <v>30/07/2024</v>
      </c>
      <c r="J2053" s="5">
        <f t="shared" si="167"/>
        <v>616.82242990654197</v>
      </c>
      <c r="K2053" s="5">
        <f t="shared" si="168"/>
        <v>43.17757009345803</v>
      </c>
      <c r="L2053" s="22">
        <v>660</v>
      </c>
      <c r="M2053" s="2" t="s">
        <v>5893</v>
      </c>
      <c r="N2053" s="2" t="s">
        <v>5894</v>
      </c>
    </row>
    <row r="2054" spans="1:14" ht="53.4" customHeight="1" x14ac:dyDescent="0.4">
      <c r="A2054" s="2" t="s">
        <v>5895</v>
      </c>
      <c r="B2054" s="9" t="str">
        <f t="shared" si="166"/>
        <v>E</v>
      </c>
      <c r="C2054" s="9" t="str">
        <f t="shared" si="169"/>
        <v>2</v>
      </c>
      <c r="D2054" s="11" t="str">
        <f t="shared" si="165"/>
        <v>Servicios</v>
      </c>
      <c r="E2054" s="13" t="s">
        <v>5896</v>
      </c>
      <c r="F2054" s="3">
        <v>45492</v>
      </c>
      <c r="G2054" s="3">
        <v>45531</v>
      </c>
      <c r="H2054" s="2" t="s">
        <v>5897</v>
      </c>
      <c r="I2054" s="14" t="str">
        <f t="shared" si="164"/>
        <v>02/08/2024</v>
      </c>
      <c r="J2054" s="5">
        <f t="shared" si="167"/>
        <v>409.27102803738319</v>
      </c>
      <c r="K2054" s="5">
        <f t="shared" si="168"/>
        <v>28.648971962616827</v>
      </c>
      <c r="L2054" s="22">
        <v>437.92</v>
      </c>
      <c r="M2054" s="2" t="s">
        <v>5495</v>
      </c>
      <c r="N2054" s="2" t="s">
        <v>5496</v>
      </c>
    </row>
    <row r="2055" spans="1:14" ht="53.4" customHeight="1" x14ac:dyDescent="0.4">
      <c r="A2055" s="2" t="s">
        <v>5898</v>
      </c>
      <c r="B2055" s="9" t="str">
        <f t="shared" si="166"/>
        <v>C</v>
      </c>
      <c r="C2055" s="9" t="str">
        <f t="shared" si="169"/>
        <v>1</v>
      </c>
      <c r="D2055" s="11" t="str">
        <f t="shared" si="165"/>
        <v>Suministros</v>
      </c>
      <c r="E2055" s="13" t="s">
        <v>5899</v>
      </c>
      <c r="F2055" s="3">
        <v>45495</v>
      </c>
      <c r="G2055" s="3">
        <v>45638</v>
      </c>
      <c r="H2055" s="2" t="s">
        <v>5900</v>
      </c>
      <c r="I2055" s="14" t="str">
        <f t="shared" si="164"/>
        <v>22/07/2024</v>
      </c>
      <c r="J2055" s="5">
        <f t="shared" si="167"/>
        <v>1037.8971962616822</v>
      </c>
      <c r="K2055" s="5">
        <f t="shared" si="168"/>
        <v>72.652803738317743</v>
      </c>
      <c r="L2055" s="22">
        <v>1110.55</v>
      </c>
      <c r="M2055" s="2" t="s">
        <v>138</v>
      </c>
      <c r="N2055" s="2" t="s">
        <v>214</v>
      </c>
    </row>
    <row r="2056" spans="1:14" ht="53.4" customHeight="1" x14ac:dyDescent="0.4">
      <c r="A2056" s="2" t="s">
        <v>5901</v>
      </c>
      <c r="B2056" s="9" t="str">
        <f t="shared" si="166"/>
        <v>E</v>
      </c>
      <c r="C2056" s="9" t="str">
        <f t="shared" si="169"/>
        <v>2</v>
      </c>
      <c r="D2056" s="11" t="str">
        <f t="shared" si="165"/>
        <v>Servicios</v>
      </c>
      <c r="E2056" s="13" t="s">
        <v>5902</v>
      </c>
      <c r="F2056" s="3">
        <v>45495</v>
      </c>
      <c r="G2056" s="3">
        <v>45664</v>
      </c>
      <c r="H2056" s="2" t="s">
        <v>5903</v>
      </c>
      <c r="I2056" s="14" t="str">
        <f t="shared" si="164"/>
        <v>27/07/2024</v>
      </c>
      <c r="J2056" s="5">
        <f t="shared" si="167"/>
        <v>3506</v>
      </c>
      <c r="K2056" s="5">
        <f t="shared" si="168"/>
        <v>245.42000000000007</v>
      </c>
      <c r="L2056" s="22">
        <v>3751.42</v>
      </c>
      <c r="M2056" s="2" t="s">
        <v>2012</v>
      </c>
      <c r="N2056" s="2" t="s">
        <v>5904</v>
      </c>
    </row>
    <row r="2057" spans="1:14" ht="53.4" customHeight="1" x14ac:dyDescent="0.4">
      <c r="A2057" s="2" t="s">
        <v>5905</v>
      </c>
      <c r="B2057" s="9" t="str">
        <f t="shared" si="166"/>
        <v>E</v>
      </c>
      <c r="C2057" s="9" t="str">
        <f t="shared" si="169"/>
        <v>2</v>
      </c>
      <c r="D2057" s="11" t="str">
        <f t="shared" si="165"/>
        <v>Servicios</v>
      </c>
      <c r="E2057" s="13" t="s">
        <v>5906</v>
      </c>
      <c r="F2057" s="3">
        <v>45495</v>
      </c>
      <c r="G2057" s="3">
        <v>45664</v>
      </c>
      <c r="H2057" s="2" t="s">
        <v>5907</v>
      </c>
      <c r="I2057" s="14" t="str">
        <f t="shared" si="164"/>
        <v>27/07/2024</v>
      </c>
      <c r="J2057" s="5">
        <f t="shared" si="167"/>
        <v>1546.9999999999998</v>
      </c>
      <c r="K2057" s="5">
        <f t="shared" si="168"/>
        <v>108.29000000000019</v>
      </c>
      <c r="L2057" s="22">
        <v>1655.29</v>
      </c>
      <c r="M2057" s="2" t="s">
        <v>490</v>
      </c>
      <c r="N2057" s="2" t="s">
        <v>491</v>
      </c>
    </row>
    <row r="2058" spans="1:14" ht="53.4" customHeight="1" x14ac:dyDescent="0.4">
      <c r="A2058" s="2" t="s">
        <v>5908</v>
      </c>
      <c r="B2058" s="9" t="str">
        <f t="shared" si="166"/>
        <v>E</v>
      </c>
      <c r="C2058" s="9" t="str">
        <f t="shared" si="169"/>
        <v>2</v>
      </c>
      <c r="D2058" s="11" t="str">
        <f t="shared" si="165"/>
        <v>Servicios</v>
      </c>
      <c r="E2058" s="13" t="s">
        <v>5909</v>
      </c>
      <c r="F2058" s="3">
        <v>45495</v>
      </c>
      <c r="G2058" s="3">
        <v>45610</v>
      </c>
      <c r="H2058" s="2" t="s">
        <v>5910</v>
      </c>
      <c r="I2058" s="14" t="str">
        <f t="shared" si="164"/>
        <v>30/07/2024</v>
      </c>
      <c r="J2058" s="5">
        <f t="shared" si="167"/>
        <v>4900</v>
      </c>
      <c r="K2058" s="5">
        <f t="shared" si="168"/>
        <v>343</v>
      </c>
      <c r="L2058" s="22">
        <v>5243</v>
      </c>
      <c r="M2058" s="2" t="s">
        <v>5911</v>
      </c>
      <c r="N2058" s="2" t="s">
        <v>5912</v>
      </c>
    </row>
    <row r="2059" spans="1:14" ht="53.4" customHeight="1" x14ac:dyDescent="0.4">
      <c r="A2059" s="2" t="s">
        <v>5913</v>
      </c>
      <c r="B2059" s="9" t="str">
        <f t="shared" si="166"/>
        <v>A</v>
      </c>
      <c r="C2059" s="9" t="str">
        <f t="shared" si="169"/>
        <v>3</v>
      </c>
      <c r="D2059" s="11" t="str">
        <f t="shared" si="165"/>
        <v>Obras</v>
      </c>
      <c r="E2059" s="13" t="s">
        <v>5914</v>
      </c>
      <c r="F2059" s="3">
        <v>45495</v>
      </c>
      <c r="G2059" s="3">
        <v>45546</v>
      </c>
      <c r="H2059" s="2" t="s">
        <v>5915</v>
      </c>
      <c r="I2059" s="14" t="str">
        <f t="shared" si="164"/>
        <v>27/07/2024</v>
      </c>
      <c r="J2059" s="5">
        <f t="shared" si="167"/>
        <v>21227.719626168222</v>
      </c>
      <c r="K2059" s="5">
        <f t="shared" si="168"/>
        <v>1485.9403738317778</v>
      </c>
      <c r="L2059" s="22">
        <v>22713.66</v>
      </c>
      <c r="M2059" s="2" t="s">
        <v>5916</v>
      </c>
      <c r="N2059" s="2" t="s">
        <v>5917</v>
      </c>
    </row>
    <row r="2060" spans="1:14" ht="53.4" customHeight="1" x14ac:dyDescent="0.4">
      <c r="A2060" s="2" t="s">
        <v>5918</v>
      </c>
      <c r="B2060" s="9" t="str">
        <f t="shared" si="166"/>
        <v>A</v>
      </c>
      <c r="C2060" s="9" t="str">
        <f t="shared" si="169"/>
        <v>3</v>
      </c>
      <c r="D2060" s="11" t="str">
        <f t="shared" si="165"/>
        <v>Obras</v>
      </c>
      <c r="E2060" s="13" t="s">
        <v>5919</v>
      </c>
      <c r="F2060" s="3">
        <v>45495</v>
      </c>
      <c r="G2060" s="3">
        <v>45554</v>
      </c>
      <c r="H2060" s="2" t="s">
        <v>5920</v>
      </c>
      <c r="I2060" s="14" t="str">
        <f t="shared" si="164"/>
        <v>29/07/2024</v>
      </c>
      <c r="J2060" s="5">
        <f t="shared" si="167"/>
        <v>6902.467289719626</v>
      </c>
      <c r="K2060" s="5">
        <f t="shared" si="168"/>
        <v>483.1727102803743</v>
      </c>
      <c r="L2060" s="22">
        <v>7385.64</v>
      </c>
      <c r="M2060" s="2" t="s">
        <v>5921</v>
      </c>
      <c r="N2060" s="2" t="s">
        <v>6043</v>
      </c>
    </row>
    <row r="2061" spans="1:14" ht="53.4" customHeight="1" x14ac:dyDescent="0.4">
      <c r="A2061" s="2" t="s">
        <v>5922</v>
      </c>
      <c r="B2061" s="9" t="str">
        <f t="shared" si="166"/>
        <v>E</v>
      </c>
      <c r="C2061" s="9" t="str">
        <f t="shared" si="169"/>
        <v>2</v>
      </c>
      <c r="D2061" s="11" t="str">
        <f t="shared" si="165"/>
        <v>Servicios</v>
      </c>
      <c r="E2061" s="13" t="s">
        <v>5923</v>
      </c>
      <c r="F2061" s="3">
        <v>45495</v>
      </c>
      <c r="G2061" s="3">
        <v>45664</v>
      </c>
      <c r="H2061" s="2" t="s">
        <v>5924</v>
      </c>
      <c r="I2061" s="14" t="str">
        <f t="shared" si="164"/>
        <v>19/12/2024</v>
      </c>
      <c r="J2061" s="5">
        <f t="shared" si="167"/>
        <v>426.99999999999994</v>
      </c>
      <c r="K2061" s="5">
        <f t="shared" si="168"/>
        <v>29.890000000000043</v>
      </c>
      <c r="L2061" s="22">
        <v>456.89</v>
      </c>
      <c r="M2061" s="2" t="s">
        <v>1658</v>
      </c>
      <c r="N2061" s="2" t="s">
        <v>1659</v>
      </c>
    </row>
    <row r="2062" spans="1:14" ht="53.4" customHeight="1" x14ac:dyDescent="0.4">
      <c r="A2062" s="2" t="s">
        <v>5925</v>
      </c>
      <c r="B2062" s="9" t="str">
        <f t="shared" si="166"/>
        <v>E</v>
      </c>
      <c r="C2062" s="9" t="str">
        <f t="shared" si="169"/>
        <v>2</v>
      </c>
      <c r="D2062" s="11" t="str">
        <f t="shared" si="165"/>
        <v>Servicios</v>
      </c>
      <c r="E2062" s="13" t="s">
        <v>5926</v>
      </c>
      <c r="F2062" s="3">
        <v>45495</v>
      </c>
      <c r="G2062" s="3">
        <v>45664</v>
      </c>
      <c r="H2062" s="2" t="s">
        <v>5927</v>
      </c>
      <c r="I2062" s="14" t="str">
        <f t="shared" si="164"/>
        <v>31/07/2024</v>
      </c>
      <c r="J2062" s="5">
        <f t="shared" si="167"/>
        <v>1435</v>
      </c>
      <c r="K2062" s="5">
        <f t="shared" si="168"/>
        <v>100.45000000000005</v>
      </c>
      <c r="L2062" s="22">
        <v>1535.45</v>
      </c>
      <c r="M2062" s="2" t="s">
        <v>2589</v>
      </c>
      <c r="N2062" s="2" t="s">
        <v>2590</v>
      </c>
    </row>
    <row r="2063" spans="1:14" ht="53.4" customHeight="1" x14ac:dyDescent="0.4">
      <c r="A2063" s="2" t="s">
        <v>5928</v>
      </c>
      <c r="B2063" s="9" t="str">
        <f t="shared" si="166"/>
        <v>C</v>
      </c>
      <c r="C2063" s="9" t="str">
        <f t="shared" si="169"/>
        <v>1</v>
      </c>
      <c r="D2063" s="11" t="str">
        <f t="shared" si="165"/>
        <v>Suministros</v>
      </c>
      <c r="E2063" s="13" t="s">
        <v>5929</v>
      </c>
      <c r="F2063" s="3">
        <v>45495</v>
      </c>
      <c r="G2063" s="3">
        <v>45590</v>
      </c>
      <c r="H2063" s="2" t="s">
        <v>5930</v>
      </c>
      <c r="I2063" s="14" t="str">
        <f t="shared" si="164"/>
        <v>14/10/2024</v>
      </c>
      <c r="J2063" s="5">
        <f t="shared" si="167"/>
        <v>153.94392523364485</v>
      </c>
      <c r="K2063" s="5">
        <f t="shared" si="168"/>
        <v>10.776074766355151</v>
      </c>
      <c r="L2063" s="22">
        <v>164.72</v>
      </c>
      <c r="M2063" s="2" t="s">
        <v>138</v>
      </c>
      <c r="N2063" s="2" t="s">
        <v>214</v>
      </c>
    </row>
    <row r="2064" spans="1:14" ht="53.4" customHeight="1" x14ac:dyDescent="0.4">
      <c r="A2064" s="2" t="s">
        <v>5931</v>
      </c>
      <c r="B2064" s="9" t="str">
        <f t="shared" si="166"/>
        <v>C</v>
      </c>
      <c r="C2064" s="9" t="str">
        <f t="shared" si="169"/>
        <v>1</v>
      </c>
      <c r="D2064" s="11" t="str">
        <f t="shared" si="165"/>
        <v>Suministros</v>
      </c>
      <c r="E2064" s="13" t="s">
        <v>5932</v>
      </c>
      <c r="F2064" s="3">
        <v>45496</v>
      </c>
      <c r="G2064" s="3">
        <v>45546</v>
      </c>
      <c r="H2064" s="2" t="s">
        <v>5933</v>
      </c>
      <c r="I2064" s="14" t="str">
        <f t="shared" si="164"/>
        <v>29/07/2024</v>
      </c>
      <c r="J2064" s="5">
        <f t="shared" si="167"/>
        <v>243.22429906542055</v>
      </c>
      <c r="K2064" s="5">
        <f t="shared" si="168"/>
        <v>17.025700934579447</v>
      </c>
      <c r="L2064" s="22">
        <v>260.25</v>
      </c>
      <c r="M2064" s="2" t="s">
        <v>138</v>
      </c>
      <c r="N2064" s="2" t="s">
        <v>214</v>
      </c>
    </row>
    <row r="2065" spans="1:14" ht="53.4" customHeight="1" x14ac:dyDescent="0.4">
      <c r="A2065" s="2" t="s">
        <v>5934</v>
      </c>
      <c r="B2065" s="9" t="str">
        <f t="shared" si="166"/>
        <v>E</v>
      </c>
      <c r="C2065" s="9" t="str">
        <f t="shared" si="169"/>
        <v>2</v>
      </c>
      <c r="D2065" s="11" t="str">
        <f t="shared" si="165"/>
        <v>Servicios</v>
      </c>
      <c r="E2065" s="13" t="s">
        <v>9166</v>
      </c>
      <c r="F2065" s="3">
        <v>45496</v>
      </c>
      <c r="G2065" s="3">
        <v>45504</v>
      </c>
      <c r="H2065" s="2" t="s">
        <v>5935</v>
      </c>
      <c r="I2065" s="14" t="str">
        <f t="shared" si="164"/>
        <v>29/07/2024</v>
      </c>
      <c r="J2065" s="5">
        <f t="shared" si="167"/>
        <v>173.27102803738316</v>
      </c>
      <c r="K2065" s="5">
        <f t="shared" si="168"/>
        <v>12.128971962616845</v>
      </c>
      <c r="L2065" s="22">
        <v>185.4</v>
      </c>
      <c r="M2065" s="2" t="s">
        <v>240</v>
      </c>
      <c r="N2065" s="2" t="s">
        <v>241</v>
      </c>
    </row>
    <row r="2066" spans="1:14" ht="53.4" customHeight="1" x14ac:dyDescent="0.4">
      <c r="A2066" s="2" t="s">
        <v>5936</v>
      </c>
      <c r="B2066" s="9" t="str">
        <f t="shared" si="166"/>
        <v>E</v>
      </c>
      <c r="C2066" s="9" t="str">
        <f t="shared" si="169"/>
        <v>2</v>
      </c>
      <c r="D2066" s="11" t="str">
        <f t="shared" si="165"/>
        <v>Servicios</v>
      </c>
      <c r="E2066" s="13" t="s">
        <v>5937</v>
      </c>
      <c r="F2066" s="3">
        <v>45496</v>
      </c>
      <c r="G2066" s="3">
        <v>45664</v>
      </c>
      <c r="H2066" s="2" t="s">
        <v>5938</v>
      </c>
      <c r="I2066" s="14" t="str">
        <f t="shared" si="164"/>
        <v>29/07/2024</v>
      </c>
      <c r="J2066" s="5">
        <f t="shared" si="167"/>
        <v>347.5046728971962</v>
      </c>
      <c r="K2066" s="5">
        <f t="shared" si="168"/>
        <v>24.325327102803783</v>
      </c>
      <c r="L2066" s="22">
        <v>371.83</v>
      </c>
      <c r="M2066" s="2" t="s">
        <v>254</v>
      </c>
      <c r="N2066" s="2" t="s">
        <v>255</v>
      </c>
    </row>
    <row r="2067" spans="1:14" ht="53.4" customHeight="1" x14ac:dyDescent="0.4">
      <c r="A2067" s="2" t="s">
        <v>5939</v>
      </c>
      <c r="B2067" s="9" t="str">
        <f t="shared" si="166"/>
        <v>E</v>
      </c>
      <c r="C2067" s="9" t="str">
        <f t="shared" si="169"/>
        <v>2</v>
      </c>
      <c r="D2067" s="11" t="str">
        <f t="shared" si="165"/>
        <v>Servicios</v>
      </c>
      <c r="E2067" s="13" t="s">
        <v>5940</v>
      </c>
      <c r="F2067" s="3">
        <v>45496</v>
      </c>
      <c r="G2067" s="3">
        <v>45525</v>
      </c>
      <c r="H2067" s="2" t="s">
        <v>5941</v>
      </c>
      <c r="I2067" s="14" t="str">
        <f t="shared" si="164"/>
        <v>30/07/2024</v>
      </c>
      <c r="J2067" s="5">
        <f t="shared" si="167"/>
        <v>261.68224299065417</v>
      </c>
      <c r="K2067" s="5">
        <f t="shared" si="168"/>
        <v>18.317757009345826</v>
      </c>
      <c r="L2067" s="22">
        <v>280</v>
      </c>
      <c r="M2067" s="2" t="s">
        <v>902</v>
      </c>
      <c r="N2067" s="2" t="s">
        <v>903</v>
      </c>
    </row>
    <row r="2068" spans="1:14" ht="53.4" customHeight="1" x14ac:dyDescent="0.4">
      <c r="A2068" s="2" t="s">
        <v>5942</v>
      </c>
      <c r="B2068" s="9" t="str">
        <f t="shared" si="166"/>
        <v>E</v>
      </c>
      <c r="C2068" s="9" t="str">
        <f t="shared" si="169"/>
        <v>2</v>
      </c>
      <c r="D2068" s="11" t="str">
        <f t="shared" si="165"/>
        <v>Servicios</v>
      </c>
      <c r="E2068" s="13" t="s">
        <v>5943</v>
      </c>
      <c r="F2068" s="3">
        <v>45496</v>
      </c>
      <c r="G2068" s="3">
        <v>45497</v>
      </c>
      <c r="H2068" s="2" t="s">
        <v>5944</v>
      </c>
      <c r="I2068" s="14" t="str">
        <f t="shared" si="164"/>
        <v>23/07/2024</v>
      </c>
      <c r="J2068" s="5">
        <f t="shared" si="167"/>
        <v>2506.5420560747662</v>
      </c>
      <c r="K2068" s="5">
        <f t="shared" si="168"/>
        <v>175.45794392523385</v>
      </c>
      <c r="L2068" s="22">
        <v>2682</v>
      </c>
      <c r="M2068" s="2" t="s">
        <v>754</v>
      </c>
      <c r="N2068" s="2" t="s">
        <v>755</v>
      </c>
    </row>
    <row r="2069" spans="1:14" ht="53.4" customHeight="1" x14ac:dyDescent="0.4">
      <c r="A2069" s="2" t="s">
        <v>5945</v>
      </c>
      <c r="B2069" s="9" t="str">
        <f t="shared" si="166"/>
        <v>C</v>
      </c>
      <c r="C2069" s="9" t="str">
        <f t="shared" si="169"/>
        <v>1</v>
      </c>
      <c r="D2069" s="11" t="str">
        <f t="shared" si="165"/>
        <v>Suministros</v>
      </c>
      <c r="E2069" s="13" t="s">
        <v>5946</v>
      </c>
      <c r="F2069" s="3">
        <v>45496</v>
      </c>
      <c r="G2069" s="3">
        <v>45497</v>
      </c>
      <c r="H2069" s="2" t="s">
        <v>5947</v>
      </c>
      <c r="I2069" s="14" t="str">
        <f t="shared" si="164"/>
        <v>23/07/2024</v>
      </c>
      <c r="J2069" s="5">
        <f t="shared" si="167"/>
        <v>224.09345794392522</v>
      </c>
      <c r="K2069" s="5">
        <f t="shared" si="168"/>
        <v>15.686542056074785</v>
      </c>
      <c r="L2069" s="22">
        <v>239.78</v>
      </c>
      <c r="M2069" s="2" t="s">
        <v>5775</v>
      </c>
      <c r="N2069" s="2" t="s">
        <v>9361</v>
      </c>
    </row>
    <row r="2070" spans="1:14" ht="53.4" customHeight="1" x14ac:dyDescent="0.4">
      <c r="A2070" s="2" t="s">
        <v>5948</v>
      </c>
      <c r="B2070" s="9" t="str">
        <f t="shared" si="166"/>
        <v>C</v>
      </c>
      <c r="C2070" s="9" t="str">
        <f t="shared" si="169"/>
        <v>1</v>
      </c>
      <c r="D2070" s="11" t="str">
        <f t="shared" si="165"/>
        <v>Suministros</v>
      </c>
      <c r="E2070" s="13" t="s">
        <v>5949</v>
      </c>
      <c r="F2070" s="3">
        <v>45496</v>
      </c>
      <c r="G2070" s="3">
        <v>45523</v>
      </c>
      <c r="H2070" s="2" t="s">
        <v>5950</v>
      </c>
      <c r="I2070" s="14" t="str">
        <f t="shared" si="164"/>
        <v>08/08/2024</v>
      </c>
      <c r="J2070" s="5">
        <f t="shared" si="167"/>
        <v>145.98130841121494</v>
      </c>
      <c r="K2070" s="5">
        <f t="shared" si="168"/>
        <v>10.218691588785049</v>
      </c>
      <c r="L2070" s="22">
        <v>156.19999999999999</v>
      </c>
      <c r="M2070" s="2" t="s">
        <v>71</v>
      </c>
      <c r="N2070" s="2" t="s">
        <v>72</v>
      </c>
    </row>
    <row r="2071" spans="1:14" ht="53.4" customHeight="1" x14ac:dyDescent="0.4">
      <c r="A2071" s="2" t="s">
        <v>5951</v>
      </c>
      <c r="B2071" s="9" t="str">
        <f t="shared" si="166"/>
        <v>C</v>
      </c>
      <c r="C2071" s="9" t="str">
        <f t="shared" si="169"/>
        <v>1</v>
      </c>
      <c r="D2071" s="11" t="str">
        <f t="shared" si="165"/>
        <v>Suministros</v>
      </c>
      <c r="E2071" s="13" t="s">
        <v>5952</v>
      </c>
      <c r="F2071" s="3">
        <v>45496</v>
      </c>
      <c r="G2071" s="3">
        <v>45580</v>
      </c>
      <c r="H2071" s="2" t="s">
        <v>5953</v>
      </c>
      <c r="I2071" s="14" t="str">
        <f t="shared" si="164"/>
        <v>20/08/2024</v>
      </c>
      <c r="J2071" s="5">
        <f t="shared" si="167"/>
        <v>145.50467289719626</v>
      </c>
      <c r="K2071" s="5">
        <f t="shared" si="168"/>
        <v>10.18532710280374</v>
      </c>
      <c r="L2071" s="22">
        <v>155.69</v>
      </c>
      <c r="M2071" s="2" t="s">
        <v>151</v>
      </c>
      <c r="N2071" s="2" t="s">
        <v>152</v>
      </c>
    </row>
    <row r="2072" spans="1:14" ht="53.4" customHeight="1" x14ac:dyDescent="0.4">
      <c r="A2072" s="2" t="s">
        <v>5954</v>
      </c>
      <c r="B2072" s="9" t="str">
        <f t="shared" si="166"/>
        <v>E</v>
      </c>
      <c r="C2072" s="9" t="str">
        <f t="shared" si="169"/>
        <v>2</v>
      </c>
      <c r="D2072" s="11" t="str">
        <f t="shared" si="165"/>
        <v>Servicios</v>
      </c>
      <c r="E2072" s="13" t="s">
        <v>5955</v>
      </c>
      <c r="F2072" s="3">
        <v>45496</v>
      </c>
      <c r="G2072" s="3">
        <v>45664</v>
      </c>
      <c r="H2072" s="2" t="s">
        <v>5956</v>
      </c>
      <c r="I2072" s="14" t="str">
        <f t="shared" si="164"/>
        <v>01/08/2024</v>
      </c>
      <c r="J2072" s="5">
        <f t="shared" si="167"/>
        <v>192</v>
      </c>
      <c r="K2072" s="5">
        <f t="shared" si="168"/>
        <v>13.439999999999998</v>
      </c>
      <c r="L2072" s="22">
        <v>205.44</v>
      </c>
      <c r="M2072" s="2" t="s">
        <v>254</v>
      </c>
      <c r="N2072" s="2" t="s">
        <v>255</v>
      </c>
    </row>
    <row r="2073" spans="1:14" ht="53.4" customHeight="1" x14ac:dyDescent="0.4">
      <c r="A2073" s="2" t="s">
        <v>5957</v>
      </c>
      <c r="B2073" s="9" t="str">
        <f t="shared" si="166"/>
        <v>E</v>
      </c>
      <c r="C2073" s="9" t="str">
        <f t="shared" si="169"/>
        <v>2</v>
      </c>
      <c r="D2073" s="11" t="str">
        <f t="shared" si="165"/>
        <v>Servicios</v>
      </c>
      <c r="E2073" s="13" t="s">
        <v>5958</v>
      </c>
      <c r="F2073" s="3">
        <v>45496</v>
      </c>
      <c r="G2073" s="3">
        <v>45513</v>
      </c>
      <c r="H2073" s="2" t="s">
        <v>5959</v>
      </c>
      <c r="I2073" s="14" t="str">
        <f t="shared" si="164"/>
        <v>29/07/2024</v>
      </c>
      <c r="J2073" s="5">
        <f t="shared" si="167"/>
        <v>2750</v>
      </c>
      <c r="K2073" s="5">
        <f t="shared" si="168"/>
        <v>192.5</v>
      </c>
      <c r="L2073" s="22">
        <v>2942.5</v>
      </c>
      <c r="M2073" s="2" t="s">
        <v>5960</v>
      </c>
      <c r="N2073" s="2" t="s">
        <v>5961</v>
      </c>
    </row>
    <row r="2074" spans="1:14" ht="53.4" customHeight="1" x14ac:dyDescent="0.4">
      <c r="A2074" s="2" t="s">
        <v>5962</v>
      </c>
      <c r="B2074" s="9" t="str">
        <f t="shared" si="166"/>
        <v>C</v>
      </c>
      <c r="C2074" s="9" t="str">
        <f t="shared" si="169"/>
        <v>1</v>
      </c>
      <c r="D2074" s="11" t="str">
        <f t="shared" si="165"/>
        <v>Suministros</v>
      </c>
      <c r="E2074" s="13" t="s">
        <v>5963</v>
      </c>
      <c r="F2074" s="3">
        <v>45496</v>
      </c>
      <c r="G2074" s="3">
        <v>45524</v>
      </c>
      <c r="H2074" s="2" t="s">
        <v>5964</v>
      </c>
      <c r="I2074" s="14" t="str">
        <f t="shared" ref="I2074:I2137" si="170">RIGHT(H2074,10)</f>
        <v>29/07/2024</v>
      </c>
      <c r="J2074" s="5">
        <f t="shared" si="167"/>
        <v>434.76635514018687</v>
      </c>
      <c r="K2074" s="5">
        <f t="shared" si="168"/>
        <v>30.433644859813114</v>
      </c>
      <c r="L2074" s="22">
        <v>465.2</v>
      </c>
      <c r="M2074" s="2" t="s">
        <v>2740</v>
      </c>
      <c r="N2074" s="2" t="s">
        <v>2741</v>
      </c>
    </row>
    <row r="2075" spans="1:14" ht="53.4" customHeight="1" x14ac:dyDescent="0.4">
      <c r="A2075" s="2" t="s">
        <v>5965</v>
      </c>
      <c r="B2075" s="9" t="str">
        <f t="shared" si="166"/>
        <v>E</v>
      </c>
      <c r="C2075" s="9" t="str">
        <f t="shared" si="169"/>
        <v>2</v>
      </c>
      <c r="D2075" s="11" t="str">
        <f t="shared" ref="D2075:D2138" si="171">MID(E2075, FIND(" ",E2075,FIND(" ",E2075)+1)+1, FIND(" ",E2075,FIND(" ",E2075,FIND(" ",E2075)+1)+1) - FIND(" ",E2075,FIND(" ",E2075)+1) - 1)</f>
        <v>Servicios</v>
      </c>
      <c r="E2075" s="13" t="s">
        <v>9167</v>
      </c>
      <c r="F2075" s="3">
        <v>45496</v>
      </c>
      <c r="G2075" s="3">
        <v>45534</v>
      </c>
      <c r="H2075" s="2" t="s">
        <v>5966</v>
      </c>
      <c r="I2075" s="14" t="str">
        <f t="shared" si="170"/>
        <v>29/07/2024</v>
      </c>
      <c r="J2075" s="5">
        <f t="shared" si="167"/>
        <v>125.14018691588785</v>
      </c>
      <c r="K2075" s="5">
        <f t="shared" si="168"/>
        <v>8.7598130841121531</v>
      </c>
      <c r="L2075" s="22">
        <v>133.9</v>
      </c>
      <c r="M2075" s="2" t="s">
        <v>240</v>
      </c>
      <c r="N2075" s="2" t="s">
        <v>241</v>
      </c>
    </row>
    <row r="2076" spans="1:14" ht="53.4" customHeight="1" x14ac:dyDescent="0.4">
      <c r="A2076" s="2" t="s">
        <v>5967</v>
      </c>
      <c r="B2076" s="9" t="str">
        <f t="shared" si="166"/>
        <v>E</v>
      </c>
      <c r="C2076" s="9" t="str">
        <f t="shared" si="169"/>
        <v>2</v>
      </c>
      <c r="D2076" s="11" t="str">
        <f t="shared" si="171"/>
        <v>Servicios</v>
      </c>
      <c r="E2076" s="13" t="s">
        <v>9168</v>
      </c>
      <c r="F2076" s="3">
        <v>45496</v>
      </c>
      <c r="G2076" s="3">
        <v>45504</v>
      </c>
      <c r="H2076" s="2" t="s">
        <v>5968</v>
      </c>
      <c r="I2076" s="14" t="str">
        <f t="shared" si="170"/>
        <v>29/07/2024</v>
      </c>
      <c r="J2076" s="5">
        <f t="shared" si="167"/>
        <v>649.76635514018687</v>
      </c>
      <c r="K2076" s="5">
        <f t="shared" si="168"/>
        <v>45.483644859813126</v>
      </c>
      <c r="L2076" s="22">
        <v>695.25</v>
      </c>
      <c r="M2076" s="2" t="s">
        <v>240</v>
      </c>
      <c r="N2076" s="2" t="s">
        <v>241</v>
      </c>
    </row>
    <row r="2077" spans="1:14" ht="53.4" customHeight="1" x14ac:dyDescent="0.4">
      <c r="A2077" s="2" t="s">
        <v>5969</v>
      </c>
      <c r="B2077" s="9" t="str">
        <f t="shared" si="166"/>
        <v>C</v>
      </c>
      <c r="C2077" s="9" t="str">
        <f t="shared" si="169"/>
        <v>1</v>
      </c>
      <c r="D2077" s="11" t="str">
        <f t="shared" si="171"/>
        <v>Suministros</v>
      </c>
      <c r="E2077" s="13" t="s">
        <v>9398</v>
      </c>
      <c r="F2077" s="3">
        <v>45496</v>
      </c>
      <c r="G2077" s="3">
        <v>45505</v>
      </c>
      <c r="H2077" s="2" t="s">
        <v>5970</v>
      </c>
      <c r="I2077" s="14" t="str">
        <f t="shared" si="170"/>
        <v>29/07/2024</v>
      </c>
      <c r="J2077" s="5">
        <f t="shared" si="167"/>
        <v>1383.3551401869158</v>
      </c>
      <c r="K2077" s="5">
        <f t="shared" si="168"/>
        <v>96.834859813084222</v>
      </c>
      <c r="L2077" s="22">
        <v>1480.19</v>
      </c>
      <c r="M2077" s="2" t="s">
        <v>156</v>
      </c>
      <c r="N2077" s="2" t="s">
        <v>9394</v>
      </c>
    </row>
    <row r="2078" spans="1:14" ht="53.4" customHeight="1" x14ac:dyDescent="0.4">
      <c r="A2078" s="2" t="s">
        <v>5971</v>
      </c>
      <c r="B2078" s="9" t="str">
        <f t="shared" si="166"/>
        <v>E</v>
      </c>
      <c r="C2078" s="9" t="str">
        <f t="shared" si="169"/>
        <v>2</v>
      </c>
      <c r="D2078" s="11" t="str">
        <f t="shared" si="171"/>
        <v>Servicios</v>
      </c>
      <c r="E2078" s="13" t="s">
        <v>5972</v>
      </c>
      <c r="F2078" s="3">
        <v>45497</v>
      </c>
      <c r="G2078" s="3">
        <v>45656</v>
      </c>
      <c r="H2078" s="2" t="s">
        <v>5973</v>
      </c>
      <c r="I2078" s="14" t="str">
        <f t="shared" si="170"/>
        <v>10/09/2024</v>
      </c>
      <c r="J2078" s="5">
        <f t="shared" si="167"/>
        <v>420.56074766355135</v>
      </c>
      <c r="K2078" s="5">
        <f t="shared" si="168"/>
        <v>29.439252336448646</v>
      </c>
      <c r="L2078" s="22">
        <v>450</v>
      </c>
      <c r="M2078" s="2" t="s">
        <v>295</v>
      </c>
      <c r="N2078" s="2" t="s">
        <v>296</v>
      </c>
    </row>
    <row r="2079" spans="1:14" ht="53.4" customHeight="1" x14ac:dyDescent="0.4">
      <c r="A2079" s="2" t="s">
        <v>5974</v>
      </c>
      <c r="B2079" s="9" t="str">
        <f t="shared" si="166"/>
        <v>A</v>
      </c>
      <c r="C2079" s="9" t="str">
        <f t="shared" si="169"/>
        <v>3</v>
      </c>
      <c r="D2079" s="11" t="str">
        <f t="shared" si="171"/>
        <v>Obras</v>
      </c>
      <c r="E2079" s="13" t="s">
        <v>5975</v>
      </c>
      <c r="F2079" s="3">
        <v>45497</v>
      </c>
      <c r="G2079" s="3">
        <v>45547</v>
      </c>
      <c r="H2079" s="2" t="s">
        <v>5976</v>
      </c>
      <c r="I2079" s="14" t="str">
        <f t="shared" si="170"/>
        <v>13/08/2024</v>
      </c>
      <c r="J2079" s="5">
        <f t="shared" si="167"/>
        <v>5577.3925233644859</v>
      </c>
      <c r="K2079" s="5">
        <f t="shared" si="168"/>
        <v>390.4174766355145</v>
      </c>
      <c r="L2079" s="22">
        <v>5967.81</v>
      </c>
      <c r="M2079" s="2" t="s">
        <v>5977</v>
      </c>
      <c r="N2079" s="2" t="s">
        <v>5978</v>
      </c>
    </row>
    <row r="2080" spans="1:14" ht="53.4" customHeight="1" x14ac:dyDescent="0.4">
      <c r="A2080" s="2" t="s">
        <v>5979</v>
      </c>
      <c r="B2080" s="9" t="str">
        <f t="shared" si="166"/>
        <v>E</v>
      </c>
      <c r="C2080" s="9" t="str">
        <f t="shared" si="169"/>
        <v>2</v>
      </c>
      <c r="D2080" s="11" t="str">
        <f t="shared" si="171"/>
        <v>Servicios</v>
      </c>
      <c r="E2080" s="13" t="s">
        <v>5980</v>
      </c>
      <c r="F2080" s="3">
        <v>45497</v>
      </c>
      <c r="G2080" s="3">
        <v>45547</v>
      </c>
      <c r="H2080" s="2" t="s">
        <v>5981</v>
      </c>
      <c r="I2080" s="14" t="str">
        <f t="shared" si="170"/>
        <v>29/08/2024</v>
      </c>
      <c r="J2080" s="5">
        <f t="shared" si="167"/>
        <v>14900</v>
      </c>
      <c r="K2080" s="5">
        <f t="shared" si="168"/>
        <v>1043</v>
      </c>
      <c r="L2080" s="22">
        <v>15943</v>
      </c>
      <c r="M2080" s="2" t="s">
        <v>4311</v>
      </c>
      <c r="N2080" s="2" t="s">
        <v>4312</v>
      </c>
    </row>
    <row r="2081" spans="1:14" ht="53.4" customHeight="1" x14ac:dyDescent="0.4">
      <c r="A2081" s="2" t="s">
        <v>5982</v>
      </c>
      <c r="B2081" s="9" t="str">
        <f t="shared" si="166"/>
        <v>E</v>
      </c>
      <c r="C2081" s="9" t="str">
        <f t="shared" si="169"/>
        <v>2</v>
      </c>
      <c r="D2081" s="11" t="str">
        <f t="shared" si="171"/>
        <v>Servicios</v>
      </c>
      <c r="E2081" s="13" t="s">
        <v>5983</v>
      </c>
      <c r="F2081" s="3">
        <v>45497</v>
      </c>
      <c r="G2081" s="3">
        <v>45664</v>
      </c>
      <c r="H2081" s="2" t="s">
        <v>5984</v>
      </c>
      <c r="I2081" s="14" t="str">
        <f t="shared" si="170"/>
        <v>22/08/2024</v>
      </c>
      <c r="J2081" s="5">
        <f t="shared" si="167"/>
        <v>420.56074766355135</v>
      </c>
      <c r="K2081" s="5">
        <f t="shared" si="168"/>
        <v>29.439252336448646</v>
      </c>
      <c r="L2081" s="22">
        <v>450</v>
      </c>
      <c r="M2081" s="2" t="s">
        <v>3907</v>
      </c>
      <c r="N2081" s="2" t="s">
        <v>9365</v>
      </c>
    </row>
    <row r="2082" spans="1:14" ht="53.4" customHeight="1" x14ac:dyDescent="0.4">
      <c r="A2082" s="2" t="s">
        <v>5985</v>
      </c>
      <c r="B2082" s="9" t="str">
        <f t="shared" si="166"/>
        <v>E</v>
      </c>
      <c r="C2082" s="9" t="str">
        <f t="shared" si="169"/>
        <v>2</v>
      </c>
      <c r="D2082" s="11" t="str">
        <f t="shared" si="171"/>
        <v>Servicios</v>
      </c>
      <c r="E2082" s="13" t="s">
        <v>5986</v>
      </c>
      <c r="F2082" s="3">
        <v>45497</v>
      </c>
      <c r="G2082" s="3">
        <v>45512</v>
      </c>
      <c r="H2082" s="2" t="s">
        <v>5987</v>
      </c>
      <c r="I2082" s="14" t="str">
        <f t="shared" si="170"/>
        <v>31/07/2024</v>
      </c>
      <c r="J2082" s="5">
        <f t="shared" si="167"/>
        <v>499.99999999999994</v>
      </c>
      <c r="K2082" s="5">
        <f t="shared" si="168"/>
        <v>35.000000000000057</v>
      </c>
      <c r="L2082" s="22">
        <v>535</v>
      </c>
      <c r="M2082" s="2" t="s">
        <v>5988</v>
      </c>
      <c r="N2082" s="2" t="s">
        <v>5989</v>
      </c>
    </row>
    <row r="2083" spans="1:14" ht="53.4" customHeight="1" x14ac:dyDescent="0.4">
      <c r="A2083" s="2" t="s">
        <v>5990</v>
      </c>
      <c r="B2083" s="9" t="str">
        <f t="shared" si="166"/>
        <v>C</v>
      </c>
      <c r="C2083" s="9" t="str">
        <f t="shared" si="169"/>
        <v>1</v>
      </c>
      <c r="D2083" s="11" t="str">
        <f t="shared" si="171"/>
        <v>Suministros</v>
      </c>
      <c r="E2083" s="13" t="s">
        <v>5991</v>
      </c>
      <c r="F2083" s="3">
        <v>45497</v>
      </c>
      <c r="G2083" s="3">
        <v>45664</v>
      </c>
      <c r="H2083" s="2" t="s">
        <v>5992</v>
      </c>
      <c r="I2083" s="14" t="str">
        <f t="shared" si="170"/>
        <v>29/07/2024</v>
      </c>
      <c r="J2083" s="5">
        <f t="shared" si="167"/>
        <v>184.87850467289718</v>
      </c>
      <c r="K2083" s="5">
        <f t="shared" si="168"/>
        <v>12.941495327102814</v>
      </c>
      <c r="L2083" s="22">
        <v>197.82</v>
      </c>
      <c r="M2083" s="2" t="s">
        <v>835</v>
      </c>
      <c r="N2083" s="2" t="s">
        <v>836</v>
      </c>
    </row>
    <row r="2084" spans="1:14" ht="53.4" customHeight="1" x14ac:dyDescent="0.4">
      <c r="A2084" s="2" t="s">
        <v>5993</v>
      </c>
      <c r="B2084" s="9" t="str">
        <f t="shared" si="166"/>
        <v>C</v>
      </c>
      <c r="C2084" s="9" t="str">
        <f t="shared" si="169"/>
        <v>1</v>
      </c>
      <c r="D2084" s="11" t="str">
        <f t="shared" si="171"/>
        <v>Suministros</v>
      </c>
      <c r="E2084" s="13" t="s">
        <v>5994</v>
      </c>
      <c r="F2084" s="3">
        <v>45497</v>
      </c>
      <c r="G2084" s="3">
        <v>45664</v>
      </c>
      <c r="H2084" s="2" t="s">
        <v>5995</v>
      </c>
      <c r="I2084" s="14" t="str">
        <f t="shared" si="170"/>
        <v>29/07/2024</v>
      </c>
      <c r="J2084" s="5">
        <f t="shared" si="167"/>
        <v>168.22429906542055</v>
      </c>
      <c r="K2084" s="5">
        <f t="shared" si="168"/>
        <v>11.775700934579447</v>
      </c>
      <c r="L2084" s="22">
        <v>180</v>
      </c>
      <c r="M2084" s="2" t="s">
        <v>33</v>
      </c>
      <c r="N2084" s="2" t="s">
        <v>34</v>
      </c>
    </row>
    <row r="2085" spans="1:14" ht="53.4" customHeight="1" x14ac:dyDescent="0.4">
      <c r="A2085" s="2" t="s">
        <v>5996</v>
      </c>
      <c r="B2085" s="9" t="str">
        <f t="shared" si="166"/>
        <v>E</v>
      </c>
      <c r="C2085" s="9" t="str">
        <f t="shared" si="169"/>
        <v>2</v>
      </c>
      <c r="D2085" s="11" t="str">
        <f t="shared" si="171"/>
        <v>Servicios</v>
      </c>
      <c r="E2085" s="13" t="s">
        <v>5997</v>
      </c>
      <c r="F2085" s="3">
        <v>45499</v>
      </c>
      <c r="G2085" s="3">
        <v>45554</v>
      </c>
      <c r="H2085" s="2" t="s">
        <v>5998</v>
      </c>
      <c r="I2085" s="14" t="str">
        <f t="shared" si="170"/>
        <v>04/09/2024</v>
      </c>
      <c r="J2085" s="5">
        <f t="shared" si="167"/>
        <v>1069.1495327102803</v>
      </c>
      <c r="K2085" s="5">
        <f t="shared" si="168"/>
        <v>74.840467289719754</v>
      </c>
      <c r="L2085" s="22">
        <v>1143.99</v>
      </c>
      <c r="M2085" s="2" t="s">
        <v>1096</v>
      </c>
      <c r="N2085" s="2" t="s">
        <v>1097</v>
      </c>
    </row>
    <row r="2086" spans="1:14" ht="53.4" customHeight="1" x14ac:dyDescent="0.4">
      <c r="A2086" s="2" t="s">
        <v>5999</v>
      </c>
      <c r="B2086" s="9" t="str">
        <f t="shared" si="166"/>
        <v>E</v>
      </c>
      <c r="C2086" s="9" t="str">
        <f t="shared" si="169"/>
        <v>2</v>
      </c>
      <c r="D2086" s="11" t="str">
        <f t="shared" si="171"/>
        <v>Servicios</v>
      </c>
      <c r="E2086" s="13" t="s">
        <v>6000</v>
      </c>
      <c r="F2086" s="3">
        <v>45499</v>
      </c>
      <c r="G2086" s="3">
        <v>45547</v>
      </c>
      <c r="H2086" s="2" t="s">
        <v>6001</v>
      </c>
      <c r="I2086" s="14" t="str">
        <f t="shared" si="170"/>
        <v>29/07/2024</v>
      </c>
      <c r="J2086" s="5">
        <f t="shared" si="167"/>
        <v>3190</v>
      </c>
      <c r="K2086" s="5">
        <f t="shared" si="168"/>
        <v>223.30000000000018</v>
      </c>
      <c r="L2086" s="22">
        <v>3413.3</v>
      </c>
      <c r="M2086" s="2" t="s">
        <v>63</v>
      </c>
      <c r="N2086" s="2" t="s">
        <v>64</v>
      </c>
    </row>
    <row r="2087" spans="1:14" ht="53.4" customHeight="1" x14ac:dyDescent="0.4">
      <c r="A2087" s="2" t="s">
        <v>6002</v>
      </c>
      <c r="B2087" s="9" t="str">
        <f t="shared" si="166"/>
        <v>C</v>
      </c>
      <c r="C2087" s="9" t="str">
        <f t="shared" si="169"/>
        <v>1</v>
      </c>
      <c r="D2087" s="11" t="str">
        <f t="shared" si="171"/>
        <v>Suministros</v>
      </c>
      <c r="E2087" s="13" t="s">
        <v>6003</v>
      </c>
      <c r="F2087" s="3">
        <v>45502</v>
      </c>
      <c r="G2087" s="3">
        <v>45505</v>
      </c>
      <c r="H2087" s="2" t="s">
        <v>6004</v>
      </c>
      <c r="I2087" s="14" t="str">
        <f t="shared" si="170"/>
        <v>30/07/2024</v>
      </c>
      <c r="J2087" s="5">
        <f t="shared" si="167"/>
        <v>40.887850467289717</v>
      </c>
      <c r="K2087" s="5">
        <f t="shared" si="168"/>
        <v>2.8621495327102835</v>
      </c>
      <c r="L2087" s="22">
        <v>43.75</v>
      </c>
      <c r="M2087" s="2" t="s">
        <v>412</v>
      </c>
      <c r="N2087" s="2" t="s">
        <v>413</v>
      </c>
    </row>
    <row r="2088" spans="1:14" ht="53.4" customHeight="1" x14ac:dyDescent="0.4">
      <c r="A2088" s="2" t="s">
        <v>6005</v>
      </c>
      <c r="B2088" s="9" t="str">
        <f t="shared" si="166"/>
        <v>E</v>
      </c>
      <c r="C2088" s="9" t="str">
        <f t="shared" si="169"/>
        <v>2</v>
      </c>
      <c r="D2088" s="11" t="str">
        <f t="shared" si="171"/>
        <v>Servicios</v>
      </c>
      <c r="E2088" s="13" t="s">
        <v>6006</v>
      </c>
      <c r="F2088" s="3">
        <v>45503</v>
      </c>
      <c r="G2088" s="3">
        <v>45664</v>
      </c>
      <c r="H2088" s="2" t="s">
        <v>6007</v>
      </c>
      <c r="I2088" s="14" t="str">
        <f t="shared" si="170"/>
        <v>30/08/2024</v>
      </c>
      <c r="J2088" s="5">
        <f t="shared" si="167"/>
        <v>4719.598130841121</v>
      </c>
      <c r="K2088" s="5">
        <f t="shared" si="168"/>
        <v>330.37186915887924</v>
      </c>
      <c r="L2088" s="22">
        <v>5049.97</v>
      </c>
      <c r="M2088" s="2" t="s">
        <v>29</v>
      </c>
      <c r="N2088" s="2" t="s">
        <v>30</v>
      </c>
    </row>
    <row r="2089" spans="1:14" ht="53.4" customHeight="1" x14ac:dyDescent="0.4">
      <c r="A2089" s="2" t="s">
        <v>6008</v>
      </c>
      <c r="B2089" s="9" t="str">
        <f t="shared" si="166"/>
        <v>E</v>
      </c>
      <c r="C2089" s="9" t="str">
        <f t="shared" si="169"/>
        <v>2</v>
      </c>
      <c r="D2089" s="11" t="str">
        <f t="shared" si="171"/>
        <v>Servicios</v>
      </c>
      <c r="E2089" s="13" t="s">
        <v>6009</v>
      </c>
      <c r="F2089" s="3">
        <v>45503</v>
      </c>
      <c r="G2089" s="3">
        <v>45554</v>
      </c>
      <c r="H2089" s="2" t="s">
        <v>6010</v>
      </c>
      <c r="I2089" s="14" t="str">
        <f t="shared" si="170"/>
        <v>02/08/2024</v>
      </c>
      <c r="J2089" s="5">
        <f t="shared" si="167"/>
        <v>516.28037383177559</v>
      </c>
      <c r="K2089" s="5">
        <f t="shared" si="168"/>
        <v>36.139626168224368</v>
      </c>
      <c r="L2089" s="22">
        <v>552.41999999999996</v>
      </c>
      <c r="M2089" s="2" t="s">
        <v>1096</v>
      </c>
      <c r="N2089" s="2" t="s">
        <v>1097</v>
      </c>
    </row>
    <row r="2090" spans="1:14" ht="53.4" customHeight="1" x14ac:dyDescent="0.4">
      <c r="A2090" s="2" t="s">
        <v>6011</v>
      </c>
      <c r="B2090" s="9" t="str">
        <f t="shared" si="166"/>
        <v>E</v>
      </c>
      <c r="C2090" s="9" t="str">
        <f t="shared" si="169"/>
        <v>2</v>
      </c>
      <c r="D2090" s="11" t="str">
        <f t="shared" si="171"/>
        <v>Servicios</v>
      </c>
      <c r="E2090" s="13" t="s">
        <v>6012</v>
      </c>
      <c r="F2090" s="3">
        <v>45503</v>
      </c>
      <c r="G2090" s="3">
        <v>45554</v>
      </c>
      <c r="H2090" s="2" t="s">
        <v>6013</v>
      </c>
      <c r="I2090" s="14" t="str">
        <f t="shared" si="170"/>
        <v>02/09/2024</v>
      </c>
      <c r="J2090" s="5">
        <f t="shared" si="167"/>
        <v>819.02803738317755</v>
      </c>
      <c r="K2090" s="5">
        <f t="shared" si="168"/>
        <v>57.331962616822466</v>
      </c>
      <c r="L2090" s="22">
        <v>876.36</v>
      </c>
      <c r="M2090" s="2" t="s">
        <v>1096</v>
      </c>
      <c r="N2090" s="2" t="s">
        <v>1097</v>
      </c>
    </row>
    <row r="2091" spans="1:14" ht="53.4" customHeight="1" x14ac:dyDescent="0.4">
      <c r="A2091" s="2" t="s">
        <v>6014</v>
      </c>
      <c r="B2091" s="9" t="str">
        <f t="shared" ref="B2091:B2154" si="172">IF(D2091="Obras","A",IF(D2091="Servicios","E",IF(D2091="Suministros","C","Z")))</f>
        <v>A</v>
      </c>
      <c r="C2091" s="9" t="str">
        <f t="shared" si="169"/>
        <v>3</v>
      </c>
      <c r="D2091" s="11" t="str">
        <f t="shared" si="171"/>
        <v>Obras</v>
      </c>
      <c r="E2091" s="13" t="s">
        <v>6015</v>
      </c>
      <c r="F2091" s="3">
        <v>45503</v>
      </c>
      <c r="G2091" s="3">
        <v>45622</v>
      </c>
      <c r="H2091" s="2" t="s">
        <v>6016</v>
      </c>
      <c r="I2091" s="14" t="str">
        <f t="shared" si="170"/>
        <v>14/10/2024</v>
      </c>
      <c r="J2091" s="5">
        <f t="shared" ref="J2091:J2154" si="173">L2091/(1+0.07)</f>
        <v>3417.130841121495</v>
      </c>
      <c r="K2091" s="5">
        <f t="shared" si="168"/>
        <v>239.19915887850493</v>
      </c>
      <c r="L2091" s="22">
        <v>3656.33</v>
      </c>
      <c r="M2091" s="2" t="s">
        <v>5977</v>
      </c>
      <c r="N2091" s="2" t="s">
        <v>5978</v>
      </c>
    </row>
    <row r="2092" spans="1:14" ht="53.4" customHeight="1" x14ac:dyDescent="0.4">
      <c r="A2092" s="2" t="s">
        <v>6017</v>
      </c>
      <c r="B2092" s="9" t="str">
        <f t="shared" si="172"/>
        <v>C</v>
      </c>
      <c r="C2092" s="9" t="str">
        <f t="shared" si="169"/>
        <v>1</v>
      </c>
      <c r="D2092" s="11" t="str">
        <f t="shared" si="171"/>
        <v>Suministros</v>
      </c>
      <c r="E2092" s="13" t="s">
        <v>6018</v>
      </c>
      <c r="F2092" s="3">
        <v>45503</v>
      </c>
      <c r="G2092" s="3">
        <v>45508</v>
      </c>
      <c r="H2092" s="2" t="s">
        <v>6019</v>
      </c>
      <c r="I2092" s="14" t="str">
        <f t="shared" si="170"/>
        <v>01/08/2024</v>
      </c>
      <c r="J2092" s="5">
        <f t="shared" si="173"/>
        <v>338.63551401869154</v>
      </c>
      <c r="K2092" s="5">
        <f t="shared" si="168"/>
        <v>23.704485981308437</v>
      </c>
      <c r="L2092" s="22">
        <v>362.34</v>
      </c>
      <c r="M2092" s="2" t="s">
        <v>412</v>
      </c>
      <c r="N2092" s="2" t="s">
        <v>413</v>
      </c>
    </row>
    <row r="2093" spans="1:14" ht="53.4" customHeight="1" x14ac:dyDescent="0.4">
      <c r="A2093" s="2" t="s">
        <v>6020</v>
      </c>
      <c r="B2093" s="9" t="str">
        <f t="shared" si="172"/>
        <v>C</v>
      </c>
      <c r="C2093" s="9" t="str">
        <f t="shared" si="169"/>
        <v>1</v>
      </c>
      <c r="D2093" s="11" t="str">
        <f t="shared" si="171"/>
        <v>Suministros</v>
      </c>
      <c r="E2093" s="13" t="s">
        <v>6021</v>
      </c>
      <c r="F2093" s="3">
        <v>45503</v>
      </c>
      <c r="G2093" s="3">
        <v>45525</v>
      </c>
      <c r="H2093" s="2" t="s">
        <v>6022</v>
      </c>
      <c r="I2093" s="14" t="str">
        <f t="shared" si="170"/>
        <v>14/08/2024</v>
      </c>
      <c r="J2093" s="5">
        <f t="shared" si="173"/>
        <v>1497.9999999999998</v>
      </c>
      <c r="K2093" s="5">
        <f t="shared" si="168"/>
        <v>104.86000000000013</v>
      </c>
      <c r="L2093" s="22">
        <v>1602.86</v>
      </c>
      <c r="M2093" s="2" t="s">
        <v>94</v>
      </c>
      <c r="N2093" s="2" t="s">
        <v>593</v>
      </c>
    </row>
    <row r="2094" spans="1:14" ht="53.4" customHeight="1" x14ac:dyDescent="0.4">
      <c r="A2094" s="2" t="s">
        <v>6023</v>
      </c>
      <c r="B2094" s="9" t="str">
        <f t="shared" si="172"/>
        <v>E</v>
      </c>
      <c r="C2094" s="9" t="str">
        <f t="shared" si="169"/>
        <v>2</v>
      </c>
      <c r="D2094" s="11" t="str">
        <f t="shared" si="171"/>
        <v>Servicios</v>
      </c>
      <c r="E2094" s="13" t="s">
        <v>9415</v>
      </c>
      <c r="F2094" s="3">
        <v>45503</v>
      </c>
      <c r="G2094" s="3">
        <v>45518</v>
      </c>
      <c r="H2094" s="2" t="s">
        <v>6024</v>
      </c>
      <c r="I2094" s="14" t="str">
        <f t="shared" si="170"/>
        <v>01/08/2024</v>
      </c>
      <c r="J2094" s="5">
        <f t="shared" si="173"/>
        <v>469.99999999999994</v>
      </c>
      <c r="K2094" s="5">
        <f t="shared" si="168"/>
        <v>32.900000000000034</v>
      </c>
      <c r="L2094" s="22">
        <v>502.9</v>
      </c>
      <c r="M2094" s="2" t="s">
        <v>1103</v>
      </c>
      <c r="N2094" s="2" t="s">
        <v>1115</v>
      </c>
    </row>
    <row r="2095" spans="1:14" ht="53.4" customHeight="1" x14ac:dyDescent="0.4">
      <c r="A2095" s="2" t="s">
        <v>6025</v>
      </c>
      <c r="B2095" s="9" t="str">
        <f t="shared" si="172"/>
        <v>E</v>
      </c>
      <c r="C2095" s="9" t="str">
        <f t="shared" si="169"/>
        <v>2</v>
      </c>
      <c r="D2095" s="11" t="str">
        <f t="shared" si="171"/>
        <v>Servicios</v>
      </c>
      <c r="E2095" s="13" t="s">
        <v>6026</v>
      </c>
      <c r="F2095" s="3">
        <v>45503</v>
      </c>
      <c r="G2095" s="3">
        <v>45642</v>
      </c>
      <c r="H2095" s="2" t="s">
        <v>6027</v>
      </c>
      <c r="I2095" s="14" t="str">
        <f t="shared" si="170"/>
        <v>01/08/2024</v>
      </c>
      <c r="J2095" s="5">
        <f t="shared" si="173"/>
        <v>316.15887850467288</v>
      </c>
      <c r="K2095" s="5">
        <f t="shared" si="168"/>
        <v>22.131121495327136</v>
      </c>
      <c r="L2095" s="22">
        <v>338.29</v>
      </c>
      <c r="M2095" s="2" t="s">
        <v>1367</v>
      </c>
      <c r="N2095" s="2" t="s">
        <v>1368</v>
      </c>
    </row>
    <row r="2096" spans="1:14" ht="53.4" customHeight="1" x14ac:dyDescent="0.4">
      <c r="A2096" s="2" t="s">
        <v>6028</v>
      </c>
      <c r="B2096" s="9" t="str">
        <f t="shared" si="172"/>
        <v>C</v>
      </c>
      <c r="C2096" s="9" t="str">
        <f t="shared" si="169"/>
        <v>1</v>
      </c>
      <c r="D2096" s="11" t="str">
        <f t="shared" si="171"/>
        <v>Suministros</v>
      </c>
      <c r="E2096" s="13" t="s">
        <v>6029</v>
      </c>
      <c r="F2096" s="3">
        <v>45503</v>
      </c>
      <c r="G2096" s="3">
        <v>45516</v>
      </c>
      <c r="H2096" s="2" t="s">
        <v>6030</v>
      </c>
      <c r="I2096" s="14" t="str">
        <f t="shared" si="170"/>
        <v>01/08/2024</v>
      </c>
      <c r="J2096" s="5">
        <f t="shared" si="173"/>
        <v>41.999999999999993</v>
      </c>
      <c r="K2096" s="5">
        <f t="shared" si="168"/>
        <v>2.9400000000000048</v>
      </c>
      <c r="L2096" s="22">
        <v>44.94</v>
      </c>
      <c r="M2096" s="2" t="s">
        <v>518</v>
      </c>
      <c r="N2096" s="2" t="s">
        <v>519</v>
      </c>
    </row>
    <row r="2097" spans="1:14" ht="53.4" customHeight="1" x14ac:dyDescent="0.4">
      <c r="A2097" s="2" t="s">
        <v>6031</v>
      </c>
      <c r="B2097" s="9" t="str">
        <f t="shared" si="172"/>
        <v>A</v>
      </c>
      <c r="C2097" s="9" t="str">
        <f t="shared" si="169"/>
        <v>3</v>
      </c>
      <c r="D2097" s="11" t="str">
        <f t="shared" si="171"/>
        <v>Obras</v>
      </c>
      <c r="E2097" s="13" t="s">
        <v>6032</v>
      </c>
      <c r="F2097" s="3">
        <v>45503</v>
      </c>
      <c r="G2097" s="3">
        <v>45522</v>
      </c>
      <c r="H2097" s="2" t="s">
        <v>6033</v>
      </c>
      <c r="I2097" s="14" t="str">
        <f t="shared" si="170"/>
        <v>02/08/2024</v>
      </c>
      <c r="J2097" s="5">
        <f t="shared" si="173"/>
        <v>24664.065420560746</v>
      </c>
      <c r="K2097" s="5">
        <f t="shared" si="168"/>
        <v>1726.4845794392531</v>
      </c>
      <c r="L2097" s="22">
        <v>26390.55</v>
      </c>
      <c r="M2097" s="2" t="s">
        <v>3641</v>
      </c>
      <c r="N2097" s="2" t="s">
        <v>3642</v>
      </c>
    </row>
    <row r="2098" spans="1:14" ht="53.4" customHeight="1" x14ac:dyDescent="0.4">
      <c r="A2098" s="2" t="s">
        <v>6034</v>
      </c>
      <c r="B2098" s="9" t="str">
        <f t="shared" si="172"/>
        <v>E</v>
      </c>
      <c r="C2098" s="9" t="str">
        <f t="shared" si="169"/>
        <v>2</v>
      </c>
      <c r="D2098" s="11" t="str">
        <f t="shared" si="171"/>
        <v>Servicios</v>
      </c>
      <c r="E2098" s="13" t="s">
        <v>6035</v>
      </c>
      <c r="F2098" s="3">
        <v>45503</v>
      </c>
      <c r="G2098" s="3">
        <v>45664</v>
      </c>
      <c r="H2098" s="2" t="s">
        <v>6036</v>
      </c>
      <c r="I2098" s="14" t="str">
        <f t="shared" si="170"/>
        <v>31/07/2024</v>
      </c>
      <c r="J2098" s="5">
        <f t="shared" si="173"/>
        <v>850.85046728971952</v>
      </c>
      <c r="K2098" s="5">
        <f t="shared" si="168"/>
        <v>59.55953271028045</v>
      </c>
      <c r="L2098" s="22">
        <v>910.41</v>
      </c>
      <c r="M2098" s="2" t="s">
        <v>490</v>
      </c>
      <c r="N2098" s="2" t="s">
        <v>491</v>
      </c>
    </row>
    <row r="2099" spans="1:14" ht="53.4" customHeight="1" x14ac:dyDescent="0.4">
      <c r="A2099" s="2" t="s">
        <v>6037</v>
      </c>
      <c r="B2099" s="9" t="str">
        <f t="shared" si="172"/>
        <v>E</v>
      </c>
      <c r="C2099" s="9" t="str">
        <f t="shared" si="169"/>
        <v>2</v>
      </c>
      <c r="D2099" s="11" t="str">
        <f t="shared" si="171"/>
        <v>Servicios</v>
      </c>
      <c r="E2099" s="13" t="s">
        <v>6038</v>
      </c>
      <c r="F2099" s="3">
        <v>45503</v>
      </c>
      <c r="G2099" s="3">
        <v>45625</v>
      </c>
      <c r="H2099" s="2" t="s">
        <v>6039</v>
      </c>
      <c r="I2099" s="14" t="str">
        <f t="shared" si="170"/>
        <v>07/08/2024</v>
      </c>
      <c r="J2099" s="5">
        <f t="shared" si="173"/>
        <v>2800</v>
      </c>
      <c r="K2099" s="5">
        <f t="shared" si="168"/>
        <v>196</v>
      </c>
      <c r="L2099" s="22">
        <v>2996</v>
      </c>
      <c r="M2099" s="2" t="s">
        <v>910</v>
      </c>
      <c r="N2099" s="2" t="s">
        <v>911</v>
      </c>
    </row>
    <row r="2100" spans="1:14" ht="53.4" customHeight="1" x14ac:dyDescent="0.4">
      <c r="A2100" s="2" t="s">
        <v>6040</v>
      </c>
      <c r="B2100" s="9" t="str">
        <f t="shared" si="172"/>
        <v>A</v>
      </c>
      <c r="C2100" s="9" t="str">
        <f t="shared" si="169"/>
        <v>3</v>
      </c>
      <c r="D2100" s="11" t="str">
        <f t="shared" si="171"/>
        <v>Obras</v>
      </c>
      <c r="E2100" s="13" t="s">
        <v>6041</v>
      </c>
      <c r="F2100" s="3">
        <v>45503</v>
      </c>
      <c r="G2100" s="3">
        <v>45524</v>
      </c>
      <c r="H2100" s="2" t="s">
        <v>6042</v>
      </c>
      <c r="I2100" s="14" t="str">
        <f t="shared" si="170"/>
        <v>06/08/2024</v>
      </c>
      <c r="J2100" s="5">
        <f t="shared" si="173"/>
        <v>19505.719626168222</v>
      </c>
      <c r="K2100" s="5">
        <f t="shared" si="168"/>
        <v>1365.400373831777</v>
      </c>
      <c r="L2100" s="22">
        <v>20871.12</v>
      </c>
      <c r="M2100" s="2" t="s">
        <v>5921</v>
      </c>
      <c r="N2100" s="2" t="s">
        <v>6043</v>
      </c>
    </row>
    <row r="2101" spans="1:14" ht="53.4" customHeight="1" x14ac:dyDescent="0.4">
      <c r="A2101" s="2" t="s">
        <v>6044</v>
      </c>
      <c r="B2101" s="9" t="str">
        <f t="shared" si="172"/>
        <v>A</v>
      </c>
      <c r="C2101" s="9" t="str">
        <f t="shared" si="169"/>
        <v>3</v>
      </c>
      <c r="D2101" s="11" t="str">
        <f t="shared" si="171"/>
        <v>Obras</v>
      </c>
      <c r="E2101" s="13" t="s">
        <v>6045</v>
      </c>
      <c r="F2101" s="3">
        <v>45503</v>
      </c>
      <c r="G2101" s="3">
        <v>45517</v>
      </c>
      <c r="H2101" s="2" t="s">
        <v>6046</v>
      </c>
      <c r="I2101" s="14" t="str">
        <f t="shared" si="170"/>
        <v>08/08/2024</v>
      </c>
      <c r="J2101" s="5">
        <f t="shared" si="173"/>
        <v>4905.1121495327106</v>
      </c>
      <c r="K2101" s="5">
        <f t="shared" si="168"/>
        <v>343.35785046728961</v>
      </c>
      <c r="L2101" s="22">
        <v>5248.47</v>
      </c>
      <c r="M2101" s="2" t="s">
        <v>102</v>
      </c>
      <c r="N2101" s="2" t="s">
        <v>103</v>
      </c>
    </row>
    <row r="2102" spans="1:14" ht="53.4" customHeight="1" x14ac:dyDescent="0.4">
      <c r="A2102" s="2" t="s">
        <v>6047</v>
      </c>
      <c r="B2102" s="9" t="str">
        <f t="shared" si="172"/>
        <v>C</v>
      </c>
      <c r="C2102" s="9" t="str">
        <f t="shared" si="169"/>
        <v>1</v>
      </c>
      <c r="D2102" s="11" t="str">
        <f t="shared" si="171"/>
        <v>Suministros</v>
      </c>
      <c r="E2102" s="13" t="s">
        <v>6048</v>
      </c>
      <c r="F2102" s="3">
        <v>45503</v>
      </c>
      <c r="G2102" s="3">
        <v>45622</v>
      </c>
      <c r="H2102" s="2" t="s">
        <v>6049</v>
      </c>
      <c r="I2102" s="14" t="str">
        <f t="shared" si="170"/>
        <v>11/09/2024</v>
      </c>
      <c r="J2102" s="5">
        <f t="shared" si="173"/>
        <v>56.299065420560744</v>
      </c>
      <c r="K2102" s="5">
        <f t="shared" si="168"/>
        <v>3.9409345794392578</v>
      </c>
      <c r="L2102" s="22">
        <v>60.24</v>
      </c>
      <c r="M2102" s="2" t="s">
        <v>138</v>
      </c>
      <c r="N2102" s="2" t="s">
        <v>214</v>
      </c>
    </row>
    <row r="2103" spans="1:14" ht="53.4" customHeight="1" x14ac:dyDescent="0.4">
      <c r="A2103" s="2" t="s">
        <v>6050</v>
      </c>
      <c r="B2103" s="9" t="str">
        <f t="shared" si="172"/>
        <v>E</v>
      </c>
      <c r="C2103" s="9" t="str">
        <f t="shared" si="169"/>
        <v>2</v>
      </c>
      <c r="D2103" s="11" t="str">
        <f t="shared" si="171"/>
        <v>Servicios</v>
      </c>
      <c r="E2103" s="13" t="s">
        <v>6051</v>
      </c>
      <c r="F2103" s="3">
        <v>45504</v>
      </c>
      <c r="G2103" s="3">
        <v>45513</v>
      </c>
      <c r="H2103" s="2" t="s">
        <v>6052</v>
      </c>
      <c r="I2103" s="14" t="str">
        <f t="shared" si="170"/>
        <v>08/08/2024</v>
      </c>
      <c r="J2103" s="5">
        <f t="shared" si="173"/>
        <v>934.57943925233644</v>
      </c>
      <c r="K2103" s="5">
        <f t="shared" si="168"/>
        <v>65.420560747663558</v>
      </c>
      <c r="L2103" s="22">
        <v>1000</v>
      </c>
      <c r="M2103" s="2" t="s">
        <v>396</v>
      </c>
      <c r="N2103" s="2" t="s">
        <v>397</v>
      </c>
    </row>
    <row r="2104" spans="1:14" ht="53.4" customHeight="1" x14ac:dyDescent="0.4">
      <c r="A2104" s="2" t="s">
        <v>6053</v>
      </c>
      <c r="B2104" s="9" t="str">
        <f t="shared" si="172"/>
        <v>C</v>
      </c>
      <c r="C2104" s="9" t="str">
        <f t="shared" si="169"/>
        <v>1</v>
      </c>
      <c r="D2104" s="11" t="str">
        <f t="shared" si="171"/>
        <v>Suministros</v>
      </c>
      <c r="E2104" s="13" t="s">
        <v>6054</v>
      </c>
      <c r="F2104" s="3">
        <v>45504</v>
      </c>
      <c r="G2104" s="3">
        <v>45513</v>
      </c>
      <c r="H2104" s="2" t="s">
        <v>6055</v>
      </c>
      <c r="I2104" s="14" t="str">
        <f t="shared" si="170"/>
        <v>08/08/2024</v>
      </c>
      <c r="J2104" s="5">
        <f t="shared" si="173"/>
        <v>52.89719626168224</v>
      </c>
      <c r="K2104" s="5">
        <f t="shared" si="168"/>
        <v>3.7028037383177619</v>
      </c>
      <c r="L2104" s="22">
        <v>56.6</v>
      </c>
      <c r="M2104" s="2" t="s">
        <v>33</v>
      </c>
      <c r="N2104" s="2" t="s">
        <v>34</v>
      </c>
    </row>
    <row r="2105" spans="1:14" ht="53.4" customHeight="1" x14ac:dyDescent="0.4">
      <c r="A2105" s="2" t="s">
        <v>6056</v>
      </c>
      <c r="B2105" s="9" t="str">
        <f t="shared" si="172"/>
        <v>C</v>
      </c>
      <c r="C2105" s="9" t="str">
        <f t="shared" si="169"/>
        <v>1</v>
      </c>
      <c r="D2105" s="11" t="str">
        <f t="shared" si="171"/>
        <v>Suministros</v>
      </c>
      <c r="E2105" s="13" t="s">
        <v>6057</v>
      </c>
      <c r="F2105" s="3">
        <v>45504</v>
      </c>
      <c r="G2105" s="3">
        <v>45516</v>
      </c>
      <c r="H2105" s="2" t="s">
        <v>6058</v>
      </c>
      <c r="I2105" s="14" t="str">
        <f t="shared" si="170"/>
        <v>08/08/2024</v>
      </c>
      <c r="J2105" s="5">
        <f t="shared" si="173"/>
        <v>647.84112149532712</v>
      </c>
      <c r="K2105" s="5">
        <f t="shared" si="168"/>
        <v>45.348878504672939</v>
      </c>
      <c r="L2105" s="22">
        <v>693.19</v>
      </c>
      <c r="M2105" s="2" t="s">
        <v>33</v>
      </c>
      <c r="N2105" s="2" t="s">
        <v>34</v>
      </c>
    </row>
    <row r="2106" spans="1:14" ht="53.4" customHeight="1" x14ac:dyDescent="0.4">
      <c r="A2106" s="2" t="s">
        <v>6059</v>
      </c>
      <c r="B2106" s="9" t="str">
        <f t="shared" si="172"/>
        <v>E</v>
      </c>
      <c r="C2106" s="9" t="str">
        <f t="shared" si="169"/>
        <v>2</v>
      </c>
      <c r="D2106" s="11" t="str">
        <f t="shared" si="171"/>
        <v>Servicios</v>
      </c>
      <c r="E2106" s="13" t="s">
        <v>6060</v>
      </c>
      <c r="F2106" s="3">
        <v>45504</v>
      </c>
      <c r="G2106" s="3">
        <v>45508</v>
      </c>
      <c r="H2106" s="2" t="s">
        <v>6061</v>
      </c>
      <c r="I2106" s="14" t="str">
        <f t="shared" si="170"/>
        <v>31/07/2024</v>
      </c>
      <c r="J2106" s="5">
        <f t="shared" si="173"/>
        <v>551.40186915887853</v>
      </c>
      <c r="K2106" s="5">
        <f t="shared" si="168"/>
        <v>38.598130841121474</v>
      </c>
      <c r="L2106" s="22">
        <v>590</v>
      </c>
      <c r="M2106" s="2" t="s">
        <v>1340</v>
      </c>
      <c r="N2106" s="2" t="s">
        <v>1341</v>
      </c>
    </row>
    <row r="2107" spans="1:14" ht="53.4" customHeight="1" x14ac:dyDescent="0.4">
      <c r="A2107" s="2" t="s">
        <v>6062</v>
      </c>
      <c r="B2107" s="9" t="str">
        <f t="shared" si="172"/>
        <v>E</v>
      </c>
      <c r="C2107" s="9" t="str">
        <f t="shared" si="169"/>
        <v>2</v>
      </c>
      <c r="D2107" s="11" t="str">
        <f t="shared" si="171"/>
        <v>Servicios</v>
      </c>
      <c r="E2107" s="13" t="s">
        <v>6063</v>
      </c>
      <c r="F2107" s="3">
        <v>45504</v>
      </c>
      <c r="G2107" s="3">
        <v>45516</v>
      </c>
      <c r="H2107" s="2" t="s">
        <v>6064</v>
      </c>
      <c r="I2107" s="14" t="str">
        <f t="shared" si="170"/>
        <v>07/08/2024</v>
      </c>
      <c r="J2107" s="5">
        <f t="shared" si="173"/>
        <v>600</v>
      </c>
      <c r="K2107" s="5">
        <f t="shared" si="168"/>
        <v>42</v>
      </c>
      <c r="L2107" s="22">
        <v>642</v>
      </c>
      <c r="M2107" s="2" t="s">
        <v>3652</v>
      </c>
      <c r="N2107" s="2" t="s">
        <v>3653</v>
      </c>
    </row>
    <row r="2108" spans="1:14" ht="53.4" customHeight="1" x14ac:dyDescent="0.4">
      <c r="A2108" s="2" t="s">
        <v>6065</v>
      </c>
      <c r="B2108" s="9" t="str">
        <f t="shared" si="172"/>
        <v>E</v>
      </c>
      <c r="C2108" s="9" t="str">
        <f t="shared" si="169"/>
        <v>2</v>
      </c>
      <c r="D2108" s="11" t="str">
        <f t="shared" si="171"/>
        <v>Servicios</v>
      </c>
      <c r="E2108" s="13" t="s">
        <v>6066</v>
      </c>
      <c r="F2108" s="3">
        <v>45504</v>
      </c>
      <c r="G2108" s="3">
        <v>45513</v>
      </c>
      <c r="H2108" s="2" t="s">
        <v>6067</v>
      </c>
      <c r="I2108" s="14" t="str">
        <f t="shared" si="170"/>
        <v>08/08/2024</v>
      </c>
      <c r="J2108" s="5">
        <f t="shared" si="173"/>
        <v>1241.7757009345794</v>
      </c>
      <c r="K2108" s="5">
        <f t="shared" si="168"/>
        <v>86.924299065420655</v>
      </c>
      <c r="L2108" s="22">
        <v>1328.7</v>
      </c>
      <c r="M2108" s="2" t="s">
        <v>281</v>
      </c>
      <c r="N2108" s="2" t="s">
        <v>282</v>
      </c>
    </row>
    <row r="2109" spans="1:14" ht="53.4" customHeight="1" x14ac:dyDescent="0.4">
      <c r="A2109" s="2" t="s">
        <v>6068</v>
      </c>
      <c r="B2109" s="9" t="str">
        <f t="shared" si="172"/>
        <v>E</v>
      </c>
      <c r="C2109" s="9" t="str">
        <f t="shared" si="169"/>
        <v>2</v>
      </c>
      <c r="D2109" s="11" t="str">
        <f t="shared" si="171"/>
        <v>Servicios</v>
      </c>
      <c r="E2109" s="13" t="s">
        <v>9329</v>
      </c>
      <c r="F2109" s="3">
        <v>45504</v>
      </c>
      <c r="G2109" s="3">
        <v>45553</v>
      </c>
      <c r="H2109" s="2" t="s">
        <v>6069</v>
      </c>
      <c r="I2109" s="14" t="str">
        <f t="shared" si="170"/>
        <v>08/08/2024</v>
      </c>
      <c r="J2109" s="5">
        <f t="shared" si="173"/>
        <v>4016.9999999999995</v>
      </c>
      <c r="K2109" s="5">
        <f t="shared" si="168"/>
        <v>281.19000000000005</v>
      </c>
      <c r="L2109" s="22">
        <v>4298.1899999999996</v>
      </c>
      <c r="M2109" s="2" t="s">
        <v>1093</v>
      </c>
      <c r="N2109" s="2" t="s">
        <v>9094</v>
      </c>
    </row>
    <row r="2110" spans="1:14" ht="53.4" customHeight="1" x14ac:dyDescent="0.4">
      <c r="A2110" s="2" t="s">
        <v>6070</v>
      </c>
      <c r="B2110" s="9" t="str">
        <f t="shared" si="172"/>
        <v>E</v>
      </c>
      <c r="C2110" s="9" t="str">
        <f t="shared" si="169"/>
        <v>2</v>
      </c>
      <c r="D2110" s="11" t="str">
        <f t="shared" si="171"/>
        <v>Servicios</v>
      </c>
      <c r="E2110" s="13" t="s">
        <v>9330</v>
      </c>
      <c r="F2110" s="3">
        <v>45504</v>
      </c>
      <c r="G2110" s="3">
        <v>45553</v>
      </c>
      <c r="H2110" s="2" t="s">
        <v>6071</v>
      </c>
      <c r="I2110" s="14" t="str">
        <f t="shared" si="170"/>
        <v>08/08/2024</v>
      </c>
      <c r="J2110" s="5">
        <f t="shared" si="173"/>
        <v>36</v>
      </c>
      <c r="K2110" s="5">
        <f t="shared" si="168"/>
        <v>2.5200000000000031</v>
      </c>
      <c r="L2110" s="22">
        <v>38.520000000000003</v>
      </c>
      <c r="M2110" s="2" t="s">
        <v>1093</v>
      </c>
      <c r="N2110" s="2" t="s">
        <v>9094</v>
      </c>
    </row>
    <row r="2111" spans="1:14" ht="53.4" customHeight="1" x14ac:dyDescent="0.4">
      <c r="A2111" s="2" t="s">
        <v>6072</v>
      </c>
      <c r="B2111" s="9" t="str">
        <f t="shared" si="172"/>
        <v>E</v>
      </c>
      <c r="C2111" s="9" t="str">
        <f t="shared" si="169"/>
        <v>2</v>
      </c>
      <c r="D2111" s="11" t="str">
        <f t="shared" si="171"/>
        <v>Servicios</v>
      </c>
      <c r="E2111" s="13" t="s">
        <v>6073</v>
      </c>
      <c r="F2111" s="3">
        <v>45504</v>
      </c>
      <c r="G2111" s="3">
        <v>45513</v>
      </c>
      <c r="H2111" s="2" t="s">
        <v>6074</v>
      </c>
      <c r="I2111" s="14" t="str">
        <f t="shared" si="170"/>
        <v>08/08/2024</v>
      </c>
      <c r="J2111" s="5">
        <f t="shared" si="173"/>
        <v>499.99999999999994</v>
      </c>
      <c r="K2111" s="5">
        <f t="shared" si="168"/>
        <v>35.000000000000057</v>
      </c>
      <c r="L2111" s="22">
        <v>535</v>
      </c>
      <c r="M2111" s="2" t="s">
        <v>102</v>
      </c>
      <c r="N2111" s="2" t="s">
        <v>103</v>
      </c>
    </row>
    <row r="2112" spans="1:14" ht="53.4" customHeight="1" x14ac:dyDescent="0.4">
      <c r="A2112" s="2" t="s">
        <v>6075</v>
      </c>
      <c r="B2112" s="9" t="str">
        <f t="shared" si="172"/>
        <v>E</v>
      </c>
      <c r="C2112" s="9" t="str">
        <f t="shared" si="169"/>
        <v>2</v>
      </c>
      <c r="D2112" s="11" t="str">
        <f t="shared" si="171"/>
        <v>Servicios</v>
      </c>
      <c r="E2112" s="13" t="s">
        <v>6076</v>
      </c>
      <c r="F2112" s="3">
        <v>45504</v>
      </c>
      <c r="G2112" s="3">
        <v>45533</v>
      </c>
      <c r="H2112" s="2" t="s">
        <v>6077</v>
      </c>
      <c r="I2112" s="14" t="str">
        <f t="shared" si="170"/>
        <v>08/08/2024</v>
      </c>
      <c r="J2112" s="5">
        <f t="shared" si="173"/>
        <v>589.99999999999989</v>
      </c>
      <c r="K2112" s="5">
        <f t="shared" ref="K2112:K2175" si="174">L2112-J2112</f>
        <v>41.300000000000068</v>
      </c>
      <c r="L2112" s="22">
        <v>631.29999999999995</v>
      </c>
      <c r="M2112" s="2" t="s">
        <v>1881</v>
      </c>
      <c r="N2112" s="2" t="s">
        <v>1882</v>
      </c>
    </row>
    <row r="2113" spans="1:14" ht="53.4" customHeight="1" x14ac:dyDescent="0.4">
      <c r="A2113" s="2" t="s">
        <v>6078</v>
      </c>
      <c r="B2113" s="9" t="str">
        <f t="shared" si="172"/>
        <v>E</v>
      </c>
      <c r="C2113" s="9" t="str">
        <f t="shared" si="169"/>
        <v>2</v>
      </c>
      <c r="D2113" s="11" t="str">
        <f t="shared" si="171"/>
        <v>Servicios</v>
      </c>
      <c r="E2113" s="13" t="s">
        <v>6079</v>
      </c>
      <c r="F2113" s="3">
        <v>45504</v>
      </c>
      <c r="G2113" s="3">
        <v>45524</v>
      </c>
      <c r="H2113" s="2" t="s">
        <v>6080</v>
      </c>
      <c r="I2113" s="14" t="str">
        <f t="shared" si="170"/>
        <v>08/08/2024</v>
      </c>
      <c r="J2113" s="5">
        <f t="shared" si="173"/>
        <v>841.12149532710271</v>
      </c>
      <c r="K2113" s="5">
        <f t="shared" si="174"/>
        <v>58.878504672897293</v>
      </c>
      <c r="L2113" s="22">
        <v>900</v>
      </c>
      <c r="M2113" s="2" t="s">
        <v>3948</v>
      </c>
      <c r="N2113" s="2" t="s">
        <v>3949</v>
      </c>
    </row>
    <row r="2114" spans="1:14" ht="53.4" customHeight="1" x14ac:dyDescent="0.4">
      <c r="A2114" s="2" t="s">
        <v>6081</v>
      </c>
      <c r="B2114" s="9" t="str">
        <f t="shared" si="172"/>
        <v>E</v>
      </c>
      <c r="C2114" s="9" t="str">
        <f t="shared" ref="C2114:C2177" si="175">IF(D2114="Obras","3",IF(D2114="Servicios","2",IF(D2114="Suministros","1","REVISAR")))</f>
        <v>2</v>
      </c>
      <c r="D2114" s="11" t="str">
        <f t="shared" si="171"/>
        <v>Servicios</v>
      </c>
      <c r="E2114" s="13" t="s">
        <v>6082</v>
      </c>
      <c r="F2114" s="3">
        <v>45504</v>
      </c>
      <c r="G2114" s="3">
        <v>45615</v>
      </c>
      <c r="H2114" s="2" t="s">
        <v>6083</v>
      </c>
      <c r="I2114" s="14" t="str">
        <f t="shared" si="170"/>
        <v>28/08/2024</v>
      </c>
      <c r="J2114" s="5">
        <f t="shared" si="173"/>
        <v>887.85046728971952</v>
      </c>
      <c r="K2114" s="5">
        <f t="shared" si="174"/>
        <v>62.149532710280482</v>
      </c>
      <c r="L2114" s="22">
        <v>950</v>
      </c>
      <c r="M2114" s="2" t="s">
        <v>4943</v>
      </c>
      <c r="N2114" s="2" t="s">
        <v>4944</v>
      </c>
    </row>
    <row r="2115" spans="1:14" ht="53.4" customHeight="1" x14ac:dyDescent="0.4">
      <c r="A2115" s="2" t="s">
        <v>6084</v>
      </c>
      <c r="B2115" s="9" t="str">
        <f t="shared" si="172"/>
        <v>C</v>
      </c>
      <c r="C2115" s="9" t="str">
        <f t="shared" si="175"/>
        <v>1</v>
      </c>
      <c r="D2115" s="11" t="str">
        <f t="shared" si="171"/>
        <v>Suministros</v>
      </c>
      <c r="E2115" s="13" t="s">
        <v>6085</v>
      </c>
      <c r="F2115" s="3">
        <v>45504</v>
      </c>
      <c r="G2115" s="3">
        <v>45509</v>
      </c>
      <c r="H2115" s="2" t="s">
        <v>6086</v>
      </c>
      <c r="I2115" s="14" t="str">
        <f t="shared" si="170"/>
        <v>31/07/2024</v>
      </c>
      <c r="J2115" s="5">
        <f t="shared" si="173"/>
        <v>14989.999999999998</v>
      </c>
      <c r="K2115" s="5">
        <f t="shared" si="174"/>
        <v>1049.3000000000011</v>
      </c>
      <c r="L2115" s="22">
        <v>16039.3</v>
      </c>
      <c r="M2115" s="2" t="s">
        <v>6087</v>
      </c>
      <c r="N2115" s="2" t="s">
        <v>9366</v>
      </c>
    </row>
    <row r="2116" spans="1:14" ht="53.4" customHeight="1" x14ac:dyDescent="0.4">
      <c r="A2116" s="2" t="s">
        <v>6088</v>
      </c>
      <c r="B2116" s="9" t="str">
        <f t="shared" si="172"/>
        <v>E</v>
      </c>
      <c r="C2116" s="9" t="str">
        <f t="shared" si="175"/>
        <v>2</v>
      </c>
      <c r="D2116" s="11" t="str">
        <f t="shared" si="171"/>
        <v>Servicios</v>
      </c>
      <c r="E2116" s="13" t="s">
        <v>6089</v>
      </c>
      <c r="F2116" s="3">
        <v>45504</v>
      </c>
      <c r="G2116" s="3">
        <v>45508</v>
      </c>
      <c r="H2116" s="2" t="s">
        <v>6090</v>
      </c>
      <c r="I2116" s="14" t="str">
        <f t="shared" si="170"/>
        <v>01/08/2024</v>
      </c>
      <c r="J2116" s="5">
        <f t="shared" si="173"/>
        <v>313.45794392523362</v>
      </c>
      <c r="K2116" s="5">
        <f t="shared" si="174"/>
        <v>21.942056074766356</v>
      </c>
      <c r="L2116" s="22">
        <v>335.4</v>
      </c>
      <c r="M2116" s="2" t="s">
        <v>1340</v>
      </c>
      <c r="N2116" s="2" t="s">
        <v>1341</v>
      </c>
    </row>
    <row r="2117" spans="1:14" ht="53.4" customHeight="1" x14ac:dyDescent="0.4">
      <c r="A2117" s="2" t="s">
        <v>6091</v>
      </c>
      <c r="B2117" s="9" t="str">
        <f t="shared" si="172"/>
        <v>E</v>
      </c>
      <c r="C2117" s="9" t="str">
        <f t="shared" si="175"/>
        <v>2</v>
      </c>
      <c r="D2117" s="11" t="str">
        <f t="shared" si="171"/>
        <v>Servicios</v>
      </c>
      <c r="E2117" s="13" t="s">
        <v>6092</v>
      </c>
      <c r="F2117" s="3">
        <v>45504</v>
      </c>
      <c r="G2117" s="3">
        <v>45513</v>
      </c>
      <c r="H2117" s="2" t="s">
        <v>6093</v>
      </c>
      <c r="I2117" s="14" t="str">
        <f t="shared" si="170"/>
        <v>08/08/2024</v>
      </c>
      <c r="J2117" s="5">
        <f t="shared" si="173"/>
        <v>805.20560747663546</v>
      </c>
      <c r="K2117" s="5">
        <f t="shared" si="174"/>
        <v>56.364392523364586</v>
      </c>
      <c r="L2117" s="22">
        <v>861.57</v>
      </c>
      <c r="M2117" s="2" t="s">
        <v>1471</v>
      </c>
      <c r="N2117" s="2" t="s">
        <v>9260</v>
      </c>
    </row>
    <row r="2118" spans="1:14" ht="53.4" customHeight="1" x14ac:dyDescent="0.4">
      <c r="A2118" s="2" t="s">
        <v>6094</v>
      </c>
      <c r="B2118" s="9" t="str">
        <f t="shared" si="172"/>
        <v>C</v>
      </c>
      <c r="C2118" s="9" t="str">
        <f t="shared" si="175"/>
        <v>1</v>
      </c>
      <c r="D2118" s="11" t="str">
        <f t="shared" si="171"/>
        <v>Suministros</v>
      </c>
      <c r="E2118" s="13" t="s">
        <v>6095</v>
      </c>
      <c r="F2118" s="3">
        <v>45504</v>
      </c>
      <c r="G2118" s="3">
        <v>45547</v>
      </c>
      <c r="H2118" s="2" t="s">
        <v>6096</v>
      </c>
      <c r="I2118" s="14" t="str">
        <f t="shared" si="170"/>
        <v>02/08/2024</v>
      </c>
      <c r="J2118" s="5">
        <f t="shared" si="173"/>
        <v>2230.1682242990655</v>
      </c>
      <c r="K2118" s="5">
        <f t="shared" si="174"/>
        <v>156.11177570093469</v>
      </c>
      <c r="L2118" s="22">
        <v>2386.2800000000002</v>
      </c>
      <c r="M2118" s="2" t="s">
        <v>25</v>
      </c>
      <c r="N2118" s="2" t="s">
        <v>9109</v>
      </c>
    </row>
    <row r="2119" spans="1:14" ht="53.4" customHeight="1" x14ac:dyDescent="0.4">
      <c r="A2119" s="2" t="s">
        <v>6097</v>
      </c>
      <c r="B2119" s="9" t="str">
        <f t="shared" si="172"/>
        <v>E</v>
      </c>
      <c r="C2119" s="9" t="str">
        <f t="shared" si="175"/>
        <v>2</v>
      </c>
      <c r="D2119" s="11" t="str">
        <f t="shared" si="171"/>
        <v>Servicios</v>
      </c>
      <c r="E2119" s="13" t="s">
        <v>9169</v>
      </c>
      <c r="F2119" s="3">
        <v>45504</v>
      </c>
      <c r="G2119" s="3">
        <v>45575</v>
      </c>
      <c r="H2119" s="2" t="s">
        <v>6098</v>
      </c>
      <c r="I2119" s="14" t="str">
        <f t="shared" si="170"/>
        <v>02/09/2024</v>
      </c>
      <c r="J2119" s="5">
        <f t="shared" si="173"/>
        <v>240.65420560747663</v>
      </c>
      <c r="K2119" s="5">
        <f t="shared" si="174"/>
        <v>16.845794392523374</v>
      </c>
      <c r="L2119" s="22">
        <v>257.5</v>
      </c>
      <c r="M2119" s="2" t="s">
        <v>240</v>
      </c>
      <c r="N2119" s="2" t="s">
        <v>241</v>
      </c>
    </row>
    <row r="2120" spans="1:14" ht="53.4" customHeight="1" x14ac:dyDescent="0.4">
      <c r="A2120" s="2" t="s">
        <v>6099</v>
      </c>
      <c r="B2120" s="9" t="str">
        <f t="shared" si="172"/>
        <v>E</v>
      </c>
      <c r="C2120" s="9" t="str">
        <f t="shared" si="175"/>
        <v>2</v>
      </c>
      <c r="D2120" s="11" t="str">
        <f t="shared" si="171"/>
        <v>Servicios</v>
      </c>
      <c r="E2120" s="13" t="s">
        <v>9236</v>
      </c>
      <c r="F2120" s="3">
        <v>45505</v>
      </c>
      <c r="G2120" s="3">
        <v>45526</v>
      </c>
      <c r="H2120" s="2" t="s">
        <v>6100</v>
      </c>
      <c r="I2120" s="14" t="str">
        <f t="shared" si="170"/>
        <v>21/08/2024</v>
      </c>
      <c r="J2120" s="5">
        <f t="shared" si="173"/>
        <v>1700</v>
      </c>
      <c r="K2120" s="5">
        <f t="shared" si="174"/>
        <v>119</v>
      </c>
      <c r="L2120" s="22">
        <v>1819</v>
      </c>
      <c r="M2120" s="2" t="s">
        <v>173</v>
      </c>
      <c r="N2120" s="2" t="s">
        <v>174</v>
      </c>
    </row>
    <row r="2121" spans="1:14" ht="53.4" customHeight="1" x14ac:dyDescent="0.4">
      <c r="A2121" s="2" t="s">
        <v>6101</v>
      </c>
      <c r="B2121" s="9" t="str">
        <f t="shared" si="172"/>
        <v>A</v>
      </c>
      <c r="C2121" s="9" t="str">
        <f t="shared" si="175"/>
        <v>3</v>
      </c>
      <c r="D2121" s="11" t="str">
        <f t="shared" si="171"/>
        <v>Obras</v>
      </c>
      <c r="E2121" s="13" t="s">
        <v>6102</v>
      </c>
      <c r="F2121" s="3">
        <v>45505</v>
      </c>
      <c r="G2121" s="3">
        <v>45559</v>
      </c>
      <c r="H2121" s="2" t="s">
        <v>6103</v>
      </c>
      <c r="I2121" s="14" t="str">
        <f t="shared" si="170"/>
        <v>12/09/2024</v>
      </c>
      <c r="J2121" s="5">
        <f t="shared" si="173"/>
        <v>37301.747663551403</v>
      </c>
      <c r="K2121" s="5">
        <f t="shared" si="174"/>
        <v>2611.1223364485995</v>
      </c>
      <c r="L2121" s="22">
        <v>39912.870000000003</v>
      </c>
      <c r="M2121" s="2" t="s">
        <v>5921</v>
      </c>
      <c r="N2121" s="2" t="s">
        <v>6043</v>
      </c>
    </row>
    <row r="2122" spans="1:14" ht="53.4" customHeight="1" x14ac:dyDescent="0.4">
      <c r="A2122" s="2" t="s">
        <v>6104</v>
      </c>
      <c r="B2122" s="9" t="str">
        <f t="shared" si="172"/>
        <v>E</v>
      </c>
      <c r="C2122" s="9" t="str">
        <f t="shared" si="175"/>
        <v>2</v>
      </c>
      <c r="D2122" s="11" t="str">
        <f t="shared" si="171"/>
        <v>Servicios</v>
      </c>
      <c r="E2122" s="13" t="s">
        <v>9237</v>
      </c>
      <c r="F2122" s="3">
        <v>45505</v>
      </c>
      <c r="G2122" s="3">
        <v>45664</v>
      </c>
      <c r="H2122" s="2" t="s">
        <v>6105</v>
      </c>
      <c r="I2122" s="14" t="str">
        <f t="shared" si="170"/>
        <v>02/08/2024</v>
      </c>
      <c r="J2122" s="5">
        <f t="shared" si="173"/>
        <v>14018.691588785046</v>
      </c>
      <c r="K2122" s="5">
        <f t="shared" si="174"/>
        <v>981.30841121495359</v>
      </c>
      <c r="L2122" s="22">
        <v>15000</v>
      </c>
      <c r="M2122" s="2" t="s">
        <v>173</v>
      </c>
      <c r="N2122" s="2" t="s">
        <v>174</v>
      </c>
    </row>
    <row r="2123" spans="1:14" ht="53.4" customHeight="1" x14ac:dyDescent="0.4">
      <c r="A2123" s="2" t="s">
        <v>6106</v>
      </c>
      <c r="B2123" s="9" t="str">
        <f t="shared" si="172"/>
        <v>E</v>
      </c>
      <c r="C2123" s="9" t="str">
        <f t="shared" si="175"/>
        <v>2</v>
      </c>
      <c r="D2123" s="11" t="str">
        <f t="shared" si="171"/>
        <v>Servicios</v>
      </c>
      <c r="E2123" s="13" t="s">
        <v>6107</v>
      </c>
      <c r="F2123" s="3">
        <v>45505</v>
      </c>
      <c r="G2123" s="3">
        <v>45629</v>
      </c>
      <c r="H2123" s="2" t="s">
        <v>6108</v>
      </c>
      <c r="I2123" s="14" t="str">
        <f t="shared" si="170"/>
        <v>02/08/2024</v>
      </c>
      <c r="J2123" s="5">
        <f t="shared" si="173"/>
        <v>1614</v>
      </c>
      <c r="K2123" s="5">
        <f t="shared" si="174"/>
        <v>112.98000000000002</v>
      </c>
      <c r="L2123" s="22">
        <v>1726.98</v>
      </c>
      <c r="M2123" s="2" t="s">
        <v>258</v>
      </c>
      <c r="N2123" s="2" t="s">
        <v>259</v>
      </c>
    </row>
    <row r="2124" spans="1:14" ht="53.4" customHeight="1" x14ac:dyDescent="0.4">
      <c r="A2124" s="2" t="s">
        <v>6109</v>
      </c>
      <c r="B2124" s="9" t="str">
        <f t="shared" si="172"/>
        <v>E</v>
      </c>
      <c r="C2124" s="9" t="str">
        <f t="shared" si="175"/>
        <v>2</v>
      </c>
      <c r="D2124" s="11" t="str">
        <f t="shared" si="171"/>
        <v>Servicios</v>
      </c>
      <c r="E2124" s="13" t="s">
        <v>6110</v>
      </c>
      <c r="F2124" s="3">
        <v>45505</v>
      </c>
      <c r="G2124" s="3">
        <v>45547</v>
      </c>
      <c r="H2124" s="2" t="s">
        <v>6111</v>
      </c>
      <c r="I2124" s="14" t="str">
        <f t="shared" si="170"/>
        <v>06/08/2024</v>
      </c>
      <c r="J2124" s="5">
        <f t="shared" si="173"/>
        <v>249.99999999999997</v>
      </c>
      <c r="K2124" s="5">
        <f t="shared" si="174"/>
        <v>17.500000000000028</v>
      </c>
      <c r="L2124" s="22">
        <v>267.5</v>
      </c>
      <c r="M2124" s="2" t="s">
        <v>6112</v>
      </c>
      <c r="N2124" s="2" t="s">
        <v>9367</v>
      </c>
    </row>
    <row r="2125" spans="1:14" ht="53.4" customHeight="1" x14ac:dyDescent="0.4">
      <c r="A2125" s="2" t="s">
        <v>6113</v>
      </c>
      <c r="B2125" s="9" t="str">
        <f t="shared" si="172"/>
        <v>E</v>
      </c>
      <c r="C2125" s="9" t="str">
        <f t="shared" si="175"/>
        <v>2</v>
      </c>
      <c r="D2125" s="11" t="str">
        <f t="shared" si="171"/>
        <v>Servicios</v>
      </c>
      <c r="E2125" s="13" t="s">
        <v>6114</v>
      </c>
      <c r="F2125" s="3">
        <v>45505</v>
      </c>
      <c r="G2125" s="3">
        <v>45524</v>
      </c>
      <c r="H2125" s="2" t="s">
        <v>6115</v>
      </c>
      <c r="I2125" s="14" t="str">
        <f t="shared" si="170"/>
        <v>06/08/2024</v>
      </c>
      <c r="J2125" s="5">
        <f t="shared" si="173"/>
        <v>401.9719626168224</v>
      </c>
      <c r="K2125" s="5">
        <f t="shared" si="174"/>
        <v>28.138037383177618</v>
      </c>
      <c r="L2125" s="22">
        <v>430.11</v>
      </c>
      <c r="M2125" s="2" t="s">
        <v>6116</v>
      </c>
      <c r="N2125" s="2" t="s">
        <v>6117</v>
      </c>
    </row>
    <row r="2126" spans="1:14" ht="53.4" customHeight="1" x14ac:dyDescent="0.4">
      <c r="A2126" s="2" t="s">
        <v>6118</v>
      </c>
      <c r="B2126" s="9" t="str">
        <f t="shared" si="172"/>
        <v>E</v>
      </c>
      <c r="C2126" s="9" t="str">
        <f t="shared" si="175"/>
        <v>2</v>
      </c>
      <c r="D2126" s="11" t="str">
        <f t="shared" si="171"/>
        <v>Servicios</v>
      </c>
      <c r="E2126" s="13" t="s">
        <v>6119</v>
      </c>
      <c r="F2126" s="3">
        <v>45505</v>
      </c>
      <c r="G2126" s="3">
        <v>45664</v>
      </c>
      <c r="H2126" s="2" t="s">
        <v>6120</v>
      </c>
      <c r="I2126" s="14" t="str">
        <f t="shared" si="170"/>
        <v>21/08/2024</v>
      </c>
      <c r="J2126" s="5">
        <f t="shared" si="173"/>
        <v>4940</v>
      </c>
      <c r="K2126" s="5">
        <f t="shared" si="174"/>
        <v>345.80000000000018</v>
      </c>
      <c r="L2126" s="22">
        <v>5285.8</v>
      </c>
      <c r="M2126" s="2" t="s">
        <v>1084</v>
      </c>
      <c r="N2126" s="2" t="s">
        <v>1087</v>
      </c>
    </row>
    <row r="2127" spans="1:14" ht="53.4" customHeight="1" x14ac:dyDescent="0.4">
      <c r="A2127" s="2" t="s">
        <v>6121</v>
      </c>
      <c r="B2127" s="9" t="str">
        <f t="shared" si="172"/>
        <v>E</v>
      </c>
      <c r="C2127" s="9" t="str">
        <f t="shared" si="175"/>
        <v>2</v>
      </c>
      <c r="D2127" s="11" t="str">
        <f t="shared" si="171"/>
        <v>Servicios</v>
      </c>
      <c r="E2127" s="13" t="s">
        <v>9238</v>
      </c>
      <c r="F2127" s="3">
        <v>45505</v>
      </c>
      <c r="G2127" s="3">
        <v>45508</v>
      </c>
      <c r="H2127" s="2" t="s">
        <v>6122</v>
      </c>
      <c r="I2127" s="14" t="str">
        <f t="shared" si="170"/>
        <v>02/08/2024</v>
      </c>
      <c r="J2127" s="5">
        <f t="shared" si="173"/>
        <v>485</v>
      </c>
      <c r="K2127" s="5">
        <f t="shared" si="174"/>
        <v>33.950000000000045</v>
      </c>
      <c r="L2127" s="22">
        <v>518.95000000000005</v>
      </c>
      <c r="M2127" s="2" t="s">
        <v>173</v>
      </c>
      <c r="N2127" s="2" t="s">
        <v>174</v>
      </c>
    </row>
    <row r="2128" spans="1:14" ht="53.4" customHeight="1" x14ac:dyDescent="0.4">
      <c r="A2128" s="2" t="s">
        <v>6123</v>
      </c>
      <c r="B2128" s="9" t="str">
        <f t="shared" si="172"/>
        <v>E</v>
      </c>
      <c r="C2128" s="9" t="str">
        <f t="shared" si="175"/>
        <v>2</v>
      </c>
      <c r="D2128" s="11" t="str">
        <f t="shared" si="171"/>
        <v>Servicios</v>
      </c>
      <c r="E2128" s="13" t="s">
        <v>6124</v>
      </c>
      <c r="F2128" s="3">
        <v>45505</v>
      </c>
      <c r="G2128" s="3">
        <v>45582</v>
      </c>
      <c r="H2128" s="2" t="s">
        <v>6125</v>
      </c>
      <c r="I2128" s="14" t="str">
        <f t="shared" si="170"/>
        <v>22/08/2024</v>
      </c>
      <c r="J2128" s="5">
        <f t="shared" si="173"/>
        <v>3800</v>
      </c>
      <c r="K2128" s="5">
        <f t="shared" si="174"/>
        <v>266</v>
      </c>
      <c r="L2128" s="22">
        <v>4066</v>
      </c>
      <c r="M2128" s="2" t="s">
        <v>6126</v>
      </c>
      <c r="N2128" s="2" t="s">
        <v>6127</v>
      </c>
    </row>
    <row r="2129" spans="1:14" ht="53.4" customHeight="1" x14ac:dyDescent="0.4">
      <c r="A2129" s="2" t="s">
        <v>6128</v>
      </c>
      <c r="B2129" s="9" t="str">
        <f t="shared" si="172"/>
        <v>A</v>
      </c>
      <c r="C2129" s="9" t="str">
        <f t="shared" si="175"/>
        <v>3</v>
      </c>
      <c r="D2129" s="11" t="str">
        <f t="shared" si="171"/>
        <v>Obras</v>
      </c>
      <c r="E2129" s="13" t="s">
        <v>6129</v>
      </c>
      <c r="F2129" s="3">
        <v>45505</v>
      </c>
      <c r="G2129" s="3">
        <v>45526</v>
      </c>
      <c r="H2129" s="2" t="s">
        <v>6130</v>
      </c>
      <c r="I2129" s="14" t="str">
        <f t="shared" si="170"/>
        <v>21/08/2024</v>
      </c>
      <c r="J2129" s="5">
        <f t="shared" si="173"/>
        <v>2145.8691588785045</v>
      </c>
      <c r="K2129" s="5">
        <f t="shared" si="174"/>
        <v>150.21084112149538</v>
      </c>
      <c r="L2129" s="22">
        <v>2296.08</v>
      </c>
      <c r="M2129" s="2" t="s">
        <v>5495</v>
      </c>
      <c r="N2129" s="2" t="s">
        <v>5496</v>
      </c>
    </row>
    <row r="2130" spans="1:14" ht="53.4" customHeight="1" x14ac:dyDescent="0.4">
      <c r="A2130" s="2" t="s">
        <v>6131</v>
      </c>
      <c r="B2130" s="9" t="str">
        <f t="shared" si="172"/>
        <v>E</v>
      </c>
      <c r="C2130" s="9" t="str">
        <f t="shared" si="175"/>
        <v>2</v>
      </c>
      <c r="D2130" s="11" t="str">
        <f t="shared" si="171"/>
        <v>Servicios</v>
      </c>
      <c r="E2130" s="13" t="s">
        <v>6132</v>
      </c>
      <c r="F2130" s="3">
        <v>45505</v>
      </c>
      <c r="G2130" s="3">
        <v>45579</v>
      </c>
      <c r="H2130" s="2" t="s">
        <v>6133</v>
      </c>
      <c r="I2130" s="14" t="str">
        <f t="shared" si="170"/>
        <v>05/08/2024</v>
      </c>
      <c r="J2130" s="5">
        <f t="shared" si="173"/>
        <v>600</v>
      </c>
      <c r="K2130" s="5">
        <f t="shared" si="174"/>
        <v>42</v>
      </c>
      <c r="L2130" s="22">
        <v>642</v>
      </c>
      <c r="M2130" s="2" t="s">
        <v>6134</v>
      </c>
      <c r="N2130" s="2" t="s">
        <v>6135</v>
      </c>
    </row>
    <row r="2131" spans="1:14" ht="53.4" customHeight="1" x14ac:dyDescent="0.4">
      <c r="A2131" s="2" t="s">
        <v>6136</v>
      </c>
      <c r="B2131" s="9" t="str">
        <f t="shared" si="172"/>
        <v>C</v>
      </c>
      <c r="C2131" s="9" t="str">
        <f t="shared" si="175"/>
        <v>1</v>
      </c>
      <c r="D2131" s="11" t="str">
        <f t="shared" si="171"/>
        <v>Suministros</v>
      </c>
      <c r="E2131" s="13" t="s">
        <v>6137</v>
      </c>
      <c r="F2131" s="3">
        <v>45506</v>
      </c>
      <c r="G2131" s="3">
        <v>45510</v>
      </c>
      <c r="H2131" s="2" t="s">
        <v>6138</v>
      </c>
      <c r="I2131" s="14" t="str">
        <f t="shared" si="170"/>
        <v>05/08/2024</v>
      </c>
      <c r="J2131" s="5">
        <f t="shared" si="173"/>
        <v>98.130841121495322</v>
      </c>
      <c r="K2131" s="5">
        <f t="shared" si="174"/>
        <v>6.8691588785046775</v>
      </c>
      <c r="L2131" s="22">
        <v>105</v>
      </c>
      <c r="M2131" s="2" t="s">
        <v>382</v>
      </c>
      <c r="N2131" s="2" t="s">
        <v>383</v>
      </c>
    </row>
    <row r="2132" spans="1:14" ht="53.4" customHeight="1" x14ac:dyDescent="0.4">
      <c r="A2132" s="2" t="s">
        <v>6139</v>
      </c>
      <c r="B2132" s="9" t="str">
        <f t="shared" si="172"/>
        <v>E</v>
      </c>
      <c r="C2132" s="9" t="str">
        <f t="shared" si="175"/>
        <v>2</v>
      </c>
      <c r="D2132" s="11" t="str">
        <f t="shared" si="171"/>
        <v>Servicios</v>
      </c>
      <c r="E2132" s="13" t="s">
        <v>6140</v>
      </c>
      <c r="F2132" s="3">
        <v>45509</v>
      </c>
      <c r="G2132" s="3">
        <v>45623</v>
      </c>
      <c r="H2132" s="2" t="s">
        <v>6141</v>
      </c>
      <c r="I2132" s="14" t="str">
        <f t="shared" si="170"/>
        <v>13/09/2024</v>
      </c>
      <c r="J2132" s="5">
        <f t="shared" si="173"/>
        <v>7702.8785046728963</v>
      </c>
      <c r="K2132" s="5">
        <f t="shared" si="174"/>
        <v>539.20149532710366</v>
      </c>
      <c r="L2132" s="22">
        <v>8242.08</v>
      </c>
      <c r="M2132" s="2" t="s">
        <v>6142</v>
      </c>
      <c r="N2132" s="2" t="s">
        <v>6143</v>
      </c>
    </row>
    <row r="2133" spans="1:14" ht="53.4" customHeight="1" x14ac:dyDescent="0.4">
      <c r="A2133" s="2" t="s">
        <v>6144</v>
      </c>
      <c r="B2133" s="9" t="str">
        <f t="shared" si="172"/>
        <v>E</v>
      </c>
      <c r="C2133" s="9" t="str">
        <f t="shared" si="175"/>
        <v>2</v>
      </c>
      <c r="D2133" s="11" t="str">
        <f t="shared" si="171"/>
        <v>Servicios</v>
      </c>
      <c r="E2133" s="13" t="s">
        <v>6145</v>
      </c>
      <c r="F2133" s="3">
        <v>45509</v>
      </c>
      <c r="G2133" s="3">
        <v>45588</v>
      </c>
      <c r="H2133" s="2" t="s">
        <v>6146</v>
      </c>
      <c r="I2133" s="14" t="str">
        <f t="shared" si="170"/>
        <v>13/09/2024</v>
      </c>
      <c r="J2133" s="5">
        <f t="shared" si="173"/>
        <v>9048.6728971962602</v>
      </c>
      <c r="K2133" s="5">
        <f t="shared" si="174"/>
        <v>633.40710280373969</v>
      </c>
      <c r="L2133" s="22">
        <v>9682.08</v>
      </c>
      <c r="M2133" s="2" t="s">
        <v>6147</v>
      </c>
      <c r="N2133" s="2" t="s">
        <v>6148</v>
      </c>
    </row>
    <row r="2134" spans="1:14" ht="53.4" customHeight="1" x14ac:dyDescent="0.4">
      <c r="A2134" s="2" t="s">
        <v>6149</v>
      </c>
      <c r="B2134" s="9" t="str">
        <f t="shared" si="172"/>
        <v>E</v>
      </c>
      <c r="C2134" s="9" t="str">
        <f t="shared" si="175"/>
        <v>2</v>
      </c>
      <c r="D2134" s="11" t="str">
        <f t="shared" si="171"/>
        <v>Servicios</v>
      </c>
      <c r="E2134" s="13" t="s">
        <v>6150</v>
      </c>
      <c r="F2134" s="3">
        <v>45509</v>
      </c>
      <c r="G2134" s="3">
        <v>45551</v>
      </c>
      <c r="H2134" s="2" t="s">
        <v>6151</v>
      </c>
      <c r="I2134" s="14" t="str">
        <f t="shared" si="170"/>
        <v>13/09/2024</v>
      </c>
      <c r="J2134" s="5">
        <f t="shared" si="173"/>
        <v>9048.6728971962602</v>
      </c>
      <c r="K2134" s="5">
        <f t="shared" si="174"/>
        <v>633.40710280373969</v>
      </c>
      <c r="L2134" s="22">
        <v>9682.08</v>
      </c>
      <c r="M2134" s="2" t="s">
        <v>6152</v>
      </c>
      <c r="N2134" s="2" t="s">
        <v>6153</v>
      </c>
    </row>
    <row r="2135" spans="1:14" ht="53.4" customHeight="1" x14ac:dyDescent="0.4">
      <c r="A2135" s="2" t="s">
        <v>6154</v>
      </c>
      <c r="B2135" s="9" t="str">
        <f t="shared" si="172"/>
        <v>E</v>
      </c>
      <c r="C2135" s="9" t="str">
        <f t="shared" si="175"/>
        <v>2</v>
      </c>
      <c r="D2135" s="11" t="str">
        <f t="shared" si="171"/>
        <v>Servicios</v>
      </c>
      <c r="E2135" s="13" t="s">
        <v>6155</v>
      </c>
      <c r="F2135" s="3">
        <v>45509</v>
      </c>
      <c r="G2135" s="3">
        <v>45547</v>
      </c>
      <c r="H2135" s="2" t="s">
        <v>6156</v>
      </c>
      <c r="I2135" s="14" t="str">
        <f t="shared" si="170"/>
        <v>12/09/2024</v>
      </c>
      <c r="J2135" s="5">
        <f t="shared" si="173"/>
        <v>1720</v>
      </c>
      <c r="K2135" s="5">
        <f t="shared" si="174"/>
        <v>120.40000000000009</v>
      </c>
      <c r="L2135" s="22">
        <v>1840.4</v>
      </c>
      <c r="M2135" s="2" t="s">
        <v>6157</v>
      </c>
      <c r="N2135" s="2" t="s">
        <v>6158</v>
      </c>
    </row>
    <row r="2136" spans="1:14" ht="53.4" customHeight="1" x14ac:dyDescent="0.4">
      <c r="A2136" s="2" t="s">
        <v>6159</v>
      </c>
      <c r="B2136" s="9" t="str">
        <f t="shared" si="172"/>
        <v>E</v>
      </c>
      <c r="C2136" s="9" t="str">
        <f t="shared" si="175"/>
        <v>2</v>
      </c>
      <c r="D2136" s="11" t="str">
        <f t="shared" si="171"/>
        <v>Servicios</v>
      </c>
      <c r="E2136" s="13" t="s">
        <v>6160</v>
      </c>
      <c r="F2136" s="3">
        <v>45509</v>
      </c>
      <c r="G2136" s="3">
        <v>45512</v>
      </c>
      <c r="H2136" s="2" t="s">
        <v>6161</v>
      </c>
      <c r="I2136" s="14" t="str">
        <f t="shared" si="170"/>
        <v>07/08/2024</v>
      </c>
      <c r="J2136" s="5">
        <f t="shared" si="173"/>
        <v>1700.9345794392523</v>
      </c>
      <c r="K2136" s="5">
        <f t="shared" si="174"/>
        <v>119.06542056074773</v>
      </c>
      <c r="L2136" s="22">
        <v>1820</v>
      </c>
      <c r="M2136" s="2" t="s">
        <v>1340</v>
      </c>
      <c r="N2136" s="2" t="s">
        <v>1341</v>
      </c>
    </row>
    <row r="2137" spans="1:14" ht="53.4" customHeight="1" x14ac:dyDescent="0.4">
      <c r="A2137" s="2" t="s">
        <v>6162</v>
      </c>
      <c r="B2137" s="9" t="str">
        <f t="shared" si="172"/>
        <v>A</v>
      </c>
      <c r="C2137" s="9" t="str">
        <f t="shared" si="175"/>
        <v>3</v>
      </c>
      <c r="D2137" s="11" t="str">
        <f t="shared" si="171"/>
        <v>Obras</v>
      </c>
      <c r="E2137" s="13" t="s">
        <v>6163</v>
      </c>
      <c r="F2137" s="3">
        <v>45510</v>
      </c>
      <c r="G2137" s="3">
        <v>45553</v>
      </c>
      <c r="H2137" s="2" t="s">
        <v>6164</v>
      </c>
      <c r="I2137" s="14" t="str">
        <f t="shared" si="170"/>
        <v>08/08/2024</v>
      </c>
      <c r="J2137" s="5">
        <f t="shared" si="173"/>
        <v>32274.233644859811</v>
      </c>
      <c r="K2137" s="5">
        <f t="shared" si="174"/>
        <v>2259.1963551401896</v>
      </c>
      <c r="L2137" s="22">
        <v>34533.43</v>
      </c>
      <c r="M2137" s="2" t="s">
        <v>5921</v>
      </c>
      <c r="N2137" s="2" t="s">
        <v>6043</v>
      </c>
    </row>
    <row r="2138" spans="1:14" ht="53.4" customHeight="1" x14ac:dyDescent="0.4">
      <c r="A2138" s="2" t="s">
        <v>6165</v>
      </c>
      <c r="B2138" s="9" t="str">
        <f t="shared" si="172"/>
        <v>C</v>
      </c>
      <c r="C2138" s="9" t="str">
        <f t="shared" si="175"/>
        <v>1</v>
      </c>
      <c r="D2138" s="11" t="str">
        <f t="shared" si="171"/>
        <v>Suministros</v>
      </c>
      <c r="E2138" s="13" t="s">
        <v>6166</v>
      </c>
      <c r="F2138" s="3">
        <v>45510</v>
      </c>
      <c r="G2138" s="3">
        <v>45546</v>
      </c>
      <c r="H2138" s="2" t="s">
        <v>6167</v>
      </c>
      <c r="I2138" s="14" t="str">
        <f t="shared" ref="I2138:I2201" si="176">RIGHT(H2138,10)</f>
        <v>07/08/2024</v>
      </c>
      <c r="J2138" s="5">
        <f t="shared" si="173"/>
        <v>1586.5887850467291</v>
      </c>
      <c r="K2138" s="5">
        <f t="shared" si="174"/>
        <v>111.06121495327102</v>
      </c>
      <c r="L2138" s="22">
        <v>1697.65</v>
      </c>
      <c r="M2138" s="2" t="s">
        <v>835</v>
      </c>
      <c r="N2138" s="2" t="s">
        <v>836</v>
      </c>
    </row>
    <row r="2139" spans="1:14" ht="53.4" customHeight="1" x14ac:dyDescent="0.4">
      <c r="A2139" s="2" t="s">
        <v>6168</v>
      </c>
      <c r="B2139" s="9" t="str">
        <f t="shared" si="172"/>
        <v>C</v>
      </c>
      <c r="C2139" s="9" t="str">
        <f t="shared" si="175"/>
        <v>1</v>
      </c>
      <c r="D2139" s="11" t="str">
        <f t="shared" ref="D2139:D2202" si="177">MID(E2139, FIND(" ",E2139,FIND(" ",E2139)+1)+1, FIND(" ",E2139,FIND(" ",E2139,FIND(" ",E2139)+1)+1) - FIND(" ",E2139,FIND(" ",E2139)+1) - 1)</f>
        <v>Suministros</v>
      </c>
      <c r="E2139" s="13" t="s">
        <v>6169</v>
      </c>
      <c r="F2139" s="3">
        <v>45510</v>
      </c>
      <c r="G2139" s="3">
        <v>45664</v>
      </c>
      <c r="H2139" s="2" t="s">
        <v>6170</v>
      </c>
      <c r="I2139" s="14" t="str">
        <f t="shared" si="176"/>
        <v>07/08/2024</v>
      </c>
      <c r="J2139" s="5">
        <f t="shared" si="173"/>
        <v>40.186915887850468</v>
      </c>
      <c r="K2139" s="5">
        <f t="shared" si="174"/>
        <v>2.8130841121495322</v>
      </c>
      <c r="L2139" s="22">
        <v>43</v>
      </c>
      <c r="M2139" s="2" t="s">
        <v>864</v>
      </c>
      <c r="N2139" s="2" t="s">
        <v>865</v>
      </c>
    </row>
    <row r="2140" spans="1:14" ht="53.4" customHeight="1" x14ac:dyDescent="0.4">
      <c r="A2140" s="2" t="s">
        <v>6171</v>
      </c>
      <c r="B2140" s="9" t="str">
        <f t="shared" si="172"/>
        <v>E</v>
      </c>
      <c r="C2140" s="9" t="str">
        <f t="shared" si="175"/>
        <v>2</v>
      </c>
      <c r="D2140" s="11" t="str">
        <f t="shared" si="177"/>
        <v>Servicios</v>
      </c>
      <c r="E2140" s="13" t="s">
        <v>6172</v>
      </c>
      <c r="F2140" s="3">
        <v>45510</v>
      </c>
      <c r="G2140" s="3">
        <v>45547</v>
      </c>
      <c r="H2140" s="2" t="s">
        <v>6173</v>
      </c>
      <c r="I2140" s="14" t="str">
        <f t="shared" si="176"/>
        <v>12/08/2024</v>
      </c>
      <c r="J2140" s="5">
        <f t="shared" si="173"/>
        <v>406.85046728971957</v>
      </c>
      <c r="K2140" s="5">
        <f t="shared" si="174"/>
        <v>28.479532710280409</v>
      </c>
      <c r="L2140" s="22">
        <v>435.33</v>
      </c>
      <c r="M2140" s="2" t="s">
        <v>5114</v>
      </c>
      <c r="N2140" s="2" t="s">
        <v>5115</v>
      </c>
    </row>
    <row r="2141" spans="1:14" ht="53.4" customHeight="1" x14ac:dyDescent="0.4">
      <c r="A2141" s="2" t="s">
        <v>6174</v>
      </c>
      <c r="B2141" s="9" t="str">
        <f t="shared" si="172"/>
        <v>E</v>
      </c>
      <c r="C2141" s="9" t="str">
        <f t="shared" si="175"/>
        <v>2</v>
      </c>
      <c r="D2141" s="11" t="str">
        <f t="shared" si="177"/>
        <v>Servicios</v>
      </c>
      <c r="E2141" s="13" t="s">
        <v>6175</v>
      </c>
      <c r="F2141" s="3">
        <v>45510</v>
      </c>
      <c r="G2141" s="3">
        <v>45527</v>
      </c>
      <c r="H2141" s="2" t="s">
        <v>6176</v>
      </c>
      <c r="I2141" s="14" t="str">
        <f t="shared" si="176"/>
        <v>20/08/2024</v>
      </c>
      <c r="J2141" s="5">
        <f t="shared" si="173"/>
        <v>300</v>
      </c>
      <c r="K2141" s="5">
        <f t="shared" si="174"/>
        <v>21</v>
      </c>
      <c r="L2141" s="22">
        <v>321</v>
      </c>
      <c r="M2141" s="2" t="s">
        <v>6177</v>
      </c>
      <c r="N2141" s="2" t="s">
        <v>6178</v>
      </c>
    </row>
    <row r="2142" spans="1:14" ht="53.4" customHeight="1" x14ac:dyDescent="0.4">
      <c r="A2142" s="2" t="s">
        <v>6179</v>
      </c>
      <c r="B2142" s="9" t="str">
        <f t="shared" si="172"/>
        <v>E</v>
      </c>
      <c r="C2142" s="9" t="str">
        <f t="shared" si="175"/>
        <v>2</v>
      </c>
      <c r="D2142" s="11" t="str">
        <f t="shared" si="177"/>
        <v>Servicios</v>
      </c>
      <c r="E2142" s="13" t="s">
        <v>6180</v>
      </c>
      <c r="F2142" s="3">
        <v>45511</v>
      </c>
      <c r="G2142" s="3">
        <v>45547</v>
      </c>
      <c r="H2142" s="2" t="s">
        <v>6181</v>
      </c>
      <c r="I2142" s="14" t="str">
        <f t="shared" si="176"/>
        <v>12/09/2024</v>
      </c>
      <c r="J2142" s="5">
        <f t="shared" si="173"/>
        <v>4547.5046728971956</v>
      </c>
      <c r="K2142" s="5">
        <f t="shared" si="174"/>
        <v>318.32532710280429</v>
      </c>
      <c r="L2142" s="22">
        <v>4865.83</v>
      </c>
      <c r="M2142" s="2" t="s">
        <v>6182</v>
      </c>
      <c r="N2142" s="2" t="s">
        <v>9368</v>
      </c>
    </row>
    <row r="2143" spans="1:14" ht="53.4" customHeight="1" x14ac:dyDescent="0.4">
      <c r="A2143" s="2" t="s">
        <v>6183</v>
      </c>
      <c r="B2143" s="9" t="str">
        <f t="shared" si="172"/>
        <v>C</v>
      </c>
      <c r="C2143" s="9" t="str">
        <f t="shared" si="175"/>
        <v>1</v>
      </c>
      <c r="D2143" s="11" t="str">
        <f t="shared" si="177"/>
        <v>Suministros</v>
      </c>
      <c r="E2143" s="13" t="s">
        <v>6184</v>
      </c>
      <c r="F2143" s="3">
        <v>45511</v>
      </c>
      <c r="G2143" s="3">
        <v>45526</v>
      </c>
      <c r="H2143" s="2" t="s">
        <v>6185</v>
      </c>
      <c r="I2143" s="14" t="str">
        <f t="shared" si="176"/>
        <v>09/08/2024</v>
      </c>
      <c r="J2143" s="5">
        <f t="shared" si="173"/>
        <v>65</v>
      </c>
      <c r="K2143" s="5">
        <f t="shared" si="174"/>
        <v>4.5499999999999972</v>
      </c>
      <c r="L2143" s="22">
        <v>69.55</v>
      </c>
      <c r="M2143" s="2" t="s">
        <v>1758</v>
      </c>
      <c r="N2143" s="2" t="s">
        <v>1759</v>
      </c>
    </row>
    <row r="2144" spans="1:14" ht="53.4" customHeight="1" x14ac:dyDescent="0.4">
      <c r="A2144" s="2" t="s">
        <v>6186</v>
      </c>
      <c r="B2144" s="9" t="str">
        <f t="shared" si="172"/>
        <v>E</v>
      </c>
      <c r="C2144" s="9" t="str">
        <f t="shared" si="175"/>
        <v>2</v>
      </c>
      <c r="D2144" s="11" t="str">
        <f t="shared" si="177"/>
        <v>Servicios</v>
      </c>
      <c r="E2144" s="13" t="s">
        <v>6187</v>
      </c>
      <c r="F2144" s="3">
        <v>45511</v>
      </c>
      <c r="G2144" s="3">
        <v>45547</v>
      </c>
      <c r="H2144" s="2" t="s">
        <v>6188</v>
      </c>
      <c r="I2144" s="14" t="str">
        <f t="shared" si="176"/>
        <v>20/08/2024</v>
      </c>
      <c r="J2144" s="5">
        <f t="shared" si="173"/>
        <v>350</v>
      </c>
      <c r="K2144" s="5">
        <f t="shared" si="174"/>
        <v>24.5</v>
      </c>
      <c r="L2144" s="22">
        <v>374.5</v>
      </c>
      <c r="M2144" s="2" t="s">
        <v>600</v>
      </c>
      <c r="N2144" s="2" t="s">
        <v>601</v>
      </c>
    </row>
    <row r="2145" spans="1:14" ht="53.4" customHeight="1" x14ac:dyDescent="0.4">
      <c r="A2145" s="2" t="s">
        <v>6189</v>
      </c>
      <c r="B2145" s="9" t="str">
        <f t="shared" si="172"/>
        <v>E</v>
      </c>
      <c r="C2145" s="9" t="str">
        <f t="shared" si="175"/>
        <v>2</v>
      </c>
      <c r="D2145" s="11" t="str">
        <f t="shared" si="177"/>
        <v>Servicios</v>
      </c>
      <c r="E2145" s="13" t="s">
        <v>6190</v>
      </c>
      <c r="F2145" s="3">
        <v>45511</v>
      </c>
      <c r="G2145" s="3">
        <v>45664</v>
      </c>
      <c r="H2145" s="2" t="s">
        <v>6191</v>
      </c>
      <c r="I2145" s="14" t="str">
        <f t="shared" si="176"/>
        <v>08/08/2024</v>
      </c>
      <c r="J2145" s="5">
        <f t="shared" si="173"/>
        <v>951.90654205607473</v>
      </c>
      <c r="K2145" s="5">
        <f t="shared" si="174"/>
        <v>66.633457943925237</v>
      </c>
      <c r="L2145" s="22">
        <v>1018.54</v>
      </c>
      <c r="M2145" s="2" t="s">
        <v>490</v>
      </c>
      <c r="N2145" s="2" t="s">
        <v>491</v>
      </c>
    </row>
    <row r="2146" spans="1:14" ht="53.4" customHeight="1" x14ac:dyDescent="0.4">
      <c r="A2146" s="2" t="s">
        <v>6192</v>
      </c>
      <c r="B2146" s="9" t="str">
        <f t="shared" si="172"/>
        <v>E</v>
      </c>
      <c r="C2146" s="9" t="str">
        <f t="shared" si="175"/>
        <v>2</v>
      </c>
      <c r="D2146" s="11" t="str">
        <f t="shared" si="177"/>
        <v>Servicios</v>
      </c>
      <c r="E2146" s="13" t="s">
        <v>9170</v>
      </c>
      <c r="F2146" s="3">
        <v>45511</v>
      </c>
      <c r="G2146" s="3">
        <v>45547</v>
      </c>
      <c r="H2146" s="2" t="s">
        <v>6193</v>
      </c>
      <c r="I2146" s="14" t="str">
        <f t="shared" si="176"/>
        <v>02/09/2024</v>
      </c>
      <c r="J2146" s="5">
        <f t="shared" si="173"/>
        <v>481.30841121495325</v>
      </c>
      <c r="K2146" s="5">
        <f t="shared" si="174"/>
        <v>33.691588785046747</v>
      </c>
      <c r="L2146" s="22">
        <v>515</v>
      </c>
      <c r="M2146" s="2" t="s">
        <v>240</v>
      </c>
      <c r="N2146" s="2" t="s">
        <v>241</v>
      </c>
    </row>
    <row r="2147" spans="1:14" ht="53.4" customHeight="1" x14ac:dyDescent="0.4">
      <c r="A2147" s="2" t="s">
        <v>6194</v>
      </c>
      <c r="B2147" s="9" t="str">
        <f t="shared" si="172"/>
        <v>E</v>
      </c>
      <c r="C2147" s="9" t="str">
        <f t="shared" si="175"/>
        <v>2</v>
      </c>
      <c r="D2147" s="11" t="str">
        <f t="shared" si="177"/>
        <v>Servicios</v>
      </c>
      <c r="E2147" s="13" t="s">
        <v>6195</v>
      </c>
      <c r="F2147" s="3">
        <v>45511</v>
      </c>
      <c r="G2147" s="3">
        <v>45533</v>
      </c>
      <c r="H2147" s="2" t="s">
        <v>6196</v>
      </c>
      <c r="I2147" s="14" t="str">
        <f t="shared" si="176"/>
        <v>20/08/2024</v>
      </c>
      <c r="J2147" s="5">
        <f t="shared" si="173"/>
        <v>186.91588785046727</v>
      </c>
      <c r="K2147" s="5">
        <f t="shared" si="174"/>
        <v>13.084112149532729</v>
      </c>
      <c r="L2147" s="22">
        <v>200</v>
      </c>
      <c r="M2147" s="2" t="s">
        <v>6197</v>
      </c>
      <c r="N2147" s="2" t="s">
        <v>6198</v>
      </c>
    </row>
    <row r="2148" spans="1:14" ht="53.4" customHeight="1" x14ac:dyDescent="0.4">
      <c r="A2148" s="2" t="s">
        <v>6199</v>
      </c>
      <c r="B2148" s="9" t="str">
        <f t="shared" si="172"/>
        <v>E</v>
      </c>
      <c r="C2148" s="9" t="str">
        <f t="shared" si="175"/>
        <v>2</v>
      </c>
      <c r="D2148" s="11" t="str">
        <f t="shared" si="177"/>
        <v>Servicios</v>
      </c>
      <c r="E2148" s="13" t="s">
        <v>9257</v>
      </c>
      <c r="F2148" s="3">
        <v>45512</v>
      </c>
      <c r="G2148" s="3">
        <v>45567</v>
      </c>
      <c r="H2148" s="2" t="s">
        <v>6200</v>
      </c>
      <c r="I2148" s="14" t="str">
        <f t="shared" si="176"/>
        <v>30/08/2024</v>
      </c>
      <c r="J2148" s="5">
        <f t="shared" si="173"/>
        <v>794.3925233644859</v>
      </c>
      <c r="K2148" s="5">
        <f t="shared" si="174"/>
        <v>55.607476635514104</v>
      </c>
      <c r="L2148" s="22">
        <v>850</v>
      </c>
      <c r="M2148" s="2" t="s">
        <v>859</v>
      </c>
      <c r="N2148" s="2" t="s">
        <v>9089</v>
      </c>
    </row>
    <row r="2149" spans="1:14" ht="53.4" customHeight="1" x14ac:dyDescent="0.4">
      <c r="A2149" s="2" t="s">
        <v>6201</v>
      </c>
      <c r="B2149" s="9" t="str">
        <f t="shared" si="172"/>
        <v>E</v>
      </c>
      <c r="C2149" s="9" t="str">
        <f t="shared" si="175"/>
        <v>2</v>
      </c>
      <c r="D2149" s="11" t="str">
        <f t="shared" si="177"/>
        <v>Servicios</v>
      </c>
      <c r="E2149" s="13" t="s">
        <v>6202</v>
      </c>
      <c r="F2149" s="3">
        <v>45512</v>
      </c>
      <c r="G2149" s="3">
        <v>45526</v>
      </c>
      <c r="H2149" s="2" t="s">
        <v>6203</v>
      </c>
      <c r="I2149" s="14" t="str">
        <f t="shared" si="176"/>
        <v>20/08/2024</v>
      </c>
      <c r="J2149" s="5">
        <f t="shared" si="173"/>
        <v>950</v>
      </c>
      <c r="K2149" s="5">
        <f t="shared" si="174"/>
        <v>66.5</v>
      </c>
      <c r="L2149" s="22">
        <v>1016.5</v>
      </c>
      <c r="M2149" s="2" t="s">
        <v>910</v>
      </c>
      <c r="N2149" s="2" t="s">
        <v>911</v>
      </c>
    </row>
    <row r="2150" spans="1:14" ht="53.4" customHeight="1" x14ac:dyDescent="0.4">
      <c r="A2150" s="2" t="s">
        <v>6204</v>
      </c>
      <c r="B2150" s="9" t="str">
        <f t="shared" si="172"/>
        <v>E</v>
      </c>
      <c r="C2150" s="9" t="str">
        <f t="shared" si="175"/>
        <v>2</v>
      </c>
      <c r="D2150" s="11" t="str">
        <f t="shared" si="177"/>
        <v>Servicios</v>
      </c>
      <c r="E2150" s="13" t="s">
        <v>6205</v>
      </c>
      <c r="F2150" s="3">
        <v>45512</v>
      </c>
      <c r="G2150" s="3">
        <v>45546</v>
      </c>
      <c r="H2150" s="2" t="s">
        <v>6206</v>
      </c>
      <c r="I2150" s="14" t="str">
        <f t="shared" si="176"/>
        <v>30/08/2024</v>
      </c>
      <c r="J2150" s="5">
        <f t="shared" si="173"/>
        <v>179.99999999999997</v>
      </c>
      <c r="K2150" s="5">
        <f t="shared" si="174"/>
        <v>12.600000000000023</v>
      </c>
      <c r="L2150" s="22">
        <v>192.6</v>
      </c>
      <c r="M2150" s="2" t="s">
        <v>6207</v>
      </c>
      <c r="N2150" s="2" t="s">
        <v>6208</v>
      </c>
    </row>
    <row r="2151" spans="1:14" ht="53.4" customHeight="1" x14ac:dyDescent="0.4">
      <c r="A2151" s="2" t="s">
        <v>6209</v>
      </c>
      <c r="B2151" s="9" t="str">
        <f t="shared" si="172"/>
        <v>E</v>
      </c>
      <c r="C2151" s="9" t="str">
        <f t="shared" si="175"/>
        <v>2</v>
      </c>
      <c r="D2151" s="11" t="str">
        <f t="shared" si="177"/>
        <v>Servicios</v>
      </c>
      <c r="E2151" s="13" t="s">
        <v>6210</v>
      </c>
      <c r="F2151" s="3">
        <v>45512</v>
      </c>
      <c r="G2151" s="3">
        <v>45664</v>
      </c>
      <c r="H2151" s="2" t="s">
        <v>6211</v>
      </c>
      <c r="I2151" s="14" t="str">
        <f t="shared" si="176"/>
        <v>09/08/2024</v>
      </c>
      <c r="J2151" s="5">
        <f t="shared" si="173"/>
        <v>395.32710280373828</v>
      </c>
      <c r="K2151" s="5">
        <f t="shared" si="174"/>
        <v>27.672897196261715</v>
      </c>
      <c r="L2151" s="22">
        <v>423</v>
      </c>
      <c r="M2151" s="2" t="s">
        <v>1537</v>
      </c>
      <c r="N2151" s="2" t="s">
        <v>1538</v>
      </c>
    </row>
    <row r="2152" spans="1:14" ht="53.4" customHeight="1" x14ac:dyDescent="0.4">
      <c r="A2152" s="2" t="s">
        <v>6212</v>
      </c>
      <c r="B2152" s="9" t="str">
        <f t="shared" si="172"/>
        <v>E</v>
      </c>
      <c r="C2152" s="9" t="str">
        <f t="shared" si="175"/>
        <v>2</v>
      </c>
      <c r="D2152" s="11" t="str">
        <f t="shared" si="177"/>
        <v>Servicios</v>
      </c>
      <c r="E2152" s="13" t="s">
        <v>6213</v>
      </c>
      <c r="F2152" s="3">
        <v>45512</v>
      </c>
      <c r="G2152" s="3">
        <v>45664</v>
      </c>
      <c r="H2152" s="2" t="s">
        <v>6214</v>
      </c>
      <c r="I2152" s="14" t="str">
        <f t="shared" si="176"/>
        <v>22/11/2024</v>
      </c>
      <c r="J2152" s="5">
        <f t="shared" si="173"/>
        <v>3140</v>
      </c>
      <c r="K2152" s="5">
        <f t="shared" si="174"/>
        <v>219.80000000000018</v>
      </c>
      <c r="L2152" s="22">
        <v>3359.8</v>
      </c>
      <c r="M2152" s="2" t="s">
        <v>5863</v>
      </c>
      <c r="N2152" s="2" t="s">
        <v>5864</v>
      </c>
    </row>
    <row r="2153" spans="1:14" ht="53.4" customHeight="1" x14ac:dyDescent="0.4">
      <c r="A2153" s="2" t="s">
        <v>6215</v>
      </c>
      <c r="B2153" s="9" t="str">
        <f t="shared" si="172"/>
        <v>C</v>
      </c>
      <c r="C2153" s="9" t="str">
        <f t="shared" si="175"/>
        <v>1</v>
      </c>
      <c r="D2153" s="11" t="str">
        <f t="shared" si="177"/>
        <v>Suministros</v>
      </c>
      <c r="E2153" s="13" t="s">
        <v>6216</v>
      </c>
      <c r="F2153" s="3">
        <v>45513</v>
      </c>
      <c r="G2153" s="3">
        <v>45547</v>
      </c>
      <c r="H2153" s="2" t="s">
        <v>6217</v>
      </c>
      <c r="I2153" s="14" t="str">
        <f t="shared" si="176"/>
        <v>20/08/2024</v>
      </c>
      <c r="J2153" s="5">
        <f t="shared" si="173"/>
        <v>789.99999999999989</v>
      </c>
      <c r="K2153" s="5">
        <f t="shared" si="174"/>
        <v>55.300000000000068</v>
      </c>
      <c r="L2153" s="22">
        <v>845.3</v>
      </c>
      <c r="M2153" s="2" t="s">
        <v>108</v>
      </c>
      <c r="N2153" s="2" t="s">
        <v>9297</v>
      </c>
    </row>
    <row r="2154" spans="1:14" ht="53.4" customHeight="1" x14ac:dyDescent="0.4">
      <c r="A2154" s="2" t="s">
        <v>6218</v>
      </c>
      <c r="B2154" s="9" t="str">
        <f t="shared" si="172"/>
        <v>E</v>
      </c>
      <c r="C2154" s="9" t="str">
        <f t="shared" si="175"/>
        <v>2</v>
      </c>
      <c r="D2154" s="11" t="str">
        <f t="shared" si="177"/>
        <v>Servicios</v>
      </c>
      <c r="E2154" s="13" t="s">
        <v>6219</v>
      </c>
      <c r="F2154" s="3">
        <v>45513</v>
      </c>
      <c r="G2154" s="3">
        <v>45532</v>
      </c>
      <c r="H2154" s="2" t="s">
        <v>6220</v>
      </c>
      <c r="I2154" s="14" t="str">
        <f t="shared" si="176"/>
        <v>20/08/2024</v>
      </c>
      <c r="J2154" s="5">
        <f t="shared" si="173"/>
        <v>6350</v>
      </c>
      <c r="K2154" s="5">
        <f t="shared" si="174"/>
        <v>444.5</v>
      </c>
      <c r="L2154" s="22">
        <v>6794.5</v>
      </c>
      <c r="M2154" s="2" t="s">
        <v>1084</v>
      </c>
      <c r="N2154" s="2" t="s">
        <v>1087</v>
      </c>
    </row>
    <row r="2155" spans="1:14" ht="53.4" customHeight="1" x14ac:dyDescent="0.4">
      <c r="A2155" s="2" t="s">
        <v>6221</v>
      </c>
      <c r="B2155" s="9" t="str">
        <f t="shared" ref="B2155:B2218" si="178">IF(D2155="Obras","A",IF(D2155="Servicios","E",IF(D2155="Suministros","C","Z")))</f>
        <v>E</v>
      </c>
      <c r="C2155" s="9" t="str">
        <f t="shared" si="175"/>
        <v>2</v>
      </c>
      <c r="D2155" s="11" t="str">
        <f t="shared" si="177"/>
        <v>Servicios</v>
      </c>
      <c r="E2155" s="13" t="s">
        <v>6222</v>
      </c>
      <c r="F2155" s="3">
        <v>45513</v>
      </c>
      <c r="G2155" s="3">
        <v>45553</v>
      </c>
      <c r="H2155" s="2" t="s">
        <v>6223</v>
      </c>
      <c r="I2155" s="14" t="str">
        <f t="shared" si="176"/>
        <v>12/08/2024</v>
      </c>
      <c r="J2155" s="5">
        <f t="shared" ref="J2155:J2218" si="179">L2155/(1+0.07)</f>
        <v>8080.2056074766351</v>
      </c>
      <c r="K2155" s="5">
        <f t="shared" si="174"/>
        <v>565.61439252336459</v>
      </c>
      <c r="L2155" s="22">
        <v>8645.82</v>
      </c>
      <c r="M2155" s="2" t="s">
        <v>6224</v>
      </c>
      <c r="N2155" s="2" t="s">
        <v>6225</v>
      </c>
    </row>
    <row r="2156" spans="1:14" ht="53.4" customHeight="1" x14ac:dyDescent="0.4">
      <c r="A2156" s="2" t="s">
        <v>6226</v>
      </c>
      <c r="B2156" s="9" t="str">
        <f t="shared" si="178"/>
        <v>C</v>
      </c>
      <c r="C2156" s="9" t="str">
        <f t="shared" si="175"/>
        <v>1</v>
      </c>
      <c r="D2156" s="11" t="str">
        <f t="shared" si="177"/>
        <v>Suministros</v>
      </c>
      <c r="E2156" s="13" t="s">
        <v>9340</v>
      </c>
      <c r="F2156" s="3">
        <v>45513</v>
      </c>
      <c r="G2156" s="3">
        <v>45664</v>
      </c>
      <c r="H2156" s="2" t="s">
        <v>6227</v>
      </c>
      <c r="I2156" s="14" t="str">
        <f t="shared" si="176"/>
        <v>12/08/2024</v>
      </c>
      <c r="J2156" s="5">
        <f t="shared" si="179"/>
        <v>708.02803738317755</v>
      </c>
      <c r="K2156" s="5">
        <f t="shared" si="174"/>
        <v>49.561962616822484</v>
      </c>
      <c r="L2156" s="22">
        <v>757.59</v>
      </c>
      <c r="M2156" s="2" t="s">
        <v>879</v>
      </c>
      <c r="N2156" s="2" t="s">
        <v>9090</v>
      </c>
    </row>
    <row r="2157" spans="1:14" ht="53.4" customHeight="1" x14ac:dyDescent="0.4">
      <c r="A2157" s="2" t="s">
        <v>6228</v>
      </c>
      <c r="B2157" s="9" t="str">
        <f t="shared" si="178"/>
        <v>E</v>
      </c>
      <c r="C2157" s="9" t="str">
        <f t="shared" si="175"/>
        <v>2</v>
      </c>
      <c r="D2157" s="11" t="str">
        <f t="shared" si="177"/>
        <v>Servicios</v>
      </c>
      <c r="E2157" s="13" t="s">
        <v>6229</v>
      </c>
      <c r="F2157" s="3">
        <v>45516</v>
      </c>
      <c r="G2157" s="3">
        <v>45530</v>
      </c>
      <c r="H2157" s="2" t="s">
        <v>6230</v>
      </c>
      <c r="I2157" s="14" t="str">
        <f t="shared" si="176"/>
        <v>13/08/2024</v>
      </c>
      <c r="J2157" s="5">
        <f t="shared" si="179"/>
        <v>519.81308411214957</v>
      </c>
      <c r="K2157" s="5">
        <f t="shared" si="174"/>
        <v>36.386915887850478</v>
      </c>
      <c r="L2157" s="22">
        <v>556.20000000000005</v>
      </c>
      <c r="M2157" s="2" t="s">
        <v>289</v>
      </c>
      <c r="N2157" s="2" t="s">
        <v>290</v>
      </c>
    </row>
    <row r="2158" spans="1:14" ht="53.4" customHeight="1" x14ac:dyDescent="0.4">
      <c r="A2158" s="2" t="s">
        <v>6231</v>
      </c>
      <c r="B2158" s="9" t="str">
        <f t="shared" si="178"/>
        <v>E</v>
      </c>
      <c r="C2158" s="9" t="str">
        <f t="shared" si="175"/>
        <v>2</v>
      </c>
      <c r="D2158" s="11" t="str">
        <f t="shared" si="177"/>
        <v>Servicios</v>
      </c>
      <c r="E2158" s="13" t="s">
        <v>6232</v>
      </c>
      <c r="F2158" s="3">
        <v>45516</v>
      </c>
      <c r="G2158" s="3">
        <v>45526</v>
      </c>
      <c r="H2158" s="2" t="s">
        <v>6233</v>
      </c>
      <c r="I2158" s="14" t="str">
        <f t="shared" si="176"/>
        <v>20/08/2024</v>
      </c>
      <c r="J2158" s="5">
        <f t="shared" si="179"/>
        <v>4822.1869158878499</v>
      </c>
      <c r="K2158" s="5">
        <f t="shared" si="174"/>
        <v>337.55308411214992</v>
      </c>
      <c r="L2158" s="22">
        <v>5159.74</v>
      </c>
      <c r="M2158" s="2" t="s">
        <v>102</v>
      </c>
      <c r="N2158" s="2" t="s">
        <v>103</v>
      </c>
    </row>
    <row r="2159" spans="1:14" ht="53.4" customHeight="1" x14ac:dyDescent="0.4">
      <c r="A2159" s="2" t="s">
        <v>6234</v>
      </c>
      <c r="B2159" s="9" t="str">
        <f t="shared" si="178"/>
        <v>E</v>
      </c>
      <c r="C2159" s="9" t="str">
        <f t="shared" si="175"/>
        <v>2</v>
      </c>
      <c r="D2159" s="11" t="str">
        <f t="shared" si="177"/>
        <v>Servicios</v>
      </c>
      <c r="E2159" s="13" t="s">
        <v>6235</v>
      </c>
      <c r="F2159" s="3">
        <v>45516</v>
      </c>
      <c r="G2159" s="3">
        <v>45532</v>
      </c>
      <c r="H2159" s="2" t="s">
        <v>6236</v>
      </c>
      <c r="I2159" s="14" t="str">
        <f t="shared" si="176"/>
        <v>22/08/2024</v>
      </c>
      <c r="J2159" s="5">
        <f t="shared" si="179"/>
        <v>1100</v>
      </c>
      <c r="K2159" s="5">
        <f t="shared" si="174"/>
        <v>77</v>
      </c>
      <c r="L2159" s="22">
        <v>1177</v>
      </c>
      <c r="M2159" s="2" t="s">
        <v>6237</v>
      </c>
      <c r="N2159" s="2" t="s">
        <v>6238</v>
      </c>
    </row>
    <row r="2160" spans="1:14" ht="53.4" customHeight="1" x14ac:dyDescent="0.4">
      <c r="A2160" s="2" t="s">
        <v>6239</v>
      </c>
      <c r="B2160" s="9" t="str">
        <f t="shared" si="178"/>
        <v>E</v>
      </c>
      <c r="C2160" s="9" t="str">
        <f t="shared" si="175"/>
        <v>2</v>
      </c>
      <c r="D2160" s="11" t="str">
        <f t="shared" si="177"/>
        <v>Servicios</v>
      </c>
      <c r="E2160" s="13" t="s">
        <v>6240</v>
      </c>
      <c r="F2160" s="3">
        <v>45517</v>
      </c>
      <c r="G2160" s="3">
        <v>45530</v>
      </c>
      <c r="H2160" s="2" t="s">
        <v>6241</v>
      </c>
      <c r="I2160" s="14" t="str">
        <f t="shared" si="176"/>
        <v>13/08/2024</v>
      </c>
      <c r="J2160" s="5">
        <f t="shared" si="179"/>
        <v>316</v>
      </c>
      <c r="K2160" s="5">
        <f t="shared" si="174"/>
        <v>22.120000000000005</v>
      </c>
      <c r="L2160" s="22">
        <v>338.12</v>
      </c>
      <c r="M2160" s="2" t="s">
        <v>2807</v>
      </c>
      <c r="N2160" s="2" t="s">
        <v>6242</v>
      </c>
    </row>
    <row r="2161" spans="1:14" ht="53.4" customHeight="1" x14ac:dyDescent="0.4">
      <c r="A2161" s="2" t="s">
        <v>6243</v>
      </c>
      <c r="B2161" s="9" t="str">
        <f t="shared" si="178"/>
        <v>C</v>
      </c>
      <c r="C2161" s="9" t="str">
        <f t="shared" si="175"/>
        <v>1</v>
      </c>
      <c r="D2161" s="11" t="str">
        <f t="shared" si="177"/>
        <v>Suministros</v>
      </c>
      <c r="E2161" s="13" t="s">
        <v>6244</v>
      </c>
      <c r="F2161" s="3">
        <v>45517</v>
      </c>
      <c r="G2161" s="3">
        <v>45522</v>
      </c>
      <c r="H2161" s="2" t="s">
        <v>6245</v>
      </c>
      <c r="I2161" s="14" t="str">
        <f t="shared" si="176"/>
        <v>14/08/2024</v>
      </c>
      <c r="J2161" s="5">
        <f t="shared" si="179"/>
        <v>69.186915887850461</v>
      </c>
      <c r="K2161" s="5">
        <f t="shared" si="174"/>
        <v>4.8430841121495405</v>
      </c>
      <c r="L2161" s="22">
        <v>74.03</v>
      </c>
      <c r="M2161" s="2" t="s">
        <v>127</v>
      </c>
      <c r="N2161" s="2" t="s">
        <v>128</v>
      </c>
    </row>
    <row r="2162" spans="1:14" ht="53.4" customHeight="1" x14ac:dyDescent="0.4">
      <c r="A2162" s="2" t="s">
        <v>6246</v>
      </c>
      <c r="B2162" s="9" t="str">
        <f t="shared" si="178"/>
        <v>C</v>
      </c>
      <c r="C2162" s="9" t="str">
        <f t="shared" si="175"/>
        <v>1</v>
      </c>
      <c r="D2162" s="11" t="str">
        <f t="shared" si="177"/>
        <v>Suministros</v>
      </c>
      <c r="E2162" s="13" t="s">
        <v>6247</v>
      </c>
      <c r="F2162" s="3">
        <v>45517</v>
      </c>
      <c r="G2162" s="3">
        <v>45607</v>
      </c>
      <c r="H2162" s="2" t="s">
        <v>6248</v>
      </c>
      <c r="I2162" s="14" t="str">
        <f t="shared" si="176"/>
        <v>08/10/2024</v>
      </c>
      <c r="J2162" s="5">
        <f t="shared" si="179"/>
        <v>2467</v>
      </c>
      <c r="K2162" s="5">
        <f t="shared" si="174"/>
        <v>172.69000000000005</v>
      </c>
      <c r="L2162" s="22">
        <v>2639.69</v>
      </c>
      <c r="M2162" s="2" t="s">
        <v>6249</v>
      </c>
      <c r="N2162" s="2" t="s">
        <v>6250</v>
      </c>
    </row>
    <row r="2163" spans="1:14" ht="53.4" customHeight="1" x14ac:dyDescent="0.4">
      <c r="A2163" s="2" t="s">
        <v>6251</v>
      </c>
      <c r="B2163" s="9" t="str">
        <f t="shared" si="178"/>
        <v>E</v>
      </c>
      <c r="C2163" s="9" t="str">
        <f t="shared" si="175"/>
        <v>2</v>
      </c>
      <c r="D2163" s="11" t="str">
        <f t="shared" si="177"/>
        <v>Servicios</v>
      </c>
      <c r="E2163" s="13" t="s">
        <v>6252</v>
      </c>
      <c r="F2163" s="3">
        <v>45517</v>
      </c>
      <c r="G2163" s="3">
        <v>45572</v>
      </c>
      <c r="H2163" s="2" t="s">
        <v>6253</v>
      </c>
      <c r="I2163" s="14" t="str">
        <f t="shared" si="176"/>
        <v>13/08/2024</v>
      </c>
      <c r="J2163" s="5">
        <f t="shared" si="179"/>
        <v>450</v>
      </c>
      <c r="K2163" s="5">
        <f t="shared" si="174"/>
        <v>31.5</v>
      </c>
      <c r="L2163" s="22">
        <v>481.5</v>
      </c>
      <c r="M2163" s="2" t="s">
        <v>170</v>
      </c>
      <c r="N2163" s="2" t="s">
        <v>171</v>
      </c>
    </row>
    <row r="2164" spans="1:14" ht="53.4" customHeight="1" x14ac:dyDescent="0.4">
      <c r="A2164" s="2" t="s">
        <v>6254</v>
      </c>
      <c r="B2164" s="9" t="str">
        <f t="shared" si="178"/>
        <v>C</v>
      </c>
      <c r="C2164" s="9" t="str">
        <f t="shared" si="175"/>
        <v>1</v>
      </c>
      <c r="D2164" s="11" t="str">
        <f t="shared" si="177"/>
        <v>Suministros</v>
      </c>
      <c r="E2164" s="13" t="s">
        <v>6255</v>
      </c>
      <c r="F2164" s="3">
        <v>45517</v>
      </c>
      <c r="G2164" s="3">
        <v>45638</v>
      </c>
      <c r="H2164" s="2" t="s">
        <v>6256</v>
      </c>
      <c r="I2164" s="14" t="str">
        <f t="shared" si="176"/>
        <v>30/08/2024</v>
      </c>
      <c r="J2164" s="5">
        <f t="shared" si="179"/>
        <v>555.22429906542061</v>
      </c>
      <c r="K2164" s="5">
        <f t="shared" si="174"/>
        <v>38.865700934579422</v>
      </c>
      <c r="L2164" s="22">
        <v>594.09</v>
      </c>
      <c r="M2164" s="2" t="s">
        <v>299</v>
      </c>
      <c r="N2164" s="2" t="s">
        <v>300</v>
      </c>
    </row>
    <row r="2165" spans="1:14" ht="53.4" customHeight="1" x14ac:dyDescent="0.4">
      <c r="A2165" s="2" t="s">
        <v>6257</v>
      </c>
      <c r="B2165" s="9" t="str">
        <f t="shared" si="178"/>
        <v>C</v>
      </c>
      <c r="C2165" s="9" t="str">
        <f t="shared" si="175"/>
        <v>1</v>
      </c>
      <c r="D2165" s="11" t="str">
        <f t="shared" si="177"/>
        <v>Suministros</v>
      </c>
      <c r="E2165" s="13" t="s">
        <v>6258</v>
      </c>
      <c r="F2165" s="3">
        <v>45517</v>
      </c>
      <c r="G2165" s="3">
        <v>45530</v>
      </c>
      <c r="H2165" s="2" t="s">
        <v>6259</v>
      </c>
      <c r="I2165" s="14" t="str">
        <f t="shared" si="176"/>
        <v>20/08/2024</v>
      </c>
      <c r="J2165" s="5">
        <f t="shared" si="179"/>
        <v>27.102803738317757</v>
      </c>
      <c r="K2165" s="5">
        <f t="shared" si="174"/>
        <v>1.8971962616822431</v>
      </c>
      <c r="L2165" s="22">
        <v>29</v>
      </c>
      <c r="M2165" s="2" t="s">
        <v>33</v>
      </c>
      <c r="N2165" s="2" t="s">
        <v>34</v>
      </c>
    </row>
    <row r="2166" spans="1:14" ht="53.4" customHeight="1" x14ac:dyDescent="0.4">
      <c r="A2166" s="2" t="s">
        <v>6260</v>
      </c>
      <c r="B2166" s="9" t="str">
        <f t="shared" si="178"/>
        <v>E</v>
      </c>
      <c r="C2166" s="9" t="str">
        <f t="shared" si="175"/>
        <v>2</v>
      </c>
      <c r="D2166" s="11" t="str">
        <f t="shared" si="177"/>
        <v>Servicios</v>
      </c>
      <c r="E2166" s="13" t="s">
        <v>6261</v>
      </c>
      <c r="F2166" s="3">
        <v>45517</v>
      </c>
      <c r="G2166" s="3">
        <v>45547</v>
      </c>
      <c r="H2166" s="2" t="s">
        <v>6262</v>
      </c>
      <c r="I2166" s="14" t="str">
        <f t="shared" si="176"/>
        <v>20/08/2024</v>
      </c>
      <c r="J2166" s="5">
        <f t="shared" si="179"/>
        <v>159.99999999999997</v>
      </c>
      <c r="K2166" s="5">
        <f t="shared" si="174"/>
        <v>11.200000000000017</v>
      </c>
      <c r="L2166" s="22">
        <v>171.2</v>
      </c>
      <c r="M2166" s="2" t="s">
        <v>600</v>
      </c>
      <c r="N2166" s="2" t="s">
        <v>601</v>
      </c>
    </row>
    <row r="2167" spans="1:14" ht="53.4" customHeight="1" x14ac:dyDescent="0.4">
      <c r="A2167" s="2" t="s">
        <v>6263</v>
      </c>
      <c r="B2167" s="9" t="str">
        <f t="shared" si="178"/>
        <v>E</v>
      </c>
      <c r="C2167" s="9" t="str">
        <f t="shared" si="175"/>
        <v>2</v>
      </c>
      <c r="D2167" s="11" t="str">
        <f t="shared" si="177"/>
        <v>Servicios</v>
      </c>
      <c r="E2167" s="13" t="s">
        <v>6264</v>
      </c>
      <c r="F2167" s="3">
        <v>45517</v>
      </c>
      <c r="G2167" s="3">
        <v>45530</v>
      </c>
      <c r="H2167" s="2" t="s">
        <v>6265</v>
      </c>
      <c r="I2167" s="14" t="str">
        <f t="shared" si="176"/>
        <v>20/08/2024</v>
      </c>
      <c r="J2167" s="5">
        <f t="shared" si="179"/>
        <v>4617.196261682242</v>
      </c>
      <c r="K2167" s="5">
        <f t="shared" si="174"/>
        <v>323.2037383177576</v>
      </c>
      <c r="L2167" s="22">
        <v>4940.3999999999996</v>
      </c>
      <c r="M2167" s="2" t="s">
        <v>490</v>
      </c>
      <c r="N2167" s="2" t="s">
        <v>491</v>
      </c>
    </row>
    <row r="2168" spans="1:14" ht="53.4" customHeight="1" x14ac:dyDescent="0.4">
      <c r="A2168" s="2" t="s">
        <v>6266</v>
      </c>
      <c r="B2168" s="9" t="str">
        <f t="shared" si="178"/>
        <v>E</v>
      </c>
      <c r="C2168" s="9" t="str">
        <f t="shared" si="175"/>
        <v>2</v>
      </c>
      <c r="D2168" s="11" t="str">
        <f t="shared" si="177"/>
        <v>Servicios</v>
      </c>
      <c r="E2168" s="13" t="s">
        <v>6267</v>
      </c>
      <c r="F2168" s="3">
        <v>45517</v>
      </c>
      <c r="G2168" s="3">
        <v>45593</v>
      </c>
      <c r="H2168" s="2" t="s">
        <v>6268</v>
      </c>
      <c r="I2168" s="14" t="str">
        <f t="shared" si="176"/>
        <v>24/10/2024</v>
      </c>
      <c r="J2168" s="5">
        <f t="shared" si="179"/>
        <v>1443.9252336448596</v>
      </c>
      <c r="K2168" s="5">
        <f t="shared" si="174"/>
        <v>101.07476635514035</v>
      </c>
      <c r="L2168" s="22">
        <v>1545</v>
      </c>
      <c r="M2168" s="2" t="s">
        <v>289</v>
      </c>
      <c r="N2168" s="2" t="s">
        <v>290</v>
      </c>
    </row>
    <row r="2169" spans="1:14" ht="53.4" customHeight="1" x14ac:dyDescent="0.4">
      <c r="A2169" s="2" t="s">
        <v>6269</v>
      </c>
      <c r="B2169" s="9" t="str">
        <f t="shared" si="178"/>
        <v>E</v>
      </c>
      <c r="C2169" s="9" t="str">
        <f t="shared" si="175"/>
        <v>2</v>
      </c>
      <c r="D2169" s="11" t="str">
        <f t="shared" si="177"/>
        <v>Servicios</v>
      </c>
      <c r="E2169" s="13" t="s">
        <v>6270</v>
      </c>
      <c r="F2169" s="3">
        <v>45517</v>
      </c>
      <c r="G2169" s="3">
        <v>45547</v>
      </c>
      <c r="H2169" s="2" t="s">
        <v>6271</v>
      </c>
      <c r="I2169" s="14" t="str">
        <f t="shared" si="176"/>
        <v>20/08/2024</v>
      </c>
      <c r="J2169" s="5">
        <f t="shared" si="179"/>
        <v>86.63551401869158</v>
      </c>
      <c r="K2169" s="5">
        <f t="shared" si="174"/>
        <v>6.0644859813084224</v>
      </c>
      <c r="L2169" s="22">
        <v>92.7</v>
      </c>
      <c r="M2169" s="2" t="s">
        <v>600</v>
      </c>
      <c r="N2169" s="2" t="s">
        <v>601</v>
      </c>
    </row>
    <row r="2170" spans="1:14" ht="53.4" customHeight="1" x14ac:dyDescent="0.4">
      <c r="A2170" s="2" t="s">
        <v>6272</v>
      </c>
      <c r="B2170" s="9" t="str">
        <f t="shared" si="178"/>
        <v>C</v>
      </c>
      <c r="C2170" s="9" t="str">
        <f t="shared" si="175"/>
        <v>1</v>
      </c>
      <c r="D2170" s="11" t="str">
        <f t="shared" si="177"/>
        <v>Suministros</v>
      </c>
      <c r="E2170" s="13" t="s">
        <v>6273</v>
      </c>
      <c r="F2170" s="3">
        <v>45517</v>
      </c>
      <c r="G2170" s="3">
        <v>45546</v>
      </c>
      <c r="H2170" s="2" t="s">
        <v>6274</v>
      </c>
      <c r="I2170" s="14" t="str">
        <f t="shared" si="176"/>
        <v>30/08/2024</v>
      </c>
      <c r="J2170" s="5">
        <f t="shared" si="179"/>
        <v>69.757009345794387</v>
      </c>
      <c r="K2170" s="5">
        <f t="shared" si="174"/>
        <v>4.8829906542056136</v>
      </c>
      <c r="L2170" s="22">
        <v>74.64</v>
      </c>
      <c r="M2170" s="2" t="s">
        <v>354</v>
      </c>
      <c r="N2170" s="2" t="s">
        <v>355</v>
      </c>
    </row>
    <row r="2171" spans="1:14" ht="53.4" customHeight="1" x14ac:dyDescent="0.4">
      <c r="A2171" s="2" t="s">
        <v>6275</v>
      </c>
      <c r="B2171" s="9" t="str">
        <f t="shared" si="178"/>
        <v>C</v>
      </c>
      <c r="C2171" s="9" t="str">
        <f t="shared" si="175"/>
        <v>1</v>
      </c>
      <c r="D2171" s="11" t="str">
        <f t="shared" si="177"/>
        <v>Suministros</v>
      </c>
      <c r="E2171" s="13" t="s">
        <v>6276</v>
      </c>
      <c r="F2171" s="3">
        <v>45517</v>
      </c>
      <c r="G2171" s="3">
        <v>45546</v>
      </c>
      <c r="H2171" s="2" t="s">
        <v>6277</v>
      </c>
      <c r="I2171" s="14" t="str">
        <f t="shared" si="176"/>
        <v>14/08/2024</v>
      </c>
      <c r="J2171" s="5">
        <f t="shared" si="179"/>
        <v>4200.663551401869</v>
      </c>
      <c r="K2171" s="5">
        <f t="shared" si="174"/>
        <v>294.04644859813106</v>
      </c>
      <c r="L2171" s="22">
        <v>4494.71</v>
      </c>
      <c r="M2171" s="2" t="s">
        <v>835</v>
      </c>
      <c r="N2171" s="2" t="s">
        <v>836</v>
      </c>
    </row>
    <row r="2172" spans="1:14" ht="53.4" customHeight="1" x14ac:dyDescent="0.4">
      <c r="A2172" s="2" t="s">
        <v>6278</v>
      </c>
      <c r="B2172" s="9" t="str">
        <f t="shared" si="178"/>
        <v>E</v>
      </c>
      <c r="C2172" s="9" t="str">
        <f t="shared" si="175"/>
        <v>2</v>
      </c>
      <c r="D2172" s="11" t="str">
        <f t="shared" si="177"/>
        <v>Servicios</v>
      </c>
      <c r="E2172" s="13" t="s">
        <v>6279</v>
      </c>
      <c r="F2172" s="3">
        <v>45517</v>
      </c>
      <c r="G2172" s="3">
        <v>45526</v>
      </c>
      <c r="H2172" s="2" t="s">
        <v>6280</v>
      </c>
      <c r="I2172" s="14" t="str">
        <f t="shared" si="176"/>
        <v>20/08/2024</v>
      </c>
      <c r="J2172" s="5">
        <f t="shared" si="179"/>
        <v>538.78504672897191</v>
      </c>
      <c r="K2172" s="5">
        <f t="shared" si="174"/>
        <v>37.714953271028094</v>
      </c>
      <c r="L2172" s="22">
        <v>576.5</v>
      </c>
      <c r="M2172" s="2" t="s">
        <v>6281</v>
      </c>
      <c r="N2172" s="2" t="s">
        <v>6282</v>
      </c>
    </row>
    <row r="2173" spans="1:14" ht="53.4" customHeight="1" x14ac:dyDescent="0.4">
      <c r="A2173" s="2" t="s">
        <v>6283</v>
      </c>
      <c r="B2173" s="9" t="str">
        <f t="shared" si="178"/>
        <v>E</v>
      </c>
      <c r="C2173" s="9" t="str">
        <f t="shared" si="175"/>
        <v>2</v>
      </c>
      <c r="D2173" s="11" t="str">
        <f t="shared" si="177"/>
        <v>Servicios</v>
      </c>
      <c r="E2173" s="13" t="s">
        <v>6284</v>
      </c>
      <c r="F2173" s="3">
        <v>45517</v>
      </c>
      <c r="G2173" s="3">
        <v>45659</v>
      </c>
      <c r="H2173" s="2" t="s">
        <v>6285</v>
      </c>
      <c r="I2173" s="14" t="str">
        <f t="shared" si="176"/>
        <v>22/08/2024</v>
      </c>
      <c r="J2173" s="5">
        <f t="shared" si="179"/>
        <v>3001.700934579439</v>
      </c>
      <c r="K2173" s="5">
        <f t="shared" si="174"/>
        <v>210.11906542056113</v>
      </c>
      <c r="L2173" s="22">
        <v>3211.82</v>
      </c>
      <c r="M2173" s="2" t="s">
        <v>6286</v>
      </c>
      <c r="N2173" s="2" t="s">
        <v>6287</v>
      </c>
    </row>
    <row r="2174" spans="1:14" ht="53.4" customHeight="1" x14ac:dyDescent="0.4">
      <c r="A2174" s="2" t="s">
        <v>6288</v>
      </c>
      <c r="B2174" s="9" t="str">
        <f t="shared" si="178"/>
        <v>E</v>
      </c>
      <c r="C2174" s="9" t="str">
        <f t="shared" si="175"/>
        <v>2</v>
      </c>
      <c r="D2174" s="11" t="str">
        <f t="shared" si="177"/>
        <v>Servicios</v>
      </c>
      <c r="E2174" s="13" t="s">
        <v>6289</v>
      </c>
      <c r="F2174" s="3">
        <v>45517</v>
      </c>
      <c r="G2174" s="3">
        <v>45547</v>
      </c>
      <c r="H2174" s="2" t="s">
        <v>6290</v>
      </c>
      <c r="I2174" s="14" t="str">
        <f t="shared" si="176"/>
        <v>20/08/2024</v>
      </c>
      <c r="J2174" s="5">
        <f t="shared" si="179"/>
        <v>346.54205607476632</v>
      </c>
      <c r="K2174" s="5">
        <f t="shared" si="174"/>
        <v>24.25794392523369</v>
      </c>
      <c r="L2174" s="22">
        <v>370.8</v>
      </c>
      <c r="M2174" s="2" t="s">
        <v>600</v>
      </c>
      <c r="N2174" s="2" t="s">
        <v>601</v>
      </c>
    </row>
    <row r="2175" spans="1:14" ht="53.4" customHeight="1" x14ac:dyDescent="0.4">
      <c r="A2175" s="2" t="s">
        <v>6291</v>
      </c>
      <c r="B2175" s="9" t="str">
        <f t="shared" si="178"/>
        <v>E</v>
      </c>
      <c r="C2175" s="9" t="str">
        <f t="shared" si="175"/>
        <v>2</v>
      </c>
      <c r="D2175" s="11" t="str">
        <f t="shared" si="177"/>
        <v>Servicios</v>
      </c>
      <c r="E2175" s="13" t="s">
        <v>6292</v>
      </c>
      <c r="F2175" s="3">
        <v>45517</v>
      </c>
      <c r="G2175" s="3">
        <v>45547</v>
      </c>
      <c r="H2175" s="2" t="s">
        <v>6293</v>
      </c>
      <c r="I2175" s="14" t="str">
        <f t="shared" si="176"/>
        <v>14/08/2024</v>
      </c>
      <c r="J2175" s="5">
        <f t="shared" si="179"/>
        <v>501.56074766355135</v>
      </c>
      <c r="K2175" s="5">
        <f t="shared" si="174"/>
        <v>35.109252336448606</v>
      </c>
      <c r="L2175" s="22">
        <v>536.66999999999996</v>
      </c>
      <c r="M2175" s="2" t="s">
        <v>4609</v>
      </c>
      <c r="N2175" s="2" t="s">
        <v>9350</v>
      </c>
    </row>
    <row r="2176" spans="1:14" ht="53.4" customHeight="1" x14ac:dyDescent="0.4">
      <c r="A2176" s="2" t="s">
        <v>6294</v>
      </c>
      <c r="B2176" s="9" t="str">
        <f t="shared" si="178"/>
        <v>C</v>
      </c>
      <c r="C2176" s="9" t="str">
        <f t="shared" si="175"/>
        <v>1</v>
      </c>
      <c r="D2176" s="11" t="str">
        <f t="shared" si="177"/>
        <v>Suministros</v>
      </c>
      <c r="E2176" s="13" t="s">
        <v>6295</v>
      </c>
      <c r="F2176" s="3">
        <v>45517</v>
      </c>
      <c r="G2176" s="3">
        <v>45600</v>
      </c>
      <c r="H2176" s="2" t="s">
        <v>6296</v>
      </c>
      <c r="I2176" s="14" t="str">
        <f t="shared" si="176"/>
        <v>27/09/2024</v>
      </c>
      <c r="J2176" s="5">
        <f t="shared" si="179"/>
        <v>2056.0467289719622</v>
      </c>
      <c r="K2176" s="5">
        <f t="shared" ref="K2176:K2239" si="180">L2176-J2176</f>
        <v>143.92327102803756</v>
      </c>
      <c r="L2176" s="22">
        <v>2199.9699999999998</v>
      </c>
      <c r="M2176" s="2" t="s">
        <v>83</v>
      </c>
      <c r="N2176" s="2" t="s">
        <v>84</v>
      </c>
    </row>
    <row r="2177" spans="1:14" ht="53.4" customHeight="1" x14ac:dyDescent="0.4">
      <c r="A2177" s="2" t="s">
        <v>6297</v>
      </c>
      <c r="B2177" s="9" t="str">
        <f t="shared" si="178"/>
        <v>C</v>
      </c>
      <c r="C2177" s="9" t="str">
        <f t="shared" si="175"/>
        <v>1</v>
      </c>
      <c r="D2177" s="11" t="str">
        <f t="shared" si="177"/>
        <v>Suministros</v>
      </c>
      <c r="E2177" s="13" t="s">
        <v>6298</v>
      </c>
      <c r="F2177" s="3">
        <v>45518</v>
      </c>
      <c r="G2177" s="3">
        <v>45642</v>
      </c>
      <c r="H2177" s="2" t="s">
        <v>6299</v>
      </c>
      <c r="I2177" s="14" t="str">
        <f t="shared" si="176"/>
        <v>20/08/2024</v>
      </c>
      <c r="J2177" s="5">
        <f t="shared" si="179"/>
        <v>27</v>
      </c>
      <c r="K2177" s="5">
        <f t="shared" si="180"/>
        <v>1.8900000000000006</v>
      </c>
      <c r="L2177" s="22">
        <v>28.89</v>
      </c>
      <c r="M2177" s="2" t="s">
        <v>1367</v>
      </c>
      <c r="N2177" s="2" t="s">
        <v>1368</v>
      </c>
    </row>
    <row r="2178" spans="1:14" ht="53.4" customHeight="1" x14ac:dyDescent="0.4">
      <c r="A2178" s="2" t="s">
        <v>6300</v>
      </c>
      <c r="B2178" s="9" t="str">
        <f t="shared" si="178"/>
        <v>E</v>
      </c>
      <c r="C2178" s="9" t="str">
        <f t="shared" ref="C2178:C2241" si="181">IF(D2178="Obras","3",IF(D2178="Servicios","2",IF(D2178="Suministros","1","REVISAR")))</f>
        <v>2</v>
      </c>
      <c r="D2178" s="11" t="str">
        <f t="shared" si="177"/>
        <v>Servicios</v>
      </c>
      <c r="E2178" s="13" t="s">
        <v>6301</v>
      </c>
      <c r="F2178" s="3">
        <v>45518</v>
      </c>
      <c r="G2178" s="3">
        <v>45586</v>
      </c>
      <c r="H2178" s="2" t="s">
        <v>6302</v>
      </c>
      <c r="I2178" s="14" t="str">
        <f t="shared" si="176"/>
        <v>11/09/2024</v>
      </c>
      <c r="J2178" s="5">
        <f t="shared" si="179"/>
        <v>2358.4112149532707</v>
      </c>
      <c r="K2178" s="5">
        <f t="shared" si="180"/>
        <v>165.0887850467293</v>
      </c>
      <c r="L2178" s="22">
        <v>2523.5</v>
      </c>
      <c r="M2178" s="2" t="s">
        <v>289</v>
      </c>
      <c r="N2178" s="2" t="s">
        <v>290</v>
      </c>
    </row>
    <row r="2179" spans="1:14" ht="53.4" customHeight="1" x14ac:dyDescent="0.4">
      <c r="A2179" s="2" t="s">
        <v>6303</v>
      </c>
      <c r="B2179" s="9" t="str">
        <f t="shared" si="178"/>
        <v>E</v>
      </c>
      <c r="C2179" s="9" t="str">
        <f t="shared" si="181"/>
        <v>2</v>
      </c>
      <c r="D2179" s="11" t="str">
        <f t="shared" si="177"/>
        <v>Servicios</v>
      </c>
      <c r="E2179" s="13" t="s">
        <v>6304</v>
      </c>
      <c r="F2179" s="3">
        <v>45518</v>
      </c>
      <c r="G2179" s="3">
        <v>45664</v>
      </c>
      <c r="H2179" s="2" t="s">
        <v>6305</v>
      </c>
      <c r="I2179" s="14" t="str">
        <f t="shared" si="176"/>
        <v>20/08/2024</v>
      </c>
      <c r="J2179" s="5">
        <f t="shared" si="179"/>
        <v>594.6728971962616</v>
      </c>
      <c r="K2179" s="5">
        <f t="shared" si="180"/>
        <v>41.627102803738353</v>
      </c>
      <c r="L2179" s="22">
        <v>636.29999999999995</v>
      </c>
      <c r="M2179" s="2" t="s">
        <v>600</v>
      </c>
      <c r="N2179" s="2" t="s">
        <v>601</v>
      </c>
    </row>
    <row r="2180" spans="1:14" ht="53.4" customHeight="1" x14ac:dyDescent="0.4">
      <c r="A2180" s="2" t="s">
        <v>6306</v>
      </c>
      <c r="B2180" s="9" t="str">
        <f t="shared" si="178"/>
        <v>A</v>
      </c>
      <c r="C2180" s="9" t="str">
        <f t="shared" si="181"/>
        <v>3</v>
      </c>
      <c r="D2180" s="11" t="str">
        <f t="shared" si="177"/>
        <v>Obras</v>
      </c>
      <c r="E2180" s="13" t="s">
        <v>6307</v>
      </c>
      <c r="F2180" s="3">
        <v>45521</v>
      </c>
      <c r="G2180" s="3">
        <v>45530</v>
      </c>
      <c r="H2180" s="2" t="s">
        <v>6308</v>
      </c>
      <c r="I2180" s="14" t="str">
        <f t="shared" si="176"/>
        <v>22/08/2024</v>
      </c>
      <c r="J2180" s="5">
        <f t="shared" si="179"/>
        <v>1750</v>
      </c>
      <c r="K2180" s="5">
        <f t="shared" si="180"/>
        <v>122.5</v>
      </c>
      <c r="L2180" s="22">
        <v>1872.5</v>
      </c>
      <c r="M2180" s="2" t="s">
        <v>5826</v>
      </c>
      <c r="N2180" s="2" t="s">
        <v>5827</v>
      </c>
    </row>
    <row r="2181" spans="1:14" ht="53.4" customHeight="1" x14ac:dyDescent="0.4">
      <c r="A2181" s="2" t="s">
        <v>6309</v>
      </c>
      <c r="B2181" s="9" t="str">
        <f t="shared" si="178"/>
        <v>C</v>
      </c>
      <c r="C2181" s="9" t="str">
        <f t="shared" si="181"/>
        <v>1</v>
      </c>
      <c r="D2181" s="11" t="str">
        <f t="shared" si="177"/>
        <v>Suministros</v>
      </c>
      <c r="E2181" s="13" t="s">
        <v>6310</v>
      </c>
      <c r="F2181" s="3">
        <v>45521</v>
      </c>
      <c r="G2181" s="3">
        <v>45530</v>
      </c>
      <c r="H2181" s="2" t="s">
        <v>6311</v>
      </c>
      <c r="I2181" s="14" t="str">
        <f t="shared" si="176"/>
        <v>20/08/2024</v>
      </c>
      <c r="J2181" s="5">
        <f t="shared" si="179"/>
        <v>79.102803738317746</v>
      </c>
      <c r="K2181" s="5">
        <f t="shared" si="180"/>
        <v>5.5371962616822543</v>
      </c>
      <c r="L2181" s="22">
        <v>84.64</v>
      </c>
      <c r="M2181" s="2" t="s">
        <v>94</v>
      </c>
      <c r="N2181" s="2" t="s">
        <v>593</v>
      </c>
    </row>
    <row r="2182" spans="1:14" ht="53.4" customHeight="1" x14ac:dyDescent="0.4">
      <c r="A2182" s="2" t="s">
        <v>6312</v>
      </c>
      <c r="B2182" s="9" t="str">
        <f t="shared" si="178"/>
        <v>E</v>
      </c>
      <c r="C2182" s="9" t="str">
        <f t="shared" si="181"/>
        <v>2</v>
      </c>
      <c r="D2182" s="11" t="str">
        <f t="shared" si="177"/>
        <v>Servicios</v>
      </c>
      <c r="E2182" s="13" t="s">
        <v>6313</v>
      </c>
      <c r="F2182" s="3">
        <v>45523</v>
      </c>
      <c r="G2182" s="3">
        <v>45664</v>
      </c>
      <c r="H2182" s="2" t="s">
        <v>6314</v>
      </c>
      <c r="I2182" s="14" t="str">
        <f t="shared" si="176"/>
        <v>23/08/2024</v>
      </c>
      <c r="J2182" s="5">
        <f t="shared" si="179"/>
        <v>14859.813084112149</v>
      </c>
      <c r="K2182" s="5">
        <f t="shared" si="180"/>
        <v>1040.1869158878508</v>
      </c>
      <c r="L2182" s="22">
        <v>15900</v>
      </c>
      <c r="M2182" s="2" t="s">
        <v>6315</v>
      </c>
      <c r="N2182" s="2" t="s">
        <v>6316</v>
      </c>
    </row>
    <row r="2183" spans="1:14" ht="53.4" customHeight="1" x14ac:dyDescent="0.4">
      <c r="A2183" s="2" t="s">
        <v>6317</v>
      </c>
      <c r="B2183" s="9" t="str">
        <f t="shared" si="178"/>
        <v>A</v>
      </c>
      <c r="C2183" s="9" t="str">
        <f t="shared" si="181"/>
        <v>3</v>
      </c>
      <c r="D2183" s="11" t="str">
        <f t="shared" si="177"/>
        <v>Obras</v>
      </c>
      <c r="E2183" s="13" t="s">
        <v>6318</v>
      </c>
      <c r="F2183" s="3">
        <v>45524</v>
      </c>
      <c r="G2183" s="3">
        <v>45569</v>
      </c>
      <c r="H2183" s="2" t="s">
        <v>6319</v>
      </c>
      <c r="I2183" s="14" t="str">
        <f t="shared" si="176"/>
        <v>19/09/2024</v>
      </c>
      <c r="J2183" s="5">
        <f t="shared" si="179"/>
        <v>39950.598130841121</v>
      </c>
      <c r="K2183" s="5">
        <f t="shared" si="180"/>
        <v>2796.5418691588784</v>
      </c>
      <c r="L2183" s="22">
        <v>42747.14</v>
      </c>
      <c r="M2183" s="2" t="s">
        <v>5246</v>
      </c>
      <c r="N2183" s="2" t="s">
        <v>9300</v>
      </c>
    </row>
    <row r="2184" spans="1:14" ht="53.4" customHeight="1" x14ac:dyDescent="0.4">
      <c r="A2184" s="2" t="s">
        <v>6320</v>
      </c>
      <c r="B2184" s="9" t="str">
        <f t="shared" si="178"/>
        <v>E</v>
      </c>
      <c r="C2184" s="9" t="str">
        <f t="shared" si="181"/>
        <v>2</v>
      </c>
      <c r="D2184" s="11" t="str">
        <f t="shared" si="177"/>
        <v>Servicios</v>
      </c>
      <c r="E2184" s="13" t="s">
        <v>6321</v>
      </c>
      <c r="F2184" s="3">
        <v>45524</v>
      </c>
      <c r="G2184" s="3">
        <v>45630</v>
      </c>
      <c r="H2184" s="2" t="s">
        <v>6322</v>
      </c>
      <c r="I2184" s="14" t="str">
        <f t="shared" si="176"/>
        <v>21/08/2024</v>
      </c>
      <c r="J2184" s="5">
        <f t="shared" si="179"/>
        <v>9853.8878504672884</v>
      </c>
      <c r="K2184" s="5">
        <f t="shared" si="180"/>
        <v>689.77214953271141</v>
      </c>
      <c r="L2184" s="22">
        <v>10543.66</v>
      </c>
      <c r="M2184" s="2" t="s">
        <v>102</v>
      </c>
      <c r="N2184" s="2" t="s">
        <v>103</v>
      </c>
    </row>
    <row r="2185" spans="1:14" ht="53.4" customHeight="1" x14ac:dyDescent="0.4">
      <c r="A2185" s="2" t="s">
        <v>6323</v>
      </c>
      <c r="B2185" s="9" t="str">
        <f t="shared" si="178"/>
        <v>A</v>
      </c>
      <c r="C2185" s="9" t="str">
        <f t="shared" si="181"/>
        <v>3</v>
      </c>
      <c r="D2185" s="11" t="str">
        <f t="shared" si="177"/>
        <v>Obras</v>
      </c>
      <c r="E2185" s="13" t="s">
        <v>6324</v>
      </c>
      <c r="F2185" s="3">
        <v>45524</v>
      </c>
      <c r="G2185" s="3">
        <v>45558</v>
      </c>
      <c r="H2185" s="2" t="s">
        <v>6325</v>
      </c>
      <c r="I2185" s="14" t="str">
        <f t="shared" si="176"/>
        <v>28/08/2024</v>
      </c>
      <c r="J2185" s="5">
        <f t="shared" si="179"/>
        <v>3671.1495327102803</v>
      </c>
      <c r="K2185" s="5">
        <f t="shared" si="180"/>
        <v>256.98046728971985</v>
      </c>
      <c r="L2185" s="22">
        <v>3928.13</v>
      </c>
      <c r="M2185" s="2" t="s">
        <v>490</v>
      </c>
      <c r="N2185" s="2" t="s">
        <v>491</v>
      </c>
    </row>
    <row r="2186" spans="1:14" ht="53.4" customHeight="1" x14ac:dyDescent="0.4">
      <c r="A2186" s="2" t="s">
        <v>6326</v>
      </c>
      <c r="B2186" s="9" t="str">
        <f t="shared" si="178"/>
        <v>C</v>
      </c>
      <c r="C2186" s="9" t="str">
        <f t="shared" si="181"/>
        <v>1</v>
      </c>
      <c r="D2186" s="11" t="str">
        <f t="shared" si="177"/>
        <v>Suministros</v>
      </c>
      <c r="E2186" s="13" t="s">
        <v>6327</v>
      </c>
      <c r="F2186" s="3">
        <v>45524</v>
      </c>
      <c r="G2186" s="3">
        <v>45530</v>
      </c>
      <c r="H2186" s="2" t="s">
        <v>6328</v>
      </c>
      <c r="I2186" s="14" t="str">
        <f t="shared" si="176"/>
        <v>21/08/2024</v>
      </c>
      <c r="J2186" s="5">
        <f t="shared" si="179"/>
        <v>38.682242990654203</v>
      </c>
      <c r="K2186" s="5">
        <f t="shared" si="180"/>
        <v>2.7077570093457979</v>
      </c>
      <c r="L2186" s="22">
        <v>41.39</v>
      </c>
      <c r="M2186" s="2" t="s">
        <v>94</v>
      </c>
      <c r="N2186" s="2" t="s">
        <v>593</v>
      </c>
    </row>
    <row r="2187" spans="1:14" ht="53.4" customHeight="1" x14ac:dyDescent="0.4">
      <c r="A2187" s="2" t="s">
        <v>6329</v>
      </c>
      <c r="B2187" s="9" t="str">
        <f t="shared" si="178"/>
        <v>C</v>
      </c>
      <c r="C2187" s="9" t="str">
        <f t="shared" si="181"/>
        <v>1</v>
      </c>
      <c r="D2187" s="11" t="str">
        <f t="shared" si="177"/>
        <v>Suministros</v>
      </c>
      <c r="E2187" s="13" t="s">
        <v>6330</v>
      </c>
      <c r="F2187" s="3">
        <v>45524</v>
      </c>
      <c r="G2187" s="3">
        <v>45530</v>
      </c>
      <c r="H2187" s="2" t="s">
        <v>6331</v>
      </c>
      <c r="I2187" s="14" t="str">
        <f t="shared" si="176"/>
        <v>22/08/2024</v>
      </c>
      <c r="J2187" s="5">
        <f t="shared" si="179"/>
        <v>182.38317757009347</v>
      </c>
      <c r="K2187" s="5">
        <f t="shared" si="180"/>
        <v>12.76682242990654</v>
      </c>
      <c r="L2187" s="22">
        <v>195.15</v>
      </c>
      <c r="M2187" s="2" t="s">
        <v>1007</v>
      </c>
      <c r="N2187" s="2" t="s">
        <v>1008</v>
      </c>
    </row>
    <row r="2188" spans="1:14" ht="53.4" customHeight="1" x14ac:dyDescent="0.4">
      <c r="A2188" s="2" t="s">
        <v>6332</v>
      </c>
      <c r="B2188" s="9" t="str">
        <f t="shared" si="178"/>
        <v>E</v>
      </c>
      <c r="C2188" s="9" t="str">
        <f t="shared" si="181"/>
        <v>2</v>
      </c>
      <c r="D2188" s="11" t="str">
        <f t="shared" si="177"/>
        <v>Servicios</v>
      </c>
      <c r="E2188" s="13" t="s">
        <v>6333</v>
      </c>
      <c r="F2188" s="3">
        <v>45525</v>
      </c>
      <c r="G2188" s="3">
        <v>45559</v>
      </c>
      <c r="H2188" s="2" t="s">
        <v>6334</v>
      </c>
      <c r="I2188" s="14" t="str">
        <f t="shared" si="176"/>
        <v>17/09/2024</v>
      </c>
      <c r="J2188" s="5">
        <f t="shared" si="179"/>
        <v>3250</v>
      </c>
      <c r="K2188" s="5">
        <f t="shared" si="180"/>
        <v>227.5</v>
      </c>
      <c r="L2188" s="22">
        <v>3477.5</v>
      </c>
      <c r="M2188" s="2" t="s">
        <v>6335</v>
      </c>
      <c r="N2188" s="2" t="s">
        <v>6336</v>
      </c>
    </row>
    <row r="2189" spans="1:14" ht="53.4" customHeight="1" x14ac:dyDescent="0.4">
      <c r="A2189" s="2" t="s">
        <v>6337</v>
      </c>
      <c r="B2189" s="9" t="str">
        <f t="shared" si="178"/>
        <v>E</v>
      </c>
      <c r="C2189" s="9" t="str">
        <f t="shared" si="181"/>
        <v>2</v>
      </c>
      <c r="D2189" s="11" t="str">
        <f t="shared" si="177"/>
        <v>Servicios</v>
      </c>
      <c r="E2189" s="13" t="s">
        <v>6338</v>
      </c>
      <c r="F2189" s="3">
        <v>45526</v>
      </c>
      <c r="G2189" s="3">
        <v>45554</v>
      </c>
      <c r="H2189" s="2" t="s">
        <v>6339</v>
      </c>
      <c r="I2189" s="14" t="str">
        <f t="shared" si="176"/>
        <v>23/08/2024</v>
      </c>
      <c r="J2189" s="5">
        <f t="shared" si="179"/>
        <v>257.00934579439252</v>
      </c>
      <c r="K2189" s="5">
        <f t="shared" si="180"/>
        <v>17.990654205607484</v>
      </c>
      <c r="L2189" s="22">
        <v>275</v>
      </c>
      <c r="M2189" s="2" t="s">
        <v>396</v>
      </c>
      <c r="N2189" s="2" t="s">
        <v>397</v>
      </c>
    </row>
    <row r="2190" spans="1:14" ht="53.4" customHeight="1" x14ac:dyDescent="0.4">
      <c r="A2190" s="2" t="s">
        <v>6340</v>
      </c>
      <c r="B2190" s="9" t="str">
        <f t="shared" si="178"/>
        <v>A</v>
      </c>
      <c r="C2190" s="9" t="str">
        <f t="shared" si="181"/>
        <v>3</v>
      </c>
      <c r="D2190" s="11" t="str">
        <f t="shared" si="177"/>
        <v>Obras</v>
      </c>
      <c r="E2190" s="13" t="s">
        <v>6341</v>
      </c>
      <c r="F2190" s="3">
        <v>45526</v>
      </c>
      <c r="G2190" s="3">
        <v>45625</v>
      </c>
      <c r="H2190" s="2" t="s">
        <v>6342</v>
      </c>
      <c r="I2190" s="14" t="str">
        <f t="shared" si="176"/>
        <v>02/09/2024</v>
      </c>
      <c r="J2190" s="5">
        <f t="shared" si="179"/>
        <v>14665.130841121494</v>
      </c>
      <c r="K2190" s="5">
        <f t="shared" si="180"/>
        <v>1026.5591588785064</v>
      </c>
      <c r="L2190" s="22">
        <v>15691.69</v>
      </c>
      <c r="M2190" s="2" t="s">
        <v>102</v>
      </c>
      <c r="N2190" s="2" t="s">
        <v>103</v>
      </c>
    </row>
    <row r="2191" spans="1:14" ht="53.4" customHeight="1" x14ac:dyDescent="0.4">
      <c r="A2191" s="2" t="s">
        <v>6343</v>
      </c>
      <c r="B2191" s="9" t="str">
        <f t="shared" si="178"/>
        <v>E</v>
      </c>
      <c r="C2191" s="9" t="str">
        <f t="shared" si="181"/>
        <v>2</v>
      </c>
      <c r="D2191" s="11" t="str">
        <f t="shared" si="177"/>
        <v>Servicios</v>
      </c>
      <c r="E2191" s="13" t="s">
        <v>6344</v>
      </c>
      <c r="F2191" s="3">
        <v>45526</v>
      </c>
      <c r="G2191" s="3">
        <v>45664</v>
      </c>
      <c r="H2191" s="2" t="s">
        <v>6345</v>
      </c>
      <c r="I2191" s="14" t="str">
        <f t="shared" si="176"/>
        <v>22/08/2024</v>
      </c>
      <c r="J2191" s="5">
        <f t="shared" si="179"/>
        <v>983.17757009345792</v>
      </c>
      <c r="K2191" s="5">
        <f t="shared" si="180"/>
        <v>68.822429906542084</v>
      </c>
      <c r="L2191" s="22">
        <v>1052</v>
      </c>
      <c r="M2191" s="2" t="s">
        <v>814</v>
      </c>
      <c r="N2191" s="2" t="s">
        <v>815</v>
      </c>
    </row>
    <row r="2192" spans="1:14" ht="53.4" customHeight="1" x14ac:dyDescent="0.4">
      <c r="A2192" s="2" t="s">
        <v>6346</v>
      </c>
      <c r="B2192" s="9" t="str">
        <f t="shared" si="178"/>
        <v>E</v>
      </c>
      <c r="C2192" s="9" t="str">
        <f t="shared" si="181"/>
        <v>2</v>
      </c>
      <c r="D2192" s="11" t="str">
        <f t="shared" si="177"/>
        <v>Servicios</v>
      </c>
      <c r="E2192" s="13" t="s">
        <v>6347</v>
      </c>
      <c r="F2192" s="3">
        <v>45526</v>
      </c>
      <c r="G2192" s="3">
        <v>45530</v>
      </c>
      <c r="H2192" s="2" t="s">
        <v>6348</v>
      </c>
      <c r="I2192" s="14" t="str">
        <f t="shared" si="176"/>
        <v>23/08/2024</v>
      </c>
      <c r="J2192" s="5">
        <f t="shared" si="179"/>
        <v>1500</v>
      </c>
      <c r="K2192" s="5">
        <f t="shared" si="180"/>
        <v>105</v>
      </c>
      <c r="L2192" s="22">
        <v>1605</v>
      </c>
      <c r="M2192" s="2" t="s">
        <v>4783</v>
      </c>
      <c r="N2192" s="2" t="s">
        <v>4784</v>
      </c>
    </row>
    <row r="2193" spans="1:14" ht="53.4" customHeight="1" x14ac:dyDescent="0.4">
      <c r="A2193" s="2" t="s">
        <v>6349</v>
      </c>
      <c r="B2193" s="9" t="str">
        <f t="shared" si="178"/>
        <v>C</v>
      </c>
      <c r="C2193" s="9" t="str">
        <f t="shared" si="181"/>
        <v>1</v>
      </c>
      <c r="D2193" s="11" t="str">
        <f t="shared" si="177"/>
        <v>Suministros</v>
      </c>
      <c r="E2193" s="13" t="s">
        <v>6350</v>
      </c>
      <c r="F2193" s="3">
        <v>45526</v>
      </c>
      <c r="G2193" s="3">
        <v>45531</v>
      </c>
      <c r="H2193" s="2" t="s">
        <v>6351</v>
      </c>
      <c r="I2193" s="14" t="str">
        <f t="shared" si="176"/>
        <v>26/08/2024</v>
      </c>
      <c r="J2193" s="5">
        <f t="shared" si="179"/>
        <v>169.34579439252335</v>
      </c>
      <c r="K2193" s="5">
        <f t="shared" si="180"/>
        <v>11.854205607476644</v>
      </c>
      <c r="L2193" s="22">
        <v>181.2</v>
      </c>
      <c r="M2193" s="2" t="s">
        <v>354</v>
      </c>
      <c r="N2193" s="2" t="s">
        <v>355</v>
      </c>
    </row>
    <row r="2194" spans="1:14" ht="53.4" customHeight="1" x14ac:dyDescent="0.4">
      <c r="A2194" s="2" t="s">
        <v>6352</v>
      </c>
      <c r="B2194" s="9" t="str">
        <f t="shared" si="178"/>
        <v>C</v>
      </c>
      <c r="C2194" s="9" t="str">
        <f t="shared" si="181"/>
        <v>1</v>
      </c>
      <c r="D2194" s="11" t="str">
        <f t="shared" si="177"/>
        <v>Suministros</v>
      </c>
      <c r="E2194" s="13" t="s">
        <v>6353</v>
      </c>
      <c r="F2194" s="3">
        <v>45526</v>
      </c>
      <c r="G2194" s="3">
        <v>45587</v>
      </c>
      <c r="H2194" s="2" t="s">
        <v>6354</v>
      </c>
      <c r="I2194" s="14" t="str">
        <f t="shared" si="176"/>
        <v>05/09/2024</v>
      </c>
      <c r="J2194" s="5">
        <f t="shared" si="179"/>
        <v>47.233644859813083</v>
      </c>
      <c r="K2194" s="5">
        <f t="shared" si="180"/>
        <v>3.3063551401869162</v>
      </c>
      <c r="L2194" s="22">
        <v>50.54</v>
      </c>
      <c r="M2194" s="2" t="s">
        <v>138</v>
      </c>
      <c r="N2194" s="2" t="s">
        <v>214</v>
      </c>
    </row>
    <row r="2195" spans="1:14" ht="53.4" customHeight="1" x14ac:dyDescent="0.4">
      <c r="A2195" s="2" t="s">
        <v>6355</v>
      </c>
      <c r="B2195" s="9" t="str">
        <f t="shared" si="178"/>
        <v>C</v>
      </c>
      <c r="C2195" s="9" t="str">
        <f t="shared" si="181"/>
        <v>1</v>
      </c>
      <c r="D2195" s="11" t="str">
        <f t="shared" si="177"/>
        <v>Suministros</v>
      </c>
      <c r="E2195" s="13" t="s">
        <v>6356</v>
      </c>
      <c r="F2195" s="3">
        <v>45527</v>
      </c>
      <c r="G2195" s="3">
        <v>45558</v>
      </c>
      <c r="H2195" s="2" t="s">
        <v>6357</v>
      </c>
      <c r="I2195" s="14" t="str">
        <f t="shared" si="176"/>
        <v>04/09/2024</v>
      </c>
      <c r="J2195" s="5">
        <f t="shared" si="179"/>
        <v>595</v>
      </c>
      <c r="K2195" s="5">
        <f t="shared" si="180"/>
        <v>41.649999999999977</v>
      </c>
      <c r="L2195" s="22">
        <v>636.65</v>
      </c>
      <c r="M2195" s="2" t="s">
        <v>637</v>
      </c>
      <c r="N2195" s="2" t="s">
        <v>638</v>
      </c>
    </row>
    <row r="2196" spans="1:14" ht="53.4" customHeight="1" x14ac:dyDescent="0.4">
      <c r="A2196" s="2" t="s">
        <v>6358</v>
      </c>
      <c r="B2196" s="9" t="str">
        <f t="shared" si="178"/>
        <v>E</v>
      </c>
      <c r="C2196" s="9" t="str">
        <f t="shared" si="181"/>
        <v>2</v>
      </c>
      <c r="D2196" s="11" t="str">
        <f t="shared" si="177"/>
        <v>Servicios</v>
      </c>
      <c r="E2196" s="13" t="s">
        <v>6359</v>
      </c>
      <c r="F2196" s="3">
        <v>45527</v>
      </c>
      <c r="G2196" s="3">
        <v>45530</v>
      </c>
      <c r="H2196" s="2" t="s">
        <v>6360</v>
      </c>
      <c r="I2196" s="14" t="str">
        <f t="shared" si="176"/>
        <v>26/08/2024</v>
      </c>
      <c r="J2196" s="5">
        <f t="shared" si="179"/>
        <v>2336.4485981308408</v>
      </c>
      <c r="K2196" s="5">
        <f t="shared" si="180"/>
        <v>163.55140186915924</v>
      </c>
      <c r="L2196" s="22">
        <v>2500</v>
      </c>
      <c r="M2196" s="2" t="s">
        <v>2936</v>
      </c>
      <c r="N2196" s="2" t="s">
        <v>2937</v>
      </c>
    </row>
    <row r="2197" spans="1:14" ht="53.4" customHeight="1" x14ac:dyDescent="0.4">
      <c r="A2197" s="2" t="s">
        <v>6361</v>
      </c>
      <c r="B2197" s="9" t="str">
        <f t="shared" si="178"/>
        <v>E</v>
      </c>
      <c r="C2197" s="9" t="str">
        <f t="shared" si="181"/>
        <v>2</v>
      </c>
      <c r="D2197" s="11" t="str">
        <f t="shared" si="177"/>
        <v>Servicios</v>
      </c>
      <c r="E2197" s="13" t="s">
        <v>6362</v>
      </c>
      <c r="F2197" s="3">
        <v>45527</v>
      </c>
      <c r="G2197" s="3">
        <v>45547</v>
      </c>
      <c r="H2197" s="2" t="s">
        <v>6363</v>
      </c>
      <c r="I2197" s="14" t="str">
        <f t="shared" si="176"/>
        <v>03/09/2024</v>
      </c>
      <c r="J2197" s="5">
        <f t="shared" si="179"/>
        <v>1163.7850467289718</v>
      </c>
      <c r="K2197" s="5">
        <f t="shared" si="180"/>
        <v>81.464953271028207</v>
      </c>
      <c r="L2197" s="22">
        <v>1245.25</v>
      </c>
      <c r="M2197" s="2" t="s">
        <v>6281</v>
      </c>
      <c r="N2197" s="2" t="s">
        <v>6282</v>
      </c>
    </row>
    <row r="2198" spans="1:14" ht="53.4" customHeight="1" x14ac:dyDescent="0.4">
      <c r="A2198" s="2" t="s">
        <v>6364</v>
      </c>
      <c r="B2198" s="9" t="str">
        <f t="shared" si="178"/>
        <v>A</v>
      </c>
      <c r="C2198" s="9" t="str">
        <f t="shared" si="181"/>
        <v>3</v>
      </c>
      <c r="D2198" s="11" t="str">
        <f t="shared" si="177"/>
        <v>Obras</v>
      </c>
      <c r="E2198" s="13" t="s">
        <v>6365</v>
      </c>
      <c r="F2198" s="3">
        <v>45530</v>
      </c>
      <c r="G2198" s="3">
        <v>45629</v>
      </c>
      <c r="H2198" s="2" t="s">
        <v>6366</v>
      </c>
      <c r="I2198" s="14" t="str">
        <f t="shared" si="176"/>
        <v>19/09/2024</v>
      </c>
      <c r="J2198" s="5">
        <f t="shared" si="179"/>
        <v>32163.401869158872</v>
      </c>
      <c r="K2198" s="5">
        <f t="shared" si="180"/>
        <v>2251.4381308411248</v>
      </c>
      <c r="L2198" s="22">
        <v>34414.839999999997</v>
      </c>
      <c r="M2198" s="2" t="s">
        <v>6367</v>
      </c>
      <c r="N2198" s="2" t="s">
        <v>6368</v>
      </c>
    </row>
    <row r="2199" spans="1:14" ht="53.4" customHeight="1" x14ac:dyDescent="0.4">
      <c r="A2199" s="2" t="s">
        <v>6369</v>
      </c>
      <c r="B2199" s="9" t="str">
        <f t="shared" si="178"/>
        <v>E</v>
      </c>
      <c r="C2199" s="9" t="str">
        <f t="shared" si="181"/>
        <v>2</v>
      </c>
      <c r="D2199" s="11" t="str">
        <f t="shared" si="177"/>
        <v>Servicios</v>
      </c>
      <c r="E2199" s="13" t="s">
        <v>6370</v>
      </c>
      <c r="F2199" s="3">
        <v>45531</v>
      </c>
      <c r="G2199" s="3">
        <v>45546</v>
      </c>
      <c r="H2199" s="2" t="s">
        <v>6371</v>
      </c>
      <c r="I2199" s="14" t="str">
        <f t="shared" si="176"/>
        <v>30/08/2024</v>
      </c>
      <c r="J2199" s="5">
        <f t="shared" si="179"/>
        <v>240.65420560747663</v>
      </c>
      <c r="K2199" s="5">
        <f t="shared" si="180"/>
        <v>16.845794392523374</v>
      </c>
      <c r="L2199" s="22">
        <v>257.5</v>
      </c>
      <c r="M2199" s="2" t="s">
        <v>289</v>
      </c>
      <c r="N2199" s="2" t="s">
        <v>290</v>
      </c>
    </row>
    <row r="2200" spans="1:14" ht="53.4" customHeight="1" x14ac:dyDescent="0.4">
      <c r="A2200" s="2" t="s">
        <v>6372</v>
      </c>
      <c r="B2200" s="9" t="str">
        <f t="shared" si="178"/>
        <v>E</v>
      </c>
      <c r="C2200" s="9" t="str">
        <f t="shared" si="181"/>
        <v>2</v>
      </c>
      <c r="D2200" s="11" t="str">
        <f t="shared" si="177"/>
        <v>Servicios</v>
      </c>
      <c r="E2200" s="13" t="s">
        <v>6373</v>
      </c>
      <c r="F2200" s="3">
        <v>45531</v>
      </c>
      <c r="G2200" s="3">
        <v>45546</v>
      </c>
      <c r="H2200" s="2" t="s">
        <v>6374</v>
      </c>
      <c r="I2200" s="14" t="str">
        <f t="shared" si="176"/>
        <v>02/09/2024</v>
      </c>
      <c r="J2200" s="5">
        <f t="shared" si="179"/>
        <v>2745.5140186915883</v>
      </c>
      <c r="K2200" s="5">
        <f t="shared" si="180"/>
        <v>192.18598130841156</v>
      </c>
      <c r="L2200" s="22">
        <v>2937.7</v>
      </c>
      <c r="M2200" s="2" t="s">
        <v>102</v>
      </c>
      <c r="N2200" s="2" t="s">
        <v>103</v>
      </c>
    </row>
    <row r="2201" spans="1:14" ht="53.4" customHeight="1" x14ac:dyDescent="0.4">
      <c r="A2201" s="2" t="s">
        <v>6375</v>
      </c>
      <c r="B2201" s="9" t="str">
        <f t="shared" si="178"/>
        <v>E</v>
      </c>
      <c r="C2201" s="9" t="str">
        <f t="shared" si="181"/>
        <v>2</v>
      </c>
      <c r="D2201" s="11" t="str">
        <f t="shared" si="177"/>
        <v>Servicios</v>
      </c>
      <c r="E2201" s="13" t="s">
        <v>6376</v>
      </c>
      <c r="F2201" s="3">
        <v>45531</v>
      </c>
      <c r="G2201" s="3">
        <v>45546</v>
      </c>
      <c r="H2201" s="2" t="s">
        <v>6377</v>
      </c>
      <c r="I2201" s="14" t="str">
        <f t="shared" si="176"/>
        <v>30/08/2024</v>
      </c>
      <c r="J2201" s="5">
        <f t="shared" si="179"/>
        <v>452.42990654205607</v>
      </c>
      <c r="K2201" s="5">
        <f t="shared" si="180"/>
        <v>31.670093457943949</v>
      </c>
      <c r="L2201" s="22">
        <v>484.1</v>
      </c>
      <c r="M2201" s="2" t="s">
        <v>289</v>
      </c>
      <c r="N2201" s="2" t="s">
        <v>290</v>
      </c>
    </row>
    <row r="2202" spans="1:14" ht="53.4" customHeight="1" x14ac:dyDescent="0.4">
      <c r="A2202" s="2" t="s">
        <v>6378</v>
      </c>
      <c r="B2202" s="9" t="str">
        <f t="shared" si="178"/>
        <v>C</v>
      </c>
      <c r="C2202" s="9" t="str">
        <f t="shared" si="181"/>
        <v>1</v>
      </c>
      <c r="D2202" s="11" t="str">
        <f t="shared" si="177"/>
        <v>Suministros</v>
      </c>
      <c r="E2202" s="13" t="s">
        <v>6379</v>
      </c>
      <c r="F2202" s="3">
        <v>45531</v>
      </c>
      <c r="G2202" s="3">
        <v>45579</v>
      </c>
      <c r="H2202" s="2" t="s">
        <v>6380</v>
      </c>
      <c r="I2202" s="14" t="str">
        <f t="shared" ref="I2202:I2265" si="182">RIGHT(H2202,10)</f>
        <v>08/10/2024</v>
      </c>
      <c r="J2202" s="5">
        <f t="shared" si="179"/>
        <v>650</v>
      </c>
      <c r="K2202" s="5">
        <f t="shared" si="180"/>
        <v>45.5</v>
      </c>
      <c r="L2202" s="22">
        <v>695.5</v>
      </c>
      <c r="M2202" s="2" t="s">
        <v>5750</v>
      </c>
      <c r="N2202" s="2" t="s">
        <v>5751</v>
      </c>
    </row>
    <row r="2203" spans="1:14" ht="53.4" customHeight="1" x14ac:dyDescent="0.4">
      <c r="A2203" s="2" t="s">
        <v>6381</v>
      </c>
      <c r="B2203" s="9" t="str">
        <f t="shared" si="178"/>
        <v>E</v>
      </c>
      <c r="C2203" s="9" t="str">
        <f t="shared" si="181"/>
        <v>2</v>
      </c>
      <c r="D2203" s="11" t="str">
        <f t="shared" ref="D2203:D2266" si="183">MID(E2203, FIND(" ",E2203,FIND(" ",E2203)+1)+1, FIND(" ",E2203,FIND(" ",E2203,FIND(" ",E2203)+1)+1) - FIND(" ",E2203,FIND(" ",E2203)+1) - 1)</f>
        <v>Servicios</v>
      </c>
      <c r="E2203" s="13" t="s">
        <v>6382</v>
      </c>
      <c r="F2203" s="3">
        <v>45531</v>
      </c>
      <c r="G2203" s="3">
        <v>45546</v>
      </c>
      <c r="H2203" s="2" t="s">
        <v>6383</v>
      </c>
      <c r="I2203" s="14" t="str">
        <f t="shared" si="182"/>
        <v>30/08/2024</v>
      </c>
      <c r="J2203" s="5">
        <f t="shared" si="179"/>
        <v>635.32710280373828</v>
      </c>
      <c r="K2203" s="5">
        <f t="shared" si="180"/>
        <v>44.47289719626167</v>
      </c>
      <c r="L2203" s="22">
        <v>679.8</v>
      </c>
      <c r="M2203" s="2" t="s">
        <v>289</v>
      </c>
      <c r="N2203" s="2" t="s">
        <v>290</v>
      </c>
    </row>
    <row r="2204" spans="1:14" ht="53.4" customHeight="1" x14ac:dyDescent="0.4">
      <c r="A2204" s="2" t="s">
        <v>6384</v>
      </c>
      <c r="B2204" s="9" t="str">
        <f t="shared" si="178"/>
        <v>E</v>
      </c>
      <c r="C2204" s="9" t="str">
        <f t="shared" si="181"/>
        <v>2</v>
      </c>
      <c r="D2204" s="11" t="str">
        <f t="shared" si="183"/>
        <v>Servicios</v>
      </c>
      <c r="E2204" s="13" t="s">
        <v>6385</v>
      </c>
      <c r="F2204" s="3">
        <v>45531</v>
      </c>
      <c r="G2204" s="3">
        <v>45547</v>
      </c>
      <c r="H2204" s="2" t="s">
        <v>6386</v>
      </c>
      <c r="I2204" s="14" t="str">
        <f t="shared" si="182"/>
        <v>30/08/2024</v>
      </c>
      <c r="J2204" s="5">
        <f t="shared" si="179"/>
        <v>639.99999999999989</v>
      </c>
      <c r="K2204" s="5">
        <f t="shared" si="180"/>
        <v>44.800000000000068</v>
      </c>
      <c r="L2204" s="22">
        <v>684.8</v>
      </c>
      <c r="M2204" s="2" t="s">
        <v>600</v>
      </c>
      <c r="N2204" s="2" t="s">
        <v>601</v>
      </c>
    </row>
    <row r="2205" spans="1:14" ht="53.4" customHeight="1" x14ac:dyDescent="0.4">
      <c r="A2205" s="2" t="s">
        <v>6387</v>
      </c>
      <c r="B2205" s="9" t="str">
        <f t="shared" si="178"/>
        <v>E</v>
      </c>
      <c r="C2205" s="9" t="str">
        <f t="shared" si="181"/>
        <v>2</v>
      </c>
      <c r="D2205" s="11" t="str">
        <f t="shared" si="183"/>
        <v>Servicios</v>
      </c>
      <c r="E2205" s="13" t="s">
        <v>6388</v>
      </c>
      <c r="F2205" s="3">
        <v>45531</v>
      </c>
      <c r="G2205" s="3">
        <v>45549</v>
      </c>
      <c r="H2205" s="2" t="s">
        <v>6389</v>
      </c>
      <c r="I2205" s="14" t="str">
        <f t="shared" si="182"/>
        <v>03/09/2024</v>
      </c>
      <c r="J2205" s="5">
        <f t="shared" si="179"/>
        <v>2879.9999999999995</v>
      </c>
      <c r="K2205" s="5">
        <f t="shared" si="180"/>
        <v>201.60000000000036</v>
      </c>
      <c r="L2205" s="22">
        <v>3081.6</v>
      </c>
      <c r="M2205" s="2" t="s">
        <v>177</v>
      </c>
      <c r="N2205" s="2" t="s">
        <v>178</v>
      </c>
    </row>
    <row r="2206" spans="1:14" ht="53.4" customHeight="1" x14ac:dyDescent="0.4">
      <c r="A2206" s="2" t="s">
        <v>6390</v>
      </c>
      <c r="B2206" s="9" t="str">
        <f t="shared" si="178"/>
        <v>E</v>
      </c>
      <c r="C2206" s="9" t="str">
        <f t="shared" si="181"/>
        <v>2</v>
      </c>
      <c r="D2206" s="11" t="str">
        <f t="shared" si="183"/>
        <v>Servicios</v>
      </c>
      <c r="E2206" s="13" t="s">
        <v>6391</v>
      </c>
      <c r="F2206" s="3">
        <v>45532</v>
      </c>
      <c r="G2206" s="3">
        <v>45546</v>
      </c>
      <c r="H2206" s="2" t="s">
        <v>6392</v>
      </c>
      <c r="I2206" s="14" t="str">
        <f t="shared" si="182"/>
        <v>02/09/2024</v>
      </c>
      <c r="J2206" s="5">
        <f t="shared" si="179"/>
        <v>372.52336448598129</v>
      </c>
      <c r="K2206" s="5">
        <f t="shared" si="180"/>
        <v>26.076635514018733</v>
      </c>
      <c r="L2206" s="22">
        <v>398.6</v>
      </c>
      <c r="M2206" s="2" t="s">
        <v>1471</v>
      </c>
      <c r="N2206" s="2" t="s">
        <v>9260</v>
      </c>
    </row>
    <row r="2207" spans="1:14" ht="53.4" customHeight="1" x14ac:dyDescent="0.4">
      <c r="A2207" s="2" t="s">
        <v>6393</v>
      </c>
      <c r="B2207" s="9" t="str">
        <f t="shared" si="178"/>
        <v>E</v>
      </c>
      <c r="C2207" s="9" t="str">
        <f t="shared" si="181"/>
        <v>2</v>
      </c>
      <c r="D2207" s="11" t="str">
        <f t="shared" si="183"/>
        <v>Servicios</v>
      </c>
      <c r="E2207" s="13" t="s">
        <v>6394</v>
      </c>
      <c r="F2207" s="3">
        <v>45532</v>
      </c>
      <c r="G2207" s="3">
        <v>45547</v>
      </c>
      <c r="H2207" s="2" t="s">
        <v>6395</v>
      </c>
      <c r="I2207" s="14" t="str">
        <f t="shared" si="182"/>
        <v>02/09/2024</v>
      </c>
      <c r="J2207" s="5">
        <f t="shared" si="179"/>
        <v>3593.4579439252334</v>
      </c>
      <c r="K2207" s="5">
        <f t="shared" si="180"/>
        <v>251.54205607476661</v>
      </c>
      <c r="L2207" s="22">
        <v>3845</v>
      </c>
      <c r="M2207" s="2" t="s">
        <v>1998</v>
      </c>
      <c r="N2207" s="2" t="s">
        <v>1999</v>
      </c>
    </row>
    <row r="2208" spans="1:14" ht="53.4" customHeight="1" x14ac:dyDescent="0.4">
      <c r="A2208" s="2" t="s">
        <v>6396</v>
      </c>
      <c r="B2208" s="9" t="str">
        <f t="shared" si="178"/>
        <v>E</v>
      </c>
      <c r="C2208" s="9" t="str">
        <f t="shared" si="181"/>
        <v>2</v>
      </c>
      <c r="D2208" s="11" t="str">
        <f t="shared" si="183"/>
        <v>Servicios</v>
      </c>
      <c r="E2208" s="13" t="s">
        <v>6397</v>
      </c>
      <c r="F2208" s="3">
        <v>45532</v>
      </c>
      <c r="G2208" s="3">
        <v>45547</v>
      </c>
      <c r="H2208" s="2" t="s">
        <v>6398</v>
      </c>
      <c r="I2208" s="14" t="str">
        <f t="shared" si="182"/>
        <v>02/09/2024</v>
      </c>
      <c r="J2208" s="5">
        <f t="shared" si="179"/>
        <v>2490.6542056074763</v>
      </c>
      <c r="K2208" s="5">
        <f t="shared" si="180"/>
        <v>174.34579439252366</v>
      </c>
      <c r="L2208" s="22">
        <v>2665</v>
      </c>
      <c r="M2208" s="2" t="s">
        <v>1998</v>
      </c>
      <c r="N2208" s="2" t="s">
        <v>1999</v>
      </c>
    </row>
    <row r="2209" spans="1:14" ht="53.4" customHeight="1" x14ac:dyDescent="0.4">
      <c r="A2209" s="2" t="s">
        <v>6399</v>
      </c>
      <c r="B2209" s="9" t="str">
        <f t="shared" si="178"/>
        <v>E</v>
      </c>
      <c r="C2209" s="9" t="str">
        <f t="shared" si="181"/>
        <v>2</v>
      </c>
      <c r="D2209" s="11" t="str">
        <f t="shared" si="183"/>
        <v>Servicios</v>
      </c>
      <c r="E2209" s="13" t="s">
        <v>6400</v>
      </c>
      <c r="F2209" s="3">
        <v>45533</v>
      </c>
      <c r="G2209" s="3">
        <v>45596</v>
      </c>
      <c r="H2209" s="2" t="s">
        <v>6401</v>
      </c>
      <c r="I2209" s="14" t="str">
        <f t="shared" si="182"/>
        <v>29/10/2024</v>
      </c>
      <c r="J2209" s="5">
        <f t="shared" si="179"/>
        <v>339.43925233644859</v>
      </c>
      <c r="K2209" s="5">
        <f t="shared" si="180"/>
        <v>23.760747663551399</v>
      </c>
      <c r="L2209" s="22">
        <v>363.2</v>
      </c>
      <c r="M2209" s="2" t="s">
        <v>6402</v>
      </c>
      <c r="N2209" s="2" t="s">
        <v>6403</v>
      </c>
    </row>
    <row r="2210" spans="1:14" ht="53.4" customHeight="1" x14ac:dyDescent="0.4">
      <c r="A2210" s="2" t="s">
        <v>6404</v>
      </c>
      <c r="B2210" s="9" t="str">
        <f t="shared" si="178"/>
        <v>E</v>
      </c>
      <c r="C2210" s="9" t="str">
        <f t="shared" si="181"/>
        <v>2</v>
      </c>
      <c r="D2210" s="11" t="str">
        <f t="shared" si="183"/>
        <v>Servicios</v>
      </c>
      <c r="E2210" s="13" t="s">
        <v>6405</v>
      </c>
      <c r="F2210" s="3">
        <v>45534</v>
      </c>
      <c r="G2210" s="3">
        <v>45554</v>
      </c>
      <c r="H2210" s="2" t="s">
        <v>6406</v>
      </c>
      <c r="I2210" s="14" t="str">
        <f t="shared" si="182"/>
        <v>02/09/2024</v>
      </c>
      <c r="J2210" s="5">
        <f t="shared" si="179"/>
        <v>700</v>
      </c>
      <c r="K2210" s="5">
        <f t="shared" si="180"/>
        <v>49</v>
      </c>
      <c r="L2210" s="22">
        <v>749</v>
      </c>
      <c r="M2210" s="2" t="s">
        <v>600</v>
      </c>
      <c r="N2210" s="2" t="s">
        <v>601</v>
      </c>
    </row>
    <row r="2211" spans="1:14" ht="53.4" customHeight="1" x14ac:dyDescent="0.4">
      <c r="A2211" s="2" t="s">
        <v>6407</v>
      </c>
      <c r="B2211" s="9" t="str">
        <f t="shared" si="178"/>
        <v>C</v>
      </c>
      <c r="C2211" s="9" t="str">
        <f t="shared" si="181"/>
        <v>1</v>
      </c>
      <c r="D2211" s="11" t="str">
        <f t="shared" si="183"/>
        <v>Suministros</v>
      </c>
      <c r="E2211" s="13" t="s">
        <v>6408</v>
      </c>
      <c r="F2211" s="3">
        <v>45534</v>
      </c>
      <c r="G2211" s="3">
        <v>45546</v>
      </c>
      <c r="H2211" s="2" t="s">
        <v>6409</v>
      </c>
      <c r="I2211" s="14" t="str">
        <f t="shared" si="182"/>
        <v>04/09/2024</v>
      </c>
      <c r="J2211" s="5">
        <f t="shared" si="179"/>
        <v>2698.2149532710282</v>
      </c>
      <c r="K2211" s="5">
        <f t="shared" si="180"/>
        <v>188.87504672897194</v>
      </c>
      <c r="L2211" s="22">
        <v>2887.09</v>
      </c>
      <c r="M2211" s="2" t="s">
        <v>197</v>
      </c>
      <c r="N2211" s="2" t="s">
        <v>198</v>
      </c>
    </row>
    <row r="2212" spans="1:14" ht="53.4" customHeight="1" x14ac:dyDescent="0.4">
      <c r="A2212" s="2" t="s">
        <v>6410</v>
      </c>
      <c r="B2212" s="9" t="str">
        <f t="shared" si="178"/>
        <v>C</v>
      </c>
      <c r="C2212" s="9" t="str">
        <f t="shared" si="181"/>
        <v>1</v>
      </c>
      <c r="D2212" s="11" t="str">
        <f t="shared" si="183"/>
        <v>Suministros</v>
      </c>
      <c r="E2212" s="13" t="s">
        <v>6411</v>
      </c>
      <c r="F2212" s="3">
        <v>45534</v>
      </c>
      <c r="G2212" s="3">
        <v>45664</v>
      </c>
      <c r="H2212" s="2" t="s">
        <v>6412</v>
      </c>
      <c r="I2212" s="14" t="str">
        <f t="shared" si="182"/>
        <v>12/09/2024</v>
      </c>
      <c r="J2212" s="5">
        <f t="shared" si="179"/>
        <v>672.19626168224295</v>
      </c>
      <c r="K2212" s="5">
        <f t="shared" si="180"/>
        <v>47.053738317757052</v>
      </c>
      <c r="L2212" s="22">
        <v>719.25</v>
      </c>
      <c r="M2212" s="2" t="s">
        <v>1248</v>
      </c>
      <c r="N2212" s="2" t="s">
        <v>1249</v>
      </c>
    </row>
    <row r="2213" spans="1:14" ht="53.4" customHeight="1" x14ac:dyDescent="0.4">
      <c r="A2213" s="2" t="s">
        <v>6413</v>
      </c>
      <c r="B2213" s="9" t="str">
        <f t="shared" si="178"/>
        <v>E</v>
      </c>
      <c r="C2213" s="9" t="str">
        <f t="shared" si="181"/>
        <v>2</v>
      </c>
      <c r="D2213" s="11" t="str">
        <f t="shared" si="183"/>
        <v>Servicios</v>
      </c>
      <c r="E2213" s="13" t="s">
        <v>6414</v>
      </c>
      <c r="F2213" s="3">
        <v>45534</v>
      </c>
      <c r="G2213" s="3">
        <v>45664</v>
      </c>
      <c r="H2213" s="2" t="s">
        <v>6415</v>
      </c>
      <c r="I2213" s="14" t="str">
        <f t="shared" si="182"/>
        <v>02/09/2024</v>
      </c>
      <c r="J2213" s="5">
        <f t="shared" si="179"/>
        <v>14009.345794392522</v>
      </c>
      <c r="K2213" s="5">
        <f t="shared" si="180"/>
        <v>980.65420560747771</v>
      </c>
      <c r="L2213" s="22">
        <v>14990</v>
      </c>
      <c r="M2213" s="2" t="s">
        <v>6416</v>
      </c>
      <c r="N2213" s="2" t="s">
        <v>6417</v>
      </c>
    </row>
    <row r="2214" spans="1:14" ht="53.4" customHeight="1" x14ac:dyDescent="0.4">
      <c r="A2214" s="2" t="s">
        <v>6418</v>
      </c>
      <c r="B2214" s="9" t="str">
        <f t="shared" si="178"/>
        <v>C</v>
      </c>
      <c r="C2214" s="9" t="str">
        <f t="shared" si="181"/>
        <v>1</v>
      </c>
      <c r="D2214" s="11" t="str">
        <f t="shared" si="183"/>
        <v>Suministros</v>
      </c>
      <c r="E2214" s="13" t="s">
        <v>6419</v>
      </c>
      <c r="F2214" s="3">
        <v>45534</v>
      </c>
      <c r="G2214" s="3">
        <v>45664</v>
      </c>
      <c r="H2214" s="2" t="s">
        <v>6420</v>
      </c>
      <c r="I2214" s="14" t="str">
        <f t="shared" si="182"/>
        <v>05/09/2024</v>
      </c>
      <c r="J2214" s="5">
        <f t="shared" si="179"/>
        <v>884.62616822429902</v>
      </c>
      <c r="K2214" s="5">
        <f t="shared" si="180"/>
        <v>61.923831775700933</v>
      </c>
      <c r="L2214" s="22">
        <v>946.55</v>
      </c>
      <c r="M2214" s="2" t="s">
        <v>6421</v>
      </c>
      <c r="N2214" s="2" t="s">
        <v>9261</v>
      </c>
    </row>
    <row r="2215" spans="1:14" ht="53.4" customHeight="1" x14ac:dyDescent="0.4">
      <c r="A2215" s="2" t="s">
        <v>6422</v>
      </c>
      <c r="B2215" s="9" t="str">
        <f t="shared" si="178"/>
        <v>E</v>
      </c>
      <c r="C2215" s="9" t="str">
        <f t="shared" si="181"/>
        <v>2</v>
      </c>
      <c r="D2215" s="11" t="str">
        <f t="shared" si="183"/>
        <v>Servicios</v>
      </c>
      <c r="E2215" s="13" t="s">
        <v>6423</v>
      </c>
      <c r="F2215" s="3">
        <v>45534</v>
      </c>
      <c r="G2215" s="3">
        <v>45547</v>
      </c>
      <c r="H2215" s="2" t="s">
        <v>6424</v>
      </c>
      <c r="I2215" s="14" t="str">
        <f t="shared" si="182"/>
        <v>02/09/2024</v>
      </c>
      <c r="J2215" s="5">
        <f t="shared" si="179"/>
        <v>351.79439252336448</v>
      </c>
      <c r="K2215" s="5">
        <f t="shared" si="180"/>
        <v>24.625607476635537</v>
      </c>
      <c r="L2215" s="22">
        <v>376.42</v>
      </c>
      <c r="M2215" s="2" t="s">
        <v>1132</v>
      </c>
      <c r="N2215" s="2" t="s">
        <v>1133</v>
      </c>
    </row>
    <row r="2216" spans="1:14" ht="53.4" customHeight="1" x14ac:dyDescent="0.4">
      <c r="A2216" s="2" t="s">
        <v>6425</v>
      </c>
      <c r="B2216" s="9" t="str">
        <f t="shared" si="178"/>
        <v>E</v>
      </c>
      <c r="C2216" s="9" t="str">
        <f t="shared" si="181"/>
        <v>2</v>
      </c>
      <c r="D2216" s="11" t="str">
        <f t="shared" si="183"/>
        <v>Servicios</v>
      </c>
      <c r="E2216" s="13" t="s">
        <v>6426</v>
      </c>
      <c r="F2216" s="3">
        <v>45534</v>
      </c>
      <c r="G2216" s="3">
        <v>45547</v>
      </c>
      <c r="H2216" s="2" t="s">
        <v>6427</v>
      </c>
      <c r="I2216" s="14" t="str">
        <f t="shared" si="182"/>
        <v>02/09/2024</v>
      </c>
      <c r="J2216" s="5">
        <f t="shared" si="179"/>
        <v>630.84112149532712</v>
      </c>
      <c r="K2216" s="5">
        <f t="shared" si="180"/>
        <v>44.158878504672884</v>
      </c>
      <c r="L2216" s="22">
        <v>675</v>
      </c>
      <c r="M2216" s="2" t="s">
        <v>6416</v>
      </c>
      <c r="N2216" s="2" t="s">
        <v>6417</v>
      </c>
    </row>
    <row r="2217" spans="1:14" ht="53.4" customHeight="1" x14ac:dyDescent="0.4">
      <c r="A2217" s="2" t="s">
        <v>6428</v>
      </c>
      <c r="B2217" s="9" t="str">
        <f t="shared" si="178"/>
        <v>C</v>
      </c>
      <c r="C2217" s="9" t="str">
        <f t="shared" si="181"/>
        <v>1</v>
      </c>
      <c r="D2217" s="11" t="str">
        <f t="shared" si="183"/>
        <v>Suministros</v>
      </c>
      <c r="E2217" s="13" t="s">
        <v>6429</v>
      </c>
      <c r="F2217" s="3">
        <v>45537</v>
      </c>
      <c r="G2217" s="3">
        <v>45554</v>
      </c>
      <c r="H2217" s="2" t="s">
        <v>6430</v>
      </c>
      <c r="I2217" s="14" t="str">
        <f t="shared" si="182"/>
        <v>03/09/2024</v>
      </c>
      <c r="J2217" s="5">
        <f t="shared" si="179"/>
        <v>174.71962616822427</v>
      </c>
      <c r="K2217" s="5">
        <f t="shared" si="180"/>
        <v>12.230373831775722</v>
      </c>
      <c r="L2217" s="22">
        <v>186.95</v>
      </c>
      <c r="M2217" s="2" t="s">
        <v>600</v>
      </c>
      <c r="N2217" s="2" t="s">
        <v>601</v>
      </c>
    </row>
    <row r="2218" spans="1:14" ht="53.4" customHeight="1" x14ac:dyDescent="0.4">
      <c r="A2218" s="2" t="s">
        <v>6431</v>
      </c>
      <c r="B2218" s="9" t="str">
        <f t="shared" si="178"/>
        <v>E</v>
      </c>
      <c r="C2218" s="9" t="str">
        <f t="shared" si="181"/>
        <v>2</v>
      </c>
      <c r="D2218" s="11" t="str">
        <f t="shared" si="183"/>
        <v>Servicios</v>
      </c>
      <c r="E2218" s="13" t="s">
        <v>6432</v>
      </c>
      <c r="F2218" s="3">
        <v>45537</v>
      </c>
      <c r="G2218" s="3">
        <v>45558</v>
      </c>
      <c r="H2218" s="2" t="s">
        <v>6433</v>
      </c>
      <c r="I2218" s="14" t="str">
        <f t="shared" si="182"/>
        <v>03/09/2024</v>
      </c>
      <c r="J2218" s="5">
        <f t="shared" si="179"/>
        <v>2800</v>
      </c>
      <c r="K2218" s="5">
        <f t="shared" si="180"/>
        <v>196</v>
      </c>
      <c r="L2218" s="22">
        <v>2996</v>
      </c>
      <c r="M2218" s="2" t="s">
        <v>1440</v>
      </c>
      <c r="N2218" s="2" t="s">
        <v>1441</v>
      </c>
    </row>
    <row r="2219" spans="1:14" ht="53.4" customHeight="1" x14ac:dyDescent="0.4">
      <c r="A2219" s="2" t="s">
        <v>6434</v>
      </c>
      <c r="B2219" s="9" t="str">
        <f t="shared" ref="B2219:B2282" si="184">IF(D2219="Obras","A",IF(D2219="Servicios","E",IF(D2219="Suministros","C","Z")))</f>
        <v>E</v>
      </c>
      <c r="C2219" s="9" t="str">
        <f t="shared" si="181"/>
        <v>2</v>
      </c>
      <c r="D2219" s="11" t="str">
        <f t="shared" si="183"/>
        <v>Servicios</v>
      </c>
      <c r="E2219" s="13" t="s">
        <v>9171</v>
      </c>
      <c r="F2219" s="3">
        <v>45537</v>
      </c>
      <c r="G2219" s="3">
        <v>45601</v>
      </c>
      <c r="H2219" s="2" t="s">
        <v>6435</v>
      </c>
      <c r="I2219" s="14" t="str">
        <f t="shared" si="182"/>
        <v>02/09/2024</v>
      </c>
      <c r="J2219" s="5">
        <f t="shared" ref="J2219:J2282" si="185">L2219/(1+0.07)</f>
        <v>433.17757009345792</v>
      </c>
      <c r="K2219" s="5">
        <f t="shared" si="180"/>
        <v>30.322429906542084</v>
      </c>
      <c r="L2219" s="22">
        <v>463.5</v>
      </c>
      <c r="M2219" s="2" t="s">
        <v>240</v>
      </c>
      <c r="N2219" s="2" t="s">
        <v>241</v>
      </c>
    </row>
    <row r="2220" spans="1:14" ht="53.4" customHeight="1" x14ac:dyDescent="0.4">
      <c r="A2220" s="2" t="s">
        <v>6436</v>
      </c>
      <c r="B2220" s="9" t="str">
        <f t="shared" si="184"/>
        <v>E</v>
      </c>
      <c r="C2220" s="9" t="str">
        <f t="shared" si="181"/>
        <v>2</v>
      </c>
      <c r="D2220" s="11" t="str">
        <f t="shared" si="183"/>
        <v>Servicios</v>
      </c>
      <c r="E2220" s="13" t="s">
        <v>6437</v>
      </c>
      <c r="F2220" s="3">
        <v>45537</v>
      </c>
      <c r="G2220" s="3">
        <v>45558</v>
      </c>
      <c r="H2220" s="2" t="s">
        <v>6438</v>
      </c>
      <c r="I2220" s="14" t="str">
        <f t="shared" si="182"/>
        <v>03/09/2024</v>
      </c>
      <c r="J2220" s="5">
        <f t="shared" si="185"/>
        <v>1600</v>
      </c>
      <c r="K2220" s="5">
        <f t="shared" si="180"/>
        <v>112</v>
      </c>
      <c r="L2220" s="22">
        <v>1712</v>
      </c>
      <c r="M2220" s="2" t="s">
        <v>1440</v>
      </c>
      <c r="N2220" s="2" t="s">
        <v>1441</v>
      </c>
    </row>
    <row r="2221" spans="1:14" ht="53.4" customHeight="1" x14ac:dyDescent="0.4">
      <c r="A2221" s="2" t="s">
        <v>6439</v>
      </c>
      <c r="B2221" s="9" t="str">
        <f t="shared" si="184"/>
        <v>C</v>
      </c>
      <c r="C2221" s="9" t="str">
        <f t="shared" si="181"/>
        <v>1</v>
      </c>
      <c r="D2221" s="11" t="str">
        <f t="shared" si="183"/>
        <v>Suministros</v>
      </c>
      <c r="E2221" s="13" t="s">
        <v>6440</v>
      </c>
      <c r="F2221" s="3">
        <v>45537</v>
      </c>
      <c r="G2221" s="3">
        <v>45554</v>
      </c>
      <c r="H2221" s="2" t="s">
        <v>6441</v>
      </c>
      <c r="I2221" s="14" t="str">
        <f t="shared" si="182"/>
        <v>03/09/2024</v>
      </c>
      <c r="J2221" s="5">
        <f t="shared" si="185"/>
        <v>368.22429906542055</v>
      </c>
      <c r="K2221" s="5">
        <f t="shared" si="180"/>
        <v>25.775700934579447</v>
      </c>
      <c r="L2221" s="22">
        <v>394</v>
      </c>
      <c r="M2221" s="2" t="s">
        <v>396</v>
      </c>
      <c r="N2221" s="2" t="s">
        <v>397</v>
      </c>
    </row>
    <row r="2222" spans="1:14" ht="53.4" customHeight="1" x14ac:dyDescent="0.4">
      <c r="A2222" s="2" t="s">
        <v>6442</v>
      </c>
      <c r="B2222" s="9" t="str">
        <f t="shared" si="184"/>
        <v>E</v>
      </c>
      <c r="C2222" s="9" t="str">
        <f t="shared" si="181"/>
        <v>2</v>
      </c>
      <c r="D2222" s="11" t="str">
        <f t="shared" si="183"/>
        <v>Servicios</v>
      </c>
      <c r="E2222" s="13" t="s">
        <v>6443</v>
      </c>
      <c r="F2222" s="3">
        <v>45537</v>
      </c>
      <c r="G2222" s="3">
        <v>45562</v>
      </c>
      <c r="H2222" s="2" t="s">
        <v>6444</v>
      </c>
      <c r="I2222" s="14" t="str">
        <f t="shared" si="182"/>
        <v>04/09/2024</v>
      </c>
      <c r="J2222" s="5">
        <f t="shared" si="185"/>
        <v>2250</v>
      </c>
      <c r="K2222" s="5">
        <f t="shared" si="180"/>
        <v>157.5</v>
      </c>
      <c r="L2222" s="22">
        <v>2407.5</v>
      </c>
      <c r="M2222" s="2" t="s">
        <v>6445</v>
      </c>
      <c r="N2222" s="2" t="s">
        <v>6446</v>
      </c>
    </row>
    <row r="2223" spans="1:14" ht="53.4" customHeight="1" x14ac:dyDescent="0.4">
      <c r="A2223" s="2" t="s">
        <v>6447</v>
      </c>
      <c r="B2223" s="9" t="str">
        <f t="shared" si="184"/>
        <v>C</v>
      </c>
      <c r="C2223" s="9" t="str">
        <f t="shared" si="181"/>
        <v>1</v>
      </c>
      <c r="D2223" s="11" t="str">
        <f t="shared" si="183"/>
        <v>Suministros</v>
      </c>
      <c r="E2223" s="13" t="s">
        <v>6448</v>
      </c>
      <c r="F2223" s="3">
        <v>45537</v>
      </c>
      <c r="G2223" s="3">
        <v>45567</v>
      </c>
      <c r="H2223" s="2" t="s">
        <v>6449</v>
      </c>
      <c r="I2223" s="14" t="str">
        <f t="shared" si="182"/>
        <v>25/09/2024</v>
      </c>
      <c r="J2223" s="5">
        <f t="shared" si="185"/>
        <v>1840.214953271028</v>
      </c>
      <c r="K2223" s="5">
        <f t="shared" si="180"/>
        <v>128.81504672897199</v>
      </c>
      <c r="L2223" s="22">
        <v>1969.03</v>
      </c>
      <c r="M2223" s="2" t="s">
        <v>1871</v>
      </c>
      <c r="N2223" s="2" t="s">
        <v>3877</v>
      </c>
    </row>
    <row r="2224" spans="1:14" ht="53.4" customHeight="1" x14ac:dyDescent="0.4">
      <c r="A2224" s="2" t="s">
        <v>6450</v>
      </c>
      <c r="B2224" s="9" t="str">
        <f t="shared" si="184"/>
        <v>C</v>
      </c>
      <c r="C2224" s="9" t="str">
        <f t="shared" si="181"/>
        <v>1</v>
      </c>
      <c r="D2224" s="11" t="str">
        <f t="shared" si="183"/>
        <v>Suministros</v>
      </c>
      <c r="E2224" s="13" t="s">
        <v>6451</v>
      </c>
      <c r="F2224" s="3">
        <v>45537</v>
      </c>
      <c r="G2224" s="3">
        <v>45572</v>
      </c>
      <c r="H2224" s="2" t="s">
        <v>6452</v>
      </c>
      <c r="I2224" s="14" t="str">
        <f t="shared" si="182"/>
        <v>05/09/2024</v>
      </c>
      <c r="J2224" s="5">
        <f t="shared" si="185"/>
        <v>141.00934579439252</v>
      </c>
      <c r="K2224" s="5">
        <f t="shared" si="180"/>
        <v>9.8706542056074795</v>
      </c>
      <c r="L2224" s="22">
        <v>150.88</v>
      </c>
      <c r="M2224" s="2" t="s">
        <v>354</v>
      </c>
      <c r="N2224" s="2" t="s">
        <v>355</v>
      </c>
    </row>
    <row r="2225" spans="1:14" ht="53.4" customHeight="1" x14ac:dyDescent="0.4">
      <c r="A2225" s="2" t="s">
        <v>6453</v>
      </c>
      <c r="B2225" s="9" t="str">
        <f t="shared" si="184"/>
        <v>E</v>
      </c>
      <c r="C2225" s="9" t="str">
        <f t="shared" si="181"/>
        <v>2</v>
      </c>
      <c r="D2225" s="11" t="str">
        <f t="shared" si="183"/>
        <v>Servicios</v>
      </c>
      <c r="E2225" s="13" t="s">
        <v>6454</v>
      </c>
      <c r="F2225" s="3">
        <v>45537</v>
      </c>
      <c r="G2225" s="3">
        <v>45554</v>
      </c>
      <c r="H2225" s="2" t="s">
        <v>6455</v>
      </c>
      <c r="I2225" s="14" t="str">
        <f t="shared" si="182"/>
        <v>03/09/2024</v>
      </c>
      <c r="J2225" s="5">
        <f t="shared" si="185"/>
        <v>1028.0373831775701</v>
      </c>
      <c r="K2225" s="5">
        <f t="shared" si="180"/>
        <v>71.962616822429936</v>
      </c>
      <c r="L2225" s="22">
        <v>1100</v>
      </c>
      <c r="M2225" s="2" t="s">
        <v>1492</v>
      </c>
      <c r="N2225" s="2" t="s">
        <v>1493</v>
      </c>
    </row>
    <row r="2226" spans="1:14" ht="53.4" customHeight="1" x14ac:dyDescent="0.4">
      <c r="A2226" s="2" t="s">
        <v>6456</v>
      </c>
      <c r="B2226" s="9" t="str">
        <f t="shared" si="184"/>
        <v>E</v>
      </c>
      <c r="C2226" s="9" t="str">
        <f t="shared" si="181"/>
        <v>2</v>
      </c>
      <c r="D2226" s="11" t="str">
        <f t="shared" si="183"/>
        <v>Servicios</v>
      </c>
      <c r="E2226" s="13" t="s">
        <v>6457</v>
      </c>
      <c r="F2226" s="3">
        <v>45537</v>
      </c>
      <c r="G2226" s="3">
        <v>45558</v>
      </c>
      <c r="H2226" s="2" t="s">
        <v>6458</v>
      </c>
      <c r="I2226" s="14" t="str">
        <f t="shared" si="182"/>
        <v>03/09/2024</v>
      </c>
      <c r="J2226" s="5">
        <f t="shared" si="185"/>
        <v>1028.0373831775701</v>
      </c>
      <c r="K2226" s="5">
        <f t="shared" si="180"/>
        <v>71.962616822429936</v>
      </c>
      <c r="L2226" s="22">
        <v>1100</v>
      </c>
      <c r="M2226" s="2" t="s">
        <v>6459</v>
      </c>
      <c r="N2226" s="2" t="s">
        <v>6460</v>
      </c>
    </row>
    <row r="2227" spans="1:14" ht="53.4" customHeight="1" x14ac:dyDescent="0.4">
      <c r="A2227" s="2" t="s">
        <v>6461</v>
      </c>
      <c r="B2227" s="9" t="str">
        <f t="shared" si="184"/>
        <v>E</v>
      </c>
      <c r="C2227" s="9" t="str">
        <f t="shared" si="181"/>
        <v>2</v>
      </c>
      <c r="D2227" s="11" t="str">
        <f t="shared" si="183"/>
        <v>Servicios</v>
      </c>
      <c r="E2227" s="13" t="s">
        <v>6462</v>
      </c>
      <c r="F2227" s="3">
        <v>45537</v>
      </c>
      <c r="G2227" s="3">
        <v>45664</v>
      </c>
      <c r="H2227" s="2" t="s">
        <v>6463</v>
      </c>
      <c r="I2227" s="14" t="str">
        <f t="shared" si="182"/>
        <v>03/09/2024</v>
      </c>
      <c r="J2227" s="5">
        <f t="shared" si="185"/>
        <v>2500</v>
      </c>
      <c r="K2227" s="5">
        <f t="shared" si="180"/>
        <v>175</v>
      </c>
      <c r="L2227" s="22">
        <v>2675</v>
      </c>
      <c r="M2227" s="2" t="s">
        <v>6464</v>
      </c>
      <c r="N2227" s="2" t="s">
        <v>9369</v>
      </c>
    </row>
    <row r="2228" spans="1:14" ht="53.4" customHeight="1" x14ac:dyDescent="0.4">
      <c r="A2228" s="2" t="s">
        <v>6465</v>
      </c>
      <c r="B2228" s="9" t="str">
        <f t="shared" si="184"/>
        <v>E</v>
      </c>
      <c r="C2228" s="9" t="str">
        <f t="shared" si="181"/>
        <v>2</v>
      </c>
      <c r="D2228" s="11" t="str">
        <f t="shared" si="183"/>
        <v>Servicios</v>
      </c>
      <c r="E2228" s="13" t="s">
        <v>6466</v>
      </c>
      <c r="F2228" s="3">
        <v>45538</v>
      </c>
      <c r="G2228" s="3">
        <v>45569</v>
      </c>
      <c r="H2228" s="2" t="s">
        <v>6467</v>
      </c>
      <c r="I2228" s="14" t="str">
        <f t="shared" si="182"/>
        <v>27/09/2024</v>
      </c>
      <c r="J2228" s="5">
        <f t="shared" si="185"/>
        <v>495.32710280373828</v>
      </c>
      <c r="K2228" s="5">
        <f t="shared" si="180"/>
        <v>34.672897196261715</v>
      </c>
      <c r="L2228" s="22">
        <v>530</v>
      </c>
      <c r="M2228" s="2" t="s">
        <v>3584</v>
      </c>
      <c r="N2228" s="2" t="s">
        <v>3585</v>
      </c>
    </row>
    <row r="2229" spans="1:14" ht="53.4" customHeight="1" x14ac:dyDescent="0.4">
      <c r="A2229" s="2" t="s">
        <v>6468</v>
      </c>
      <c r="B2229" s="9" t="str">
        <f t="shared" si="184"/>
        <v>E</v>
      </c>
      <c r="C2229" s="9" t="str">
        <f t="shared" si="181"/>
        <v>2</v>
      </c>
      <c r="D2229" s="11" t="str">
        <f t="shared" si="183"/>
        <v>Servicios</v>
      </c>
      <c r="E2229" s="13" t="s">
        <v>6469</v>
      </c>
      <c r="F2229" s="3">
        <v>45538</v>
      </c>
      <c r="G2229" s="3">
        <v>45554</v>
      </c>
      <c r="H2229" s="2" t="s">
        <v>6470</v>
      </c>
      <c r="I2229" s="14" t="str">
        <f t="shared" si="182"/>
        <v>04/09/2024</v>
      </c>
      <c r="J2229" s="5">
        <f t="shared" si="185"/>
        <v>728.97196261682234</v>
      </c>
      <c r="K2229" s="5">
        <f t="shared" si="180"/>
        <v>51.028037383177661</v>
      </c>
      <c r="L2229" s="22">
        <v>780</v>
      </c>
      <c r="M2229" s="2" t="s">
        <v>4943</v>
      </c>
      <c r="N2229" s="2" t="s">
        <v>4944</v>
      </c>
    </row>
    <row r="2230" spans="1:14" ht="53.4" customHeight="1" x14ac:dyDescent="0.4">
      <c r="A2230" s="2" t="s">
        <v>6471</v>
      </c>
      <c r="B2230" s="9" t="str">
        <f t="shared" si="184"/>
        <v>C</v>
      </c>
      <c r="C2230" s="9" t="str">
        <f t="shared" si="181"/>
        <v>1</v>
      </c>
      <c r="D2230" s="11" t="str">
        <f t="shared" si="183"/>
        <v>Suministros</v>
      </c>
      <c r="E2230" s="13" t="s">
        <v>6472</v>
      </c>
      <c r="F2230" s="3">
        <v>45538</v>
      </c>
      <c r="G2230" s="3">
        <v>45630</v>
      </c>
      <c r="H2230" s="2" t="s">
        <v>6473</v>
      </c>
      <c r="I2230" s="14" t="str">
        <f t="shared" si="182"/>
        <v>04/09/2024</v>
      </c>
      <c r="J2230" s="5">
        <f t="shared" si="185"/>
        <v>916.68224299065412</v>
      </c>
      <c r="K2230" s="5">
        <f t="shared" si="180"/>
        <v>64.167757009345905</v>
      </c>
      <c r="L2230" s="22">
        <v>980.85</v>
      </c>
      <c r="M2230" s="2" t="s">
        <v>2530</v>
      </c>
      <c r="N2230" s="2" t="s">
        <v>2651</v>
      </c>
    </row>
    <row r="2231" spans="1:14" ht="53.4" customHeight="1" x14ac:dyDescent="0.4">
      <c r="A2231" s="2" t="s">
        <v>6474</v>
      </c>
      <c r="B2231" s="9" t="str">
        <f t="shared" si="184"/>
        <v>E</v>
      </c>
      <c r="C2231" s="9" t="str">
        <f t="shared" si="181"/>
        <v>2</v>
      </c>
      <c r="D2231" s="11" t="str">
        <f t="shared" si="183"/>
        <v>Servicios</v>
      </c>
      <c r="E2231" s="13" t="s">
        <v>6475</v>
      </c>
      <c r="F2231" s="3">
        <v>45538</v>
      </c>
      <c r="G2231" s="3">
        <v>45616</v>
      </c>
      <c r="H2231" s="2" t="s">
        <v>6476</v>
      </c>
      <c r="I2231" s="14" t="str">
        <f t="shared" si="182"/>
        <v>11/11/2024</v>
      </c>
      <c r="J2231" s="5">
        <f t="shared" si="185"/>
        <v>858.41121495327093</v>
      </c>
      <c r="K2231" s="5">
        <f t="shared" si="180"/>
        <v>60.088785046729072</v>
      </c>
      <c r="L2231" s="22">
        <v>918.5</v>
      </c>
      <c r="M2231" s="2" t="s">
        <v>724</v>
      </c>
      <c r="N2231" s="2" t="s">
        <v>2732</v>
      </c>
    </row>
    <row r="2232" spans="1:14" ht="53.4" customHeight="1" x14ac:dyDescent="0.4">
      <c r="A2232" s="2" t="s">
        <v>6477</v>
      </c>
      <c r="B2232" s="9" t="str">
        <f t="shared" si="184"/>
        <v>E</v>
      </c>
      <c r="C2232" s="9" t="str">
        <f t="shared" si="181"/>
        <v>2</v>
      </c>
      <c r="D2232" s="11" t="str">
        <f t="shared" si="183"/>
        <v>Servicios</v>
      </c>
      <c r="E2232" s="13" t="s">
        <v>6478</v>
      </c>
      <c r="F2232" s="3">
        <v>45538</v>
      </c>
      <c r="G2232" s="3">
        <v>45664</v>
      </c>
      <c r="H2232" s="2" t="s">
        <v>6479</v>
      </c>
      <c r="I2232" s="14" t="str">
        <f t="shared" si="182"/>
        <v>04/09/2024</v>
      </c>
      <c r="J2232" s="5">
        <f t="shared" si="185"/>
        <v>7009.3457943925232</v>
      </c>
      <c r="K2232" s="5">
        <f t="shared" si="180"/>
        <v>490.6542056074768</v>
      </c>
      <c r="L2232" s="22">
        <v>7500</v>
      </c>
      <c r="M2232" s="2" t="s">
        <v>1998</v>
      </c>
      <c r="N2232" s="2" t="s">
        <v>1999</v>
      </c>
    </row>
    <row r="2233" spans="1:14" ht="53.4" customHeight="1" x14ac:dyDescent="0.4">
      <c r="A2233" s="2" t="s">
        <v>6480</v>
      </c>
      <c r="B2233" s="9" t="str">
        <f t="shared" si="184"/>
        <v>A</v>
      </c>
      <c r="C2233" s="9" t="str">
        <f t="shared" si="181"/>
        <v>3</v>
      </c>
      <c r="D2233" s="11" t="str">
        <f t="shared" si="183"/>
        <v>Obras</v>
      </c>
      <c r="E2233" s="13" t="s">
        <v>6481</v>
      </c>
      <c r="F2233" s="3">
        <v>45538</v>
      </c>
      <c r="G2233" s="3">
        <v>45546</v>
      </c>
      <c r="H2233" s="2" t="s">
        <v>6482</v>
      </c>
      <c r="I2233" s="14" t="str">
        <f t="shared" si="182"/>
        <v>04/09/2024</v>
      </c>
      <c r="J2233" s="5">
        <f t="shared" si="185"/>
        <v>4627.9439252336442</v>
      </c>
      <c r="K2233" s="5">
        <f t="shared" si="180"/>
        <v>323.95607476635541</v>
      </c>
      <c r="L2233" s="22">
        <v>4951.8999999999996</v>
      </c>
      <c r="M2233" s="2" t="s">
        <v>6483</v>
      </c>
      <c r="N2233" s="2" t="s">
        <v>6484</v>
      </c>
    </row>
    <row r="2234" spans="1:14" ht="53.4" customHeight="1" x14ac:dyDescent="0.4">
      <c r="A2234" s="2" t="s">
        <v>6485</v>
      </c>
      <c r="B2234" s="9" t="str">
        <f t="shared" si="184"/>
        <v>E</v>
      </c>
      <c r="C2234" s="9" t="str">
        <f t="shared" si="181"/>
        <v>2</v>
      </c>
      <c r="D2234" s="11" t="str">
        <f t="shared" si="183"/>
        <v>Servicios</v>
      </c>
      <c r="E2234" s="13" t="s">
        <v>6486</v>
      </c>
      <c r="F2234" s="3">
        <v>45538</v>
      </c>
      <c r="G2234" s="3">
        <v>45546</v>
      </c>
      <c r="H2234" s="2" t="s">
        <v>6487</v>
      </c>
      <c r="I2234" s="14" t="str">
        <f t="shared" si="182"/>
        <v>04/09/2024</v>
      </c>
      <c r="J2234" s="5">
        <f t="shared" si="185"/>
        <v>825.69158878504663</v>
      </c>
      <c r="K2234" s="5">
        <f t="shared" si="180"/>
        <v>57.798411214953376</v>
      </c>
      <c r="L2234" s="22">
        <v>883.49</v>
      </c>
      <c r="M2234" s="2" t="s">
        <v>6483</v>
      </c>
      <c r="N2234" s="2" t="s">
        <v>6484</v>
      </c>
    </row>
    <row r="2235" spans="1:14" ht="53.4" customHeight="1" x14ac:dyDescent="0.4">
      <c r="A2235" s="2" t="s">
        <v>6488</v>
      </c>
      <c r="B2235" s="9" t="str">
        <f t="shared" si="184"/>
        <v>E</v>
      </c>
      <c r="C2235" s="9" t="str">
        <f t="shared" si="181"/>
        <v>2</v>
      </c>
      <c r="D2235" s="11" t="str">
        <f t="shared" si="183"/>
        <v>Servicios</v>
      </c>
      <c r="E2235" s="13" t="s">
        <v>9287</v>
      </c>
      <c r="F2235" s="3">
        <v>45538</v>
      </c>
      <c r="G2235" s="3">
        <v>45554</v>
      </c>
      <c r="H2235" s="2" t="s">
        <v>6489</v>
      </c>
      <c r="I2235" s="14" t="str">
        <f t="shared" si="182"/>
        <v>04/09/2024</v>
      </c>
      <c r="J2235" s="5">
        <f t="shared" si="185"/>
        <v>1250</v>
      </c>
      <c r="K2235" s="5">
        <f t="shared" si="180"/>
        <v>87.5</v>
      </c>
      <c r="L2235" s="22">
        <v>1337.5</v>
      </c>
      <c r="M2235" s="2" t="s">
        <v>2130</v>
      </c>
      <c r="N2235" s="2" t="s">
        <v>9285</v>
      </c>
    </row>
    <row r="2236" spans="1:14" ht="53.4" customHeight="1" x14ac:dyDescent="0.4">
      <c r="A2236" s="2" t="s">
        <v>6490</v>
      </c>
      <c r="B2236" s="9" t="str">
        <f t="shared" si="184"/>
        <v>C</v>
      </c>
      <c r="C2236" s="9" t="str">
        <f t="shared" si="181"/>
        <v>1</v>
      </c>
      <c r="D2236" s="11" t="str">
        <f t="shared" si="183"/>
        <v>Suministros</v>
      </c>
      <c r="E2236" s="13" t="s">
        <v>6491</v>
      </c>
      <c r="F2236" s="3">
        <v>45538</v>
      </c>
      <c r="G2236" s="3">
        <v>45575</v>
      </c>
      <c r="H2236" s="2" t="s">
        <v>6492</v>
      </c>
      <c r="I2236" s="14" t="str">
        <f t="shared" si="182"/>
        <v>09/10/2024</v>
      </c>
      <c r="J2236" s="5">
        <f t="shared" si="185"/>
        <v>13600.803738317756</v>
      </c>
      <c r="K2236" s="5">
        <f t="shared" si="180"/>
        <v>952.05626168224444</v>
      </c>
      <c r="L2236" s="22">
        <v>14552.86</v>
      </c>
      <c r="M2236" s="2" t="s">
        <v>102</v>
      </c>
      <c r="N2236" s="2" t="s">
        <v>103</v>
      </c>
    </row>
    <row r="2237" spans="1:14" ht="53.4" customHeight="1" x14ac:dyDescent="0.4">
      <c r="A2237" s="2" t="s">
        <v>6493</v>
      </c>
      <c r="B2237" s="9" t="str">
        <f t="shared" si="184"/>
        <v>C</v>
      </c>
      <c r="C2237" s="9" t="str">
        <f t="shared" si="181"/>
        <v>1</v>
      </c>
      <c r="D2237" s="11" t="str">
        <f t="shared" si="183"/>
        <v>Suministros</v>
      </c>
      <c r="E2237" s="13" t="s">
        <v>6494</v>
      </c>
      <c r="F2237" s="3">
        <v>45538</v>
      </c>
      <c r="G2237" s="3">
        <v>45546</v>
      </c>
      <c r="H2237" s="2" t="s">
        <v>6495</v>
      </c>
      <c r="I2237" s="14" t="str">
        <f t="shared" si="182"/>
        <v>04/09/2024</v>
      </c>
      <c r="J2237" s="5">
        <f t="shared" si="185"/>
        <v>124.08411214953271</v>
      </c>
      <c r="K2237" s="5">
        <f t="shared" si="180"/>
        <v>8.6858878504672958</v>
      </c>
      <c r="L2237" s="22">
        <v>132.77000000000001</v>
      </c>
      <c r="M2237" s="2" t="s">
        <v>575</v>
      </c>
      <c r="N2237" s="2" t="s">
        <v>576</v>
      </c>
    </row>
    <row r="2238" spans="1:14" ht="53.4" customHeight="1" x14ac:dyDescent="0.4">
      <c r="A2238" s="2" t="s">
        <v>6496</v>
      </c>
      <c r="B2238" s="9" t="str">
        <f t="shared" si="184"/>
        <v>E</v>
      </c>
      <c r="C2238" s="9" t="str">
        <f t="shared" si="181"/>
        <v>2</v>
      </c>
      <c r="D2238" s="11" t="str">
        <f t="shared" si="183"/>
        <v>Servicios</v>
      </c>
      <c r="E2238" s="13" t="s">
        <v>6497</v>
      </c>
      <c r="F2238" s="3">
        <v>45538</v>
      </c>
      <c r="G2238" s="3" t="s">
        <v>6</v>
      </c>
      <c r="H2238" s="2" t="s">
        <v>6498</v>
      </c>
      <c r="I2238" s="14" t="str">
        <f t="shared" si="182"/>
        <v>05/09/2024</v>
      </c>
      <c r="J2238" s="5">
        <f t="shared" si="185"/>
        <v>233.0841121495327</v>
      </c>
      <c r="K2238" s="5">
        <f t="shared" si="180"/>
        <v>16.315887850467305</v>
      </c>
      <c r="L2238" s="22">
        <v>249.4</v>
      </c>
      <c r="M2238" s="2" t="s">
        <v>6421</v>
      </c>
      <c r="N2238" s="2" t="s">
        <v>9261</v>
      </c>
    </row>
    <row r="2239" spans="1:14" ht="53.4" customHeight="1" x14ac:dyDescent="0.4">
      <c r="A2239" s="2" t="s">
        <v>6499</v>
      </c>
      <c r="B2239" s="9" t="str">
        <f t="shared" si="184"/>
        <v>C</v>
      </c>
      <c r="C2239" s="9" t="str">
        <f t="shared" si="181"/>
        <v>1</v>
      </c>
      <c r="D2239" s="11" t="str">
        <f t="shared" si="183"/>
        <v>Suministros</v>
      </c>
      <c r="E2239" s="13" t="s">
        <v>6500</v>
      </c>
      <c r="F2239" s="3">
        <v>45538</v>
      </c>
      <c r="G2239" s="3">
        <v>45664</v>
      </c>
      <c r="H2239" s="2" t="s">
        <v>6501</v>
      </c>
      <c r="I2239" s="14" t="str">
        <f t="shared" si="182"/>
        <v>09/10/2024</v>
      </c>
      <c r="J2239" s="5">
        <f t="shared" si="185"/>
        <v>730.77570093457939</v>
      </c>
      <c r="K2239" s="5">
        <f t="shared" si="180"/>
        <v>51.15429906542056</v>
      </c>
      <c r="L2239" s="22">
        <v>781.93</v>
      </c>
      <c r="M2239" s="2" t="s">
        <v>2484</v>
      </c>
      <c r="N2239" s="2" t="s">
        <v>2485</v>
      </c>
    </row>
    <row r="2240" spans="1:14" ht="53.4" customHeight="1" x14ac:dyDescent="0.4">
      <c r="A2240" s="2" t="s">
        <v>6502</v>
      </c>
      <c r="B2240" s="9" t="str">
        <f t="shared" si="184"/>
        <v>E</v>
      </c>
      <c r="C2240" s="9" t="str">
        <f t="shared" si="181"/>
        <v>2</v>
      </c>
      <c r="D2240" s="11" t="str">
        <f t="shared" si="183"/>
        <v>Servicios</v>
      </c>
      <c r="E2240" s="13" t="s">
        <v>6503</v>
      </c>
      <c r="F2240" s="3">
        <v>45538</v>
      </c>
      <c r="G2240" s="3">
        <v>45544</v>
      </c>
      <c r="H2240" s="2" t="s">
        <v>6504</v>
      </c>
      <c r="I2240" s="14" t="str">
        <f t="shared" si="182"/>
        <v>05/09/2024</v>
      </c>
      <c r="J2240" s="5">
        <f t="shared" si="185"/>
        <v>4859.8130841121492</v>
      </c>
      <c r="K2240" s="5">
        <f t="shared" ref="K2240:K2303" si="186">L2240-J2240</f>
        <v>340.18691588785077</v>
      </c>
      <c r="L2240" s="22">
        <v>5200</v>
      </c>
      <c r="M2240" s="2" t="s">
        <v>6505</v>
      </c>
      <c r="N2240" s="2" t="s">
        <v>6506</v>
      </c>
    </row>
    <row r="2241" spans="1:14" ht="53.4" customHeight="1" x14ac:dyDescent="0.4">
      <c r="A2241" s="2" t="s">
        <v>6507</v>
      </c>
      <c r="B2241" s="9" t="str">
        <f t="shared" si="184"/>
        <v>C</v>
      </c>
      <c r="C2241" s="9" t="str">
        <f t="shared" si="181"/>
        <v>1</v>
      </c>
      <c r="D2241" s="11" t="str">
        <f t="shared" si="183"/>
        <v>Suministros</v>
      </c>
      <c r="E2241" s="13" t="s">
        <v>6508</v>
      </c>
      <c r="F2241" s="3">
        <v>45539</v>
      </c>
      <c r="G2241" s="3">
        <v>45574</v>
      </c>
      <c r="H2241" s="2" t="s">
        <v>6509</v>
      </c>
      <c r="I2241" s="14" t="str">
        <f t="shared" si="182"/>
        <v>09/10/2024</v>
      </c>
      <c r="J2241" s="5">
        <f t="shared" si="185"/>
        <v>695.32710280373828</v>
      </c>
      <c r="K2241" s="5">
        <f t="shared" si="186"/>
        <v>48.672897196261715</v>
      </c>
      <c r="L2241" s="22">
        <v>744</v>
      </c>
      <c r="M2241" s="2" t="s">
        <v>33</v>
      </c>
      <c r="N2241" s="2" t="s">
        <v>34</v>
      </c>
    </row>
    <row r="2242" spans="1:14" ht="53.4" customHeight="1" x14ac:dyDescent="0.4">
      <c r="A2242" s="2" t="s">
        <v>6510</v>
      </c>
      <c r="B2242" s="9" t="str">
        <f t="shared" si="184"/>
        <v>E</v>
      </c>
      <c r="C2242" s="9" t="str">
        <f t="shared" ref="C2242:C2305" si="187">IF(D2242="Obras","3",IF(D2242="Servicios","2",IF(D2242="Suministros","1","REVISAR")))</f>
        <v>2</v>
      </c>
      <c r="D2242" s="11" t="str">
        <f t="shared" si="183"/>
        <v>Servicios</v>
      </c>
      <c r="E2242" s="13" t="s">
        <v>6511</v>
      </c>
      <c r="F2242" s="3">
        <v>45539</v>
      </c>
      <c r="G2242" s="3">
        <v>45593</v>
      </c>
      <c r="H2242" s="2" t="s">
        <v>6512</v>
      </c>
      <c r="I2242" s="14" t="str">
        <f t="shared" si="182"/>
        <v>10/09/2024</v>
      </c>
      <c r="J2242" s="5">
        <f t="shared" si="185"/>
        <v>2069.6261682242989</v>
      </c>
      <c r="K2242" s="5">
        <f t="shared" si="186"/>
        <v>144.87383177570109</v>
      </c>
      <c r="L2242" s="22">
        <v>2214.5</v>
      </c>
      <c r="M2242" s="2" t="s">
        <v>289</v>
      </c>
      <c r="N2242" s="2" t="s">
        <v>290</v>
      </c>
    </row>
    <row r="2243" spans="1:14" ht="53.4" customHeight="1" x14ac:dyDescent="0.4">
      <c r="A2243" s="2" t="s">
        <v>6513</v>
      </c>
      <c r="B2243" s="9" t="str">
        <f t="shared" si="184"/>
        <v>E</v>
      </c>
      <c r="C2243" s="9" t="str">
        <f t="shared" si="187"/>
        <v>2</v>
      </c>
      <c r="D2243" s="11" t="str">
        <f t="shared" si="183"/>
        <v>Servicios</v>
      </c>
      <c r="E2243" s="13" t="s">
        <v>9274</v>
      </c>
      <c r="F2243" s="3">
        <v>45539</v>
      </c>
      <c r="G2243" s="3">
        <v>45566</v>
      </c>
      <c r="H2243" s="2" t="s">
        <v>6514</v>
      </c>
      <c r="I2243" s="14" t="str">
        <f t="shared" si="182"/>
        <v>05/09/2024</v>
      </c>
      <c r="J2243" s="5">
        <f t="shared" si="185"/>
        <v>3096.8037383177566</v>
      </c>
      <c r="K2243" s="5">
        <f t="shared" si="186"/>
        <v>216.77626168224333</v>
      </c>
      <c r="L2243" s="22">
        <v>3313.58</v>
      </c>
      <c r="M2243" s="2" t="s">
        <v>143</v>
      </c>
      <c r="N2243" s="2" t="s">
        <v>144</v>
      </c>
    </row>
    <row r="2244" spans="1:14" ht="53.4" customHeight="1" x14ac:dyDescent="0.4">
      <c r="A2244" s="2" t="s">
        <v>6515</v>
      </c>
      <c r="B2244" s="9" t="str">
        <f t="shared" si="184"/>
        <v>E</v>
      </c>
      <c r="C2244" s="9" t="str">
        <f t="shared" si="187"/>
        <v>2</v>
      </c>
      <c r="D2244" s="11" t="str">
        <f t="shared" si="183"/>
        <v>Servicios</v>
      </c>
      <c r="E2244" s="13" t="s">
        <v>6516</v>
      </c>
      <c r="F2244" s="3">
        <v>45539</v>
      </c>
      <c r="G2244" s="3">
        <v>45664</v>
      </c>
      <c r="H2244" s="2" t="s">
        <v>6517</v>
      </c>
      <c r="I2244" s="14" t="str">
        <f t="shared" si="182"/>
        <v>06/09/2024</v>
      </c>
      <c r="J2244" s="5">
        <f t="shared" si="185"/>
        <v>4500</v>
      </c>
      <c r="K2244" s="5">
        <f t="shared" si="186"/>
        <v>315</v>
      </c>
      <c r="L2244" s="22">
        <v>4815</v>
      </c>
      <c r="M2244" s="2" t="s">
        <v>6518</v>
      </c>
      <c r="N2244" s="2" t="s">
        <v>6519</v>
      </c>
    </row>
    <row r="2245" spans="1:14" ht="53.4" customHeight="1" x14ac:dyDescent="0.4">
      <c r="A2245" s="2" t="s">
        <v>6520</v>
      </c>
      <c r="B2245" s="9" t="str">
        <f t="shared" si="184"/>
        <v>E</v>
      </c>
      <c r="C2245" s="9" t="str">
        <f t="shared" si="187"/>
        <v>2</v>
      </c>
      <c r="D2245" s="11" t="str">
        <f t="shared" si="183"/>
        <v>Servicios</v>
      </c>
      <c r="E2245" s="13" t="s">
        <v>6521</v>
      </c>
      <c r="F2245" s="3">
        <v>45539</v>
      </c>
      <c r="G2245" s="3">
        <v>45547</v>
      </c>
      <c r="H2245" s="2" t="s">
        <v>6522</v>
      </c>
      <c r="I2245" s="14" t="str">
        <f t="shared" si="182"/>
        <v>10/09/2024</v>
      </c>
      <c r="J2245" s="5">
        <f t="shared" si="185"/>
        <v>1369.8411214953271</v>
      </c>
      <c r="K2245" s="5">
        <f t="shared" si="186"/>
        <v>95.888878504672903</v>
      </c>
      <c r="L2245" s="22">
        <v>1465.73</v>
      </c>
      <c r="M2245" s="2" t="s">
        <v>258</v>
      </c>
      <c r="N2245" s="2" t="s">
        <v>2956</v>
      </c>
    </row>
    <row r="2246" spans="1:14" ht="53.4" customHeight="1" x14ac:dyDescent="0.4">
      <c r="A2246" s="2" t="s">
        <v>6523</v>
      </c>
      <c r="B2246" s="9" t="str">
        <f t="shared" si="184"/>
        <v>C</v>
      </c>
      <c r="C2246" s="9" t="str">
        <f t="shared" si="187"/>
        <v>1</v>
      </c>
      <c r="D2246" s="11" t="str">
        <f t="shared" si="183"/>
        <v>Suministros</v>
      </c>
      <c r="E2246" s="13" t="s">
        <v>6524</v>
      </c>
      <c r="F2246" s="3">
        <v>45539</v>
      </c>
      <c r="G2246" s="3">
        <v>45588</v>
      </c>
      <c r="H2246" s="2" t="s">
        <v>6525</v>
      </c>
      <c r="I2246" s="14" t="str">
        <f t="shared" si="182"/>
        <v>10/09/2024</v>
      </c>
      <c r="J2246" s="5">
        <f t="shared" si="185"/>
        <v>553.5046728971962</v>
      </c>
      <c r="K2246" s="5">
        <f t="shared" si="186"/>
        <v>38.745327102803799</v>
      </c>
      <c r="L2246" s="22">
        <v>592.25</v>
      </c>
      <c r="M2246" s="2" t="s">
        <v>6526</v>
      </c>
      <c r="N2246" s="2" t="s">
        <v>580</v>
      </c>
    </row>
    <row r="2247" spans="1:14" ht="53.4" customHeight="1" x14ac:dyDescent="0.4">
      <c r="A2247" s="2" t="s">
        <v>6527</v>
      </c>
      <c r="B2247" s="9" t="str">
        <f t="shared" si="184"/>
        <v>E</v>
      </c>
      <c r="C2247" s="9" t="str">
        <f t="shared" si="187"/>
        <v>2</v>
      </c>
      <c r="D2247" s="11" t="str">
        <f t="shared" si="183"/>
        <v>Servicios</v>
      </c>
      <c r="E2247" s="13" t="s">
        <v>6528</v>
      </c>
      <c r="F2247" s="3">
        <v>45539</v>
      </c>
      <c r="G2247" s="3">
        <v>45583</v>
      </c>
      <c r="H2247" s="2" t="s">
        <v>6529</v>
      </c>
      <c r="I2247" s="14" t="str">
        <f t="shared" si="182"/>
        <v>10/09/2024</v>
      </c>
      <c r="J2247" s="5">
        <f t="shared" si="185"/>
        <v>2777.700934579439</v>
      </c>
      <c r="K2247" s="5">
        <f t="shared" si="186"/>
        <v>194.43906542056084</v>
      </c>
      <c r="L2247" s="22">
        <v>2972.14</v>
      </c>
      <c r="M2247" s="2" t="s">
        <v>6483</v>
      </c>
      <c r="N2247" s="2" t="s">
        <v>6484</v>
      </c>
    </row>
    <row r="2248" spans="1:14" ht="53.4" customHeight="1" x14ac:dyDescent="0.4">
      <c r="A2248" s="2" t="s">
        <v>6530</v>
      </c>
      <c r="B2248" s="9" t="str">
        <f t="shared" si="184"/>
        <v>E</v>
      </c>
      <c r="C2248" s="9" t="str">
        <f t="shared" si="187"/>
        <v>2</v>
      </c>
      <c r="D2248" s="11" t="str">
        <f t="shared" si="183"/>
        <v>Servicios</v>
      </c>
      <c r="E2248" s="13" t="s">
        <v>6531</v>
      </c>
      <c r="F2248" s="3">
        <v>45539</v>
      </c>
      <c r="G2248" s="3">
        <v>45547</v>
      </c>
      <c r="H2248" s="2" t="s">
        <v>6532</v>
      </c>
      <c r="I2248" s="14" t="str">
        <f t="shared" si="182"/>
        <v>10/09/2024</v>
      </c>
      <c r="J2248" s="5">
        <f t="shared" si="185"/>
        <v>536.44859813084111</v>
      </c>
      <c r="K2248" s="5">
        <f t="shared" si="186"/>
        <v>37.551401869158894</v>
      </c>
      <c r="L2248" s="22">
        <v>574</v>
      </c>
      <c r="M2248" s="2" t="s">
        <v>108</v>
      </c>
      <c r="N2248" s="2" t="s">
        <v>9297</v>
      </c>
    </row>
    <row r="2249" spans="1:14" ht="53.4" customHeight="1" x14ac:dyDescent="0.4">
      <c r="A2249" s="2" t="s">
        <v>6533</v>
      </c>
      <c r="B2249" s="9" t="str">
        <f t="shared" si="184"/>
        <v>C</v>
      </c>
      <c r="C2249" s="9" t="str">
        <f t="shared" si="187"/>
        <v>1</v>
      </c>
      <c r="D2249" s="11" t="str">
        <f t="shared" si="183"/>
        <v>Suministros</v>
      </c>
      <c r="E2249" s="13" t="s">
        <v>6534</v>
      </c>
      <c r="F2249" s="3">
        <v>45539</v>
      </c>
      <c r="G2249" s="3">
        <v>45546</v>
      </c>
      <c r="H2249" s="2" t="s">
        <v>6535</v>
      </c>
      <c r="I2249" s="14" t="str">
        <f t="shared" si="182"/>
        <v>06/09/2024</v>
      </c>
      <c r="J2249" s="5">
        <f t="shared" si="185"/>
        <v>1971.2990654205605</v>
      </c>
      <c r="K2249" s="5">
        <f t="shared" si="186"/>
        <v>137.99093457943945</v>
      </c>
      <c r="L2249" s="22">
        <v>2109.29</v>
      </c>
      <c r="M2249" s="2" t="s">
        <v>33</v>
      </c>
      <c r="N2249" s="2" t="s">
        <v>34</v>
      </c>
    </row>
    <row r="2250" spans="1:14" ht="53.4" customHeight="1" x14ac:dyDescent="0.4">
      <c r="A2250" s="2" t="s">
        <v>6536</v>
      </c>
      <c r="B2250" s="9" t="str">
        <f t="shared" si="184"/>
        <v>A</v>
      </c>
      <c r="C2250" s="9" t="str">
        <f t="shared" si="187"/>
        <v>3</v>
      </c>
      <c r="D2250" s="11" t="str">
        <f t="shared" si="183"/>
        <v>Obras</v>
      </c>
      <c r="E2250" s="13" t="s">
        <v>6537</v>
      </c>
      <c r="F2250" s="3">
        <v>45539</v>
      </c>
      <c r="G2250" s="3">
        <v>45546</v>
      </c>
      <c r="H2250" s="2" t="s">
        <v>6538</v>
      </c>
      <c r="I2250" s="14" t="str">
        <f t="shared" si="182"/>
        <v>06/09/2024</v>
      </c>
      <c r="J2250" s="5">
        <f t="shared" si="185"/>
        <v>1684.1401869158876</v>
      </c>
      <c r="K2250" s="5">
        <f t="shared" si="186"/>
        <v>117.88981308411235</v>
      </c>
      <c r="L2250" s="22">
        <v>1802.03</v>
      </c>
      <c r="M2250" s="2" t="s">
        <v>5495</v>
      </c>
      <c r="N2250" s="2" t="s">
        <v>5496</v>
      </c>
    </row>
    <row r="2251" spans="1:14" ht="53.4" customHeight="1" x14ac:dyDescent="0.4">
      <c r="A2251" s="2" t="s">
        <v>6539</v>
      </c>
      <c r="B2251" s="9" t="str">
        <f t="shared" si="184"/>
        <v>C</v>
      </c>
      <c r="C2251" s="9" t="str">
        <f t="shared" si="187"/>
        <v>1</v>
      </c>
      <c r="D2251" s="11" t="str">
        <f t="shared" si="183"/>
        <v>Suministros</v>
      </c>
      <c r="E2251" s="13" t="s">
        <v>6540</v>
      </c>
      <c r="F2251" s="3">
        <v>45539</v>
      </c>
      <c r="G2251" s="3">
        <v>45555</v>
      </c>
      <c r="H2251" s="2" t="s">
        <v>6541</v>
      </c>
      <c r="I2251" s="14" t="str">
        <f t="shared" si="182"/>
        <v>05/09/2024</v>
      </c>
      <c r="J2251" s="5">
        <f t="shared" si="185"/>
        <v>651.36448598130846</v>
      </c>
      <c r="K2251" s="5">
        <f t="shared" si="186"/>
        <v>45.595514018691574</v>
      </c>
      <c r="L2251" s="22">
        <v>696.96</v>
      </c>
      <c r="M2251" s="2" t="s">
        <v>1069</v>
      </c>
      <c r="N2251" s="2" t="s">
        <v>1070</v>
      </c>
    </row>
    <row r="2252" spans="1:14" ht="53.4" customHeight="1" x14ac:dyDescent="0.4">
      <c r="A2252" s="2" t="s">
        <v>6542</v>
      </c>
      <c r="B2252" s="9" t="str">
        <f t="shared" si="184"/>
        <v>A</v>
      </c>
      <c r="C2252" s="9" t="str">
        <f t="shared" si="187"/>
        <v>3</v>
      </c>
      <c r="D2252" s="11" t="str">
        <f t="shared" si="183"/>
        <v>Obras</v>
      </c>
      <c r="E2252" s="13" t="s">
        <v>6543</v>
      </c>
      <c r="F2252" s="3">
        <v>45540</v>
      </c>
      <c r="G2252" s="3">
        <v>45581</v>
      </c>
      <c r="H2252" s="2" t="s">
        <v>6544</v>
      </c>
      <c r="I2252" s="14" t="str">
        <f t="shared" si="182"/>
        <v>17/09/2024</v>
      </c>
      <c r="J2252" s="5">
        <f t="shared" si="185"/>
        <v>15712.934579439252</v>
      </c>
      <c r="K2252" s="5">
        <f t="shared" si="186"/>
        <v>1099.9054205607481</v>
      </c>
      <c r="L2252" s="22">
        <v>16812.84</v>
      </c>
      <c r="M2252" s="2" t="s">
        <v>102</v>
      </c>
      <c r="N2252" s="2" t="s">
        <v>103</v>
      </c>
    </row>
    <row r="2253" spans="1:14" ht="53.4" customHeight="1" x14ac:dyDescent="0.4">
      <c r="A2253" s="2" t="s">
        <v>6545</v>
      </c>
      <c r="B2253" s="9" t="str">
        <f t="shared" si="184"/>
        <v>A</v>
      </c>
      <c r="C2253" s="9" t="str">
        <f t="shared" si="187"/>
        <v>3</v>
      </c>
      <c r="D2253" s="11" t="str">
        <f t="shared" si="183"/>
        <v>Obras</v>
      </c>
      <c r="E2253" s="13" t="s">
        <v>6546</v>
      </c>
      <c r="F2253" s="3">
        <v>45540</v>
      </c>
      <c r="G2253" s="3">
        <v>45546</v>
      </c>
      <c r="H2253" s="2" t="s">
        <v>6547</v>
      </c>
      <c r="I2253" s="14" t="str">
        <f t="shared" si="182"/>
        <v>06/09/2024</v>
      </c>
      <c r="J2253" s="5">
        <f t="shared" si="185"/>
        <v>979.99999999999989</v>
      </c>
      <c r="K2253" s="5">
        <f t="shared" si="186"/>
        <v>68.600000000000023</v>
      </c>
      <c r="L2253" s="22">
        <v>1048.5999999999999</v>
      </c>
      <c r="M2253" s="2" t="s">
        <v>5826</v>
      </c>
      <c r="N2253" s="2" t="s">
        <v>5827</v>
      </c>
    </row>
    <row r="2254" spans="1:14" ht="53.4" customHeight="1" x14ac:dyDescent="0.4">
      <c r="A2254" s="2" t="s">
        <v>6548</v>
      </c>
      <c r="B2254" s="9" t="str">
        <f t="shared" si="184"/>
        <v>E</v>
      </c>
      <c r="C2254" s="9" t="str">
        <f t="shared" si="187"/>
        <v>2</v>
      </c>
      <c r="D2254" s="11" t="str">
        <f t="shared" si="183"/>
        <v>Servicios</v>
      </c>
      <c r="E2254" s="13" t="s">
        <v>9172</v>
      </c>
      <c r="F2254" s="3">
        <v>45540</v>
      </c>
      <c r="G2254" s="3">
        <v>45566</v>
      </c>
      <c r="H2254" s="2" t="s">
        <v>6549</v>
      </c>
      <c r="I2254" s="14" t="str">
        <f t="shared" si="182"/>
        <v>05/09/2024</v>
      </c>
      <c r="J2254" s="5">
        <f t="shared" si="185"/>
        <v>1651.8504672897195</v>
      </c>
      <c r="K2254" s="5">
        <f t="shared" si="186"/>
        <v>115.6295327102805</v>
      </c>
      <c r="L2254" s="22">
        <v>1767.48</v>
      </c>
      <c r="M2254" s="2" t="s">
        <v>240</v>
      </c>
      <c r="N2254" s="2" t="s">
        <v>241</v>
      </c>
    </row>
    <row r="2255" spans="1:14" ht="53.4" customHeight="1" x14ac:dyDescent="0.4">
      <c r="A2255" s="2" t="s">
        <v>6550</v>
      </c>
      <c r="B2255" s="9" t="str">
        <f t="shared" si="184"/>
        <v>A</v>
      </c>
      <c r="C2255" s="9" t="str">
        <f t="shared" si="187"/>
        <v>3</v>
      </c>
      <c r="D2255" s="11" t="str">
        <f t="shared" si="183"/>
        <v>Obras</v>
      </c>
      <c r="E2255" s="13" t="s">
        <v>6551</v>
      </c>
      <c r="F2255" s="3">
        <v>45540</v>
      </c>
      <c r="G2255" s="3">
        <v>45554</v>
      </c>
      <c r="H2255" s="2" t="s">
        <v>6552</v>
      </c>
      <c r="I2255" s="14" t="str">
        <f t="shared" si="182"/>
        <v>10/09/2024</v>
      </c>
      <c r="J2255" s="5">
        <f t="shared" si="185"/>
        <v>2500</v>
      </c>
      <c r="K2255" s="5">
        <f t="shared" si="186"/>
        <v>175</v>
      </c>
      <c r="L2255" s="22">
        <v>2675</v>
      </c>
      <c r="M2255" s="2" t="s">
        <v>5826</v>
      </c>
      <c r="N2255" s="2" t="s">
        <v>5827</v>
      </c>
    </row>
    <row r="2256" spans="1:14" ht="53.4" customHeight="1" x14ac:dyDescent="0.4">
      <c r="A2256" s="2" t="s">
        <v>6553</v>
      </c>
      <c r="B2256" s="9" t="str">
        <f t="shared" si="184"/>
        <v>E</v>
      </c>
      <c r="C2256" s="9" t="str">
        <f t="shared" si="187"/>
        <v>2</v>
      </c>
      <c r="D2256" s="11" t="str">
        <f t="shared" si="183"/>
        <v>Servicios</v>
      </c>
      <c r="E2256" s="13" t="s">
        <v>6554</v>
      </c>
      <c r="F2256" s="3">
        <v>45540</v>
      </c>
      <c r="G2256" s="3">
        <v>45547</v>
      </c>
      <c r="H2256" s="2" t="s">
        <v>6555</v>
      </c>
      <c r="I2256" s="14" t="str">
        <f t="shared" si="182"/>
        <v>10/09/2024</v>
      </c>
      <c r="J2256" s="5">
        <f t="shared" si="185"/>
        <v>384.19626168224295</v>
      </c>
      <c r="K2256" s="5">
        <f t="shared" si="186"/>
        <v>26.893738317757027</v>
      </c>
      <c r="L2256" s="22">
        <v>411.09</v>
      </c>
      <c r="M2256" s="2" t="s">
        <v>1132</v>
      </c>
      <c r="N2256" s="2" t="s">
        <v>1133</v>
      </c>
    </row>
    <row r="2257" spans="1:14" ht="53.4" customHeight="1" x14ac:dyDescent="0.4">
      <c r="A2257" s="2" t="s">
        <v>6556</v>
      </c>
      <c r="B2257" s="9" t="str">
        <f t="shared" si="184"/>
        <v>E</v>
      </c>
      <c r="C2257" s="9" t="str">
        <f t="shared" si="187"/>
        <v>2</v>
      </c>
      <c r="D2257" s="11" t="str">
        <f t="shared" si="183"/>
        <v>Servicios</v>
      </c>
      <c r="E2257" s="13" t="s">
        <v>6557</v>
      </c>
      <c r="F2257" s="3">
        <v>45540</v>
      </c>
      <c r="G2257" s="3">
        <v>45547</v>
      </c>
      <c r="H2257" s="2" t="s">
        <v>6558</v>
      </c>
      <c r="I2257" s="14" t="str">
        <f t="shared" si="182"/>
        <v>10/09/2024</v>
      </c>
      <c r="J2257" s="5">
        <f t="shared" si="185"/>
        <v>821.59813084112147</v>
      </c>
      <c r="K2257" s="5">
        <f t="shared" si="186"/>
        <v>57.51186915887854</v>
      </c>
      <c r="L2257" s="22">
        <v>879.11</v>
      </c>
      <c r="M2257" s="2" t="s">
        <v>1132</v>
      </c>
      <c r="N2257" s="2" t="s">
        <v>1133</v>
      </c>
    </row>
    <row r="2258" spans="1:14" ht="53.4" customHeight="1" x14ac:dyDescent="0.4">
      <c r="A2258" s="2" t="s">
        <v>6559</v>
      </c>
      <c r="B2258" s="9" t="str">
        <f t="shared" si="184"/>
        <v>E</v>
      </c>
      <c r="C2258" s="9" t="str">
        <f t="shared" si="187"/>
        <v>2</v>
      </c>
      <c r="D2258" s="11" t="str">
        <f t="shared" si="183"/>
        <v>Servicios</v>
      </c>
      <c r="E2258" s="13" t="s">
        <v>6560</v>
      </c>
      <c r="F2258" s="3">
        <v>45540</v>
      </c>
      <c r="G2258" s="3">
        <v>45588</v>
      </c>
      <c r="H2258" s="2" t="s">
        <v>6561</v>
      </c>
      <c r="I2258" s="14" t="str">
        <f t="shared" si="182"/>
        <v>06/09/2024</v>
      </c>
      <c r="J2258" s="5">
        <f t="shared" si="185"/>
        <v>2336.4485981308408</v>
      </c>
      <c r="K2258" s="5">
        <f t="shared" si="186"/>
        <v>163.55140186915924</v>
      </c>
      <c r="L2258" s="22">
        <v>2500</v>
      </c>
      <c r="M2258" s="2" t="s">
        <v>6562</v>
      </c>
      <c r="N2258" s="2" t="s">
        <v>6563</v>
      </c>
    </row>
    <row r="2259" spans="1:14" ht="53.4" customHeight="1" x14ac:dyDescent="0.4">
      <c r="A2259" s="2" t="s">
        <v>6564</v>
      </c>
      <c r="B2259" s="9" t="str">
        <f t="shared" si="184"/>
        <v>C</v>
      </c>
      <c r="C2259" s="9" t="str">
        <f t="shared" si="187"/>
        <v>1</v>
      </c>
      <c r="D2259" s="11" t="str">
        <f t="shared" si="183"/>
        <v>Suministros</v>
      </c>
      <c r="E2259" s="13" t="s">
        <v>6565</v>
      </c>
      <c r="F2259" s="3">
        <v>45540</v>
      </c>
      <c r="G2259" s="3">
        <v>45546</v>
      </c>
      <c r="H2259" s="2" t="s">
        <v>6566</v>
      </c>
      <c r="I2259" s="14" t="str">
        <f t="shared" si="182"/>
        <v>10/09/2024</v>
      </c>
      <c r="J2259" s="5">
        <f t="shared" si="185"/>
        <v>4055</v>
      </c>
      <c r="K2259" s="5">
        <f t="shared" si="186"/>
        <v>283.85000000000036</v>
      </c>
      <c r="L2259" s="22">
        <v>4338.8500000000004</v>
      </c>
      <c r="M2259" s="2" t="s">
        <v>6567</v>
      </c>
      <c r="N2259" s="2" t="s">
        <v>6568</v>
      </c>
    </row>
    <row r="2260" spans="1:14" ht="53.4" customHeight="1" x14ac:dyDescent="0.4">
      <c r="A2260" s="2" t="s">
        <v>6569</v>
      </c>
      <c r="B2260" s="9" t="str">
        <f t="shared" si="184"/>
        <v>E</v>
      </c>
      <c r="C2260" s="9" t="str">
        <f t="shared" si="187"/>
        <v>2</v>
      </c>
      <c r="D2260" s="11" t="str">
        <f t="shared" si="183"/>
        <v>Servicios</v>
      </c>
      <c r="E2260" s="13" t="s">
        <v>6570</v>
      </c>
      <c r="F2260" s="3">
        <v>45540</v>
      </c>
      <c r="G2260" s="3">
        <v>45645</v>
      </c>
      <c r="H2260" s="2" t="s">
        <v>6571</v>
      </c>
      <c r="I2260" s="14" t="str">
        <f t="shared" si="182"/>
        <v>10/09/2024</v>
      </c>
      <c r="J2260" s="5">
        <f t="shared" si="185"/>
        <v>200</v>
      </c>
      <c r="K2260" s="5">
        <f t="shared" si="186"/>
        <v>14</v>
      </c>
      <c r="L2260" s="22">
        <v>214</v>
      </c>
      <c r="M2260" s="2" t="s">
        <v>6459</v>
      </c>
      <c r="N2260" s="2" t="s">
        <v>6460</v>
      </c>
    </row>
    <row r="2261" spans="1:14" ht="53.4" customHeight="1" x14ac:dyDescent="0.4">
      <c r="A2261" s="2" t="s">
        <v>6572</v>
      </c>
      <c r="B2261" s="9" t="str">
        <f t="shared" si="184"/>
        <v>E</v>
      </c>
      <c r="C2261" s="9" t="str">
        <f t="shared" si="187"/>
        <v>2</v>
      </c>
      <c r="D2261" s="11" t="str">
        <f t="shared" si="183"/>
        <v>Servicios</v>
      </c>
      <c r="E2261" s="13" t="s">
        <v>6573</v>
      </c>
      <c r="F2261" s="3">
        <v>45540</v>
      </c>
      <c r="G2261" s="3">
        <v>45573</v>
      </c>
      <c r="H2261" s="2" t="s">
        <v>6574</v>
      </c>
      <c r="I2261" s="14" t="str">
        <f t="shared" si="182"/>
        <v>10/09/2024</v>
      </c>
      <c r="J2261" s="5">
        <f t="shared" si="185"/>
        <v>269.99999999999994</v>
      </c>
      <c r="K2261" s="5">
        <f t="shared" si="186"/>
        <v>18.900000000000034</v>
      </c>
      <c r="L2261" s="22">
        <v>288.89999999999998</v>
      </c>
      <c r="M2261" s="2" t="s">
        <v>37</v>
      </c>
      <c r="N2261" s="2" t="s">
        <v>3510</v>
      </c>
    </row>
    <row r="2262" spans="1:14" ht="53.4" customHeight="1" x14ac:dyDescent="0.4">
      <c r="A2262" s="2" t="s">
        <v>6575</v>
      </c>
      <c r="B2262" s="9" t="str">
        <f t="shared" si="184"/>
        <v>C</v>
      </c>
      <c r="C2262" s="9" t="str">
        <f t="shared" si="187"/>
        <v>1</v>
      </c>
      <c r="D2262" s="11" t="str">
        <f t="shared" si="183"/>
        <v>Suministros</v>
      </c>
      <c r="E2262" s="13" t="s">
        <v>6576</v>
      </c>
      <c r="F2262" s="3">
        <v>45540</v>
      </c>
      <c r="G2262" s="3">
        <v>45664</v>
      </c>
      <c r="H2262" s="2" t="s">
        <v>6577</v>
      </c>
      <c r="I2262" s="14" t="str">
        <f t="shared" si="182"/>
        <v>10/09/2024</v>
      </c>
      <c r="J2262" s="5">
        <f t="shared" si="185"/>
        <v>4714.7663551401865</v>
      </c>
      <c r="K2262" s="5">
        <f t="shared" si="186"/>
        <v>330.03364485981365</v>
      </c>
      <c r="L2262" s="22">
        <v>5044.8</v>
      </c>
      <c r="M2262" s="2" t="s">
        <v>6578</v>
      </c>
      <c r="N2262" s="2" t="s">
        <v>6579</v>
      </c>
    </row>
    <row r="2263" spans="1:14" ht="53.4" customHeight="1" x14ac:dyDescent="0.4">
      <c r="A2263" s="2" t="s">
        <v>6580</v>
      </c>
      <c r="B2263" s="9" t="str">
        <f t="shared" si="184"/>
        <v>E</v>
      </c>
      <c r="C2263" s="9" t="str">
        <f t="shared" si="187"/>
        <v>2</v>
      </c>
      <c r="D2263" s="11" t="str">
        <f t="shared" si="183"/>
        <v>Servicios</v>
      </c>
      <c r="E2263" s="13" t="s">
        <v>6581</v>
      </c>
      <c r="F2263" s="3">
        <v>45540</v>
      </c>
      <c r="G2263" s="3">
        <v>45572</v>
      </c>
      <c r="H2263" s="2" t="s">
        <v>6582</v>
      </c>
      <c r="I2263" s="14" t="str">
        <f t="shared" si="182"/>
        <v>06/09/2024</v>
      </c>
      <c r="J2263" s="5">
        <f t="shared" si="185"/>
        <v>930</v>
      </c>
      <c r="K2263" s="5">
        <f t="shared" si="186"/>
        <v>65.100000000000023</v>
      </c>
      <c r="L2263" s="22">
        <v>995.1</v>
      </c>
      <c r="M2263" s="2" t="s">
        <v>170</v>
      </c>
      <c r="N2263" s="2" t="s">
        <v>171</v>
      </c>
    </row>
    <row r="2264" spans="1:14" ht="53.4" customHeight="1" x14ac:dyDescent="0.4">
      <c r="A2264" s="2" t="s">
        <v>6583</v>
      </c>
      <c r="B2264" s="9" t="str">
        <f t="shared" si="184"/>
        <v>E</v>
      </c>
      <c r="C2264" s="9" t="str">
        <f t="shared" si="187"/>
        <v>2</v>
      </c>
      <c r="D2264" s="11" t="str">
        <f t="shared" si="183"/>
        <v>Servicios</v>
      </c>
      <c r="E2264" s="13" t="s">
        <v>9278</v>
      </c>
      <c r="F2264" s="3">
        <v>45540</v>
      </c>
      <c r="G2264" s="3">
        <v>45664</v>
      </c>
      <c r="H2264" s="2" t="s">
        <v>6584</v>
      </c>
      <c r="I2264" s="14" t="str">
        <f t="shared" si="182"/>
        <v>04/10/2024</v>
      </c>
      <c r="J2264" s="5">
        <f t="shared" si="185"/>
        <v>1621.4953271028037</v>
      </c>
      <c r="K2264" s="5">
        <f t="shared" si="186"/>
        <v>113.50467289719631</v>
      </c>
      <c r="L2264" s="22">
        <v>1735</v>
      </c>
      <c r="M2264" s="2" t="s">
        <v>5582</v>
      </c>
      <c r="N2264" s="2" t="s">
        <v>9277</v>
      </c>
    </row>
    <row r="2265" spans="1:14" ht="53.4" customHeight="1" x14ac:dyDescent="0.4">
      <c r="A2265" s="2" t="s">
        <v>6585</v>
      </c>
      <c r="B2265" s="9" t="str">
        <f t="shared" si="184"/>
        <v>E</v>
      </c>
      <c r="C2265" s="9" t="str">
        <f t="shared" si="187"/>
        <v>2</v>
      </c>
      <c r="D2265" s="11" t="str">
        <f t="shared" si="183"/>
        <v>Servicios</v>
      </c>
      <c r="E2265" s="13" t="s">
        <v>6586</v>
      </c>
      <c r="F2265" s="3">
        <v>45541</v>
      </c>
      <c r="G2265" s="3">
        <v>45609</v>
      </c>
      <c r="H2265" s="2" t="s">
        <v>6587</v>
      </c>
      <c r="I2265" s="14" t="str">
        <f t="shared" si="182"/>
        <v>10/09/2024</v>
      </c>
      <c r="J2265" s="5">
        <f t="shared" si="185"/>
        <v>4021.3364485981306</v>
      </c>
      <c r="K2265" s="5">
        <f t="shared" si="186"/>
        <v>281.49355140186935</v>
      </c>
      <c r="L2265" s="22">
        <v>4302.83</v>
      </c>
      <c r="M2265" s="2" t="s">
        <v>193</v>
      </c>
      <c r="N2265" s="2" t="s">
        <v>9295</v>
      </c>
    </row>
    <row r="2266" spans="1:14" ht="53.4" customHeight="1" x14ac:dyDescent="0.4">
      <c r="A2266" s="2" t="s">
        <v>6588</v>
      </c>
      <c r="B2266" s="9" t="str">
        <f t="shared" si="184"/>
        <v>E</v>
      </c>
      <c r="C2266" s="9" t="str">
        <f t="shared" si="187"/>
        <v>2</v>
      </c>
      <c r="D2266" s="11" t="str">
        <f t="shared" si="183"/>
        <v>Servicios</v>
      </c>
      <c r="E2266" s="13" t="s">
        <v>6589</v>
      </c>
      <c r="F2266" s="3">
        <v>45541</v>
      </c>
      <c r="G2266" s="3">
        <v>45554</v>
      </c>
      <c r="H2266" s="2" t="s">
        <v>6590</v>
      </c>
      <c r="I2266" s="14" t="str">
        <f t="shared" ref="I2266:I2329" si="188">RIGHT(H2266,10)</f>
        <v>10/09/2024</v>
      </c>
      <c r="J2266" s="5">
        <f t="shared" si="185"/>
        <v>1617.1962616822429</v>
      </c>
      <c r="K2266" s="5">
        <f t="shared" si="186"/>
        <v>113.20373831775714</v>
      </c>
      <c r="L2266" s="22">
        <v>1730.4</v>
      </c>
      <c r="M2266" s="2" t="s">
        <v>600</v>
      </c>
      <c r="N2266" s="2" t="s">
        <v>601</v>
      </c>
    </row>
    <row r="2267" spans="1:14" ht="53.4" customHeight="1" x14ac:dyDescent="0.4">
      <c r="A2267" s="2" t="s">
        <v>6591</v>
      </c>
      <c r="B2267" s="9" t="str">
        <f t="shared" si="184"/>
        <v>E</v>
      </c>
      <c r="C2267" s="9" t="str">
        <f t="shared" si="187"/>
        <v>2</v>
      </c>
      <c r="D2267" s="11" t="str">
        <f t="shared" ref="D2267:D2330" si="189">MID(E2267, FIND(" ",E2267,FIND(" ",E2267)+1)+1, FIND(" ",E2267,FIND(" ",E2267,FIND(" ",E2267)+1)+1) - FIND(" ",E2267,FIND(" ",E2267)+1) - 1)</f>
        <v>Servicios</v>
      </c>
      <c r="E2267" s="13" t="s">
        <v>9239</v>
      </c>
      <c r="F2267" s="3">
        <v>45541</v>
      </c>
      <c r="G2267" s="3">
        <v>45574</v>
      </c>
      <c r="H2267" s="2" t="s">
        <v>6592</v>
      </c>
      <c r="I2267" s="14" t="str">
        <f t="shared" si="188"/>
        <v>08/10/2024</v>
      </c>
      <c r="J2267" s="5">
        <f t="shared" si="185"/>
        <v>199.27102803738316</v>
      </c>
      <c r="K2267" s="5">
        <f t="shared" si="186"/>
        <v>13.948971962616838</v>
      </c>
      <c r="L2267" s="22">
        <v>213.22</v>
      </c>
      <c r="M2267" s="2" t="s">
        <v>173</v>
      </c>
      <c r="N2267" s="2" t="s">
        <v>174</v>
      </c>
    </row>
    <row r="2268" spans="1:14" ht="53.4" customHeight="1" x14ac:dyDescent="0.4">
      <c r="A2268" s="2" t="s">
        <v>6593</v>
      </c>
      <c r="B2268" s="9" t="str">
        <f t="shared" si="184"/>
        <v>E</v>
      </c>
      <c r="C2268" s="9" t="str">
        <f t="shared" si="187"/>
        <v>2</v>
      </c>
      <c r="D2268" s="11" t="str">
        <f t="shared" si="189"/>
        <v>Servicios</v>
      </c>
      <c r="E2268" s="13" t="s">
        <v>6594</v>
      </c>
      <c r="F2268" s="3">
        <v>45541</v>
      </c>
      <c r="G2268" s="3">
        <v>45569</v>
      </c>
      <c r="H2268" s="2" t="s">
        <v>6595</v>
      </c>
      <c r="I2268" s="14" t="str">
        <f t="shared" si="188"/>
        <v>12/09/2024</v>
      </c>
      <c r="J2268" s="5">
        <f t="shared" si="185"/>
        <v>2300</v>
      </c>
      <c r="K2268" s="5">
        <f t="shared" si="186"/>
        <v>161</v>
      </c>
      <c r="L2268" s="22">
        <v>2461</v>
      </c>
      <c r="M2268" s="2" t="s">
        <v>2589</v>
      </c>
      <c r="N2268" s="2" t="s">
        <v>2590</v>
      </c>
    </row>
    <row r="2269" spans="1:14" ht="53.4" customHeight="1" x14ac:dyDescent="0.4">
      <c r="A2269" s="2" t="s">
        <v>6596</v>
      </c>
      <c r="B2269" s="9" t="str">
        <f t="shared" si="184"/>
        <v>E</v>
      </c>
      <c r="C2269" s="9" t="str">
        <f t="shared" si="187"/>
        <v>2</v>
      </c>
      <c r="D2269" s="11" t="str">
        <f t="shared" si="189"/>
        <v>Servicios</v>
      </c>
      <c r="E2269" s="13" t="s">
        <v>6597</v>
      </c>
      <c r="F2269" s="3">
        <v>45541</v>
      </c>
      <c r="G2269" s="3">
        <v>45556</v>
      </c>
      <c r="H2269" s="2" t="s">
        <v>6598</v>
      </c>
      <c r="I2269" s="14" t="str">
        <f t="shared" si="188"/>
        <v>10/09/2024</v>
      </c>
      <c r="J2269" s="5">
        <f t="shared" si="185"/>
        <v>537.38317757009338</v>
      </c>
      <c r="K2269" s="5">
        <f t="shared" si="186"/>
        <v>37.61682242990662</v>
      </c>
      <c r="L2269" s="22">
        <v>575</v>
      </c>
      <c r="M2269" s="2" t="s">
        <v>6599</v>
      </c>
      <c r="N2269" s="2" t="s">
        <v>6600</v>
      </c>
    </row>
    <row r="2270" spans="1:14" ht="53.4" customHeight="1" x14ac:dyDescent="0.4">
      <c r="A2270" s="2" t="s">
        <v>6601</v>
      </c>
      <c r="B2270" s="9" t="str">
        <f t="shared" si="184"/>
        <v>E</v>
      </c>
      <c r="C2270" s="9" t="str">
        <f t="shared" si="187"/>
        <v>2</v>
      </c>
      <c r="D2270" s="11" t="str">
        <f t="shared" si="189"/>
        <v>Servicios</v>
      </c>
      <c r="E2270" s="13" t="s">
        <v>9240</v>
      </c>
      <c r="F2270" s="3">
        <v>45541</v>
      </c>
      <c r="G2270" s="3">
        <v>45623</v>
      </c>
      <c r="H2270" s="2" t="s">
        <v>6602</v>
      </c>
      <c r="I2270" s="14" t="str">
        <f t="shared" si="188"/>
        <v>26/11/2024</v>
      </c>
      <c r="J2270" s="5">
        <f t="shared" si="185"/>
        <v>769.99999999999989</v>
      </c>
      <c r="K2270" s="5">
        <f t="shared" si="186"/>
        <v>53.900000000000091</v>
      </c>
      <c r="L2270" s="22">
        <v>823.9</v>
      </c>
      <c r="M2270" s="2" t="s">
        <v>173</v>
      </c>
      <c r="N2270" s="2" t="s">
        <v>174</v>
      </c>
    </row>
    <row r="2271" spans="1:14" ht="53.4" customHeight="1" x14ac:dyDescent="0.4">
      <c r="A2271" s="2" t="s">
        <v>6603</v>
      </c>
      <c r="B2271" s="9" t="str">
        <f t="shared" si="184"/>
        <v>E</v>
      </c>
      <c r="C2271" s="9" t="str">
        <f t="shared" si="187"/>
        <v>2</v>
      </c>
      <c r="D2271" s="11" t="str">
        <f t="shared" si="189"/>
        <v>Servicios</v>
      </c>
      <c r="E2271" s="13" t="s">
        <v>6604</v>
      </c>
      <c r="F2271" s="3">
        <v>45545</v>
      </c>
      <c r="G2271" s="3">
        <v>45552</v>
      </c>
      <c r="H2271" s="2" t="s">
        <v>6605</v>
      </c>
      <c r="I2271" s="14" t="str">
        <f t="shared" si="188"/>
        <v>17/09/2024</v>
      </c>
      <c r="J2271" s="5">
        <f t="shared" si="185"/>
        <v>4063.0841121495323</v>
      </c>
      <c r="K2271" s="5">
        <f t="shared" si="186"/>
        <v>284.4158878504677</v>
      </c>
      <c r="L2271" s="22">
        <v>4347.5</v>
      </c>
      <c r="M2271" s="2" t="s">
        <v>6606</v>
      </c>
      <c r="N2271" s="2" t="s">
        <v>6607</v>
      </c>
    </row>
    <row r="2272" spans="1:14" ht="53.4" customHeight="1" x14ac:dyDescent="0.4">
      <c r="A2272" s="2" t="s">
        <v>6608</v>
      </c>
      <c r="B2272" s="9" t="str">
        <f t="shared" si="184"/>
        <v>C</v>
      </c>
      <c r="C2272" s="9" t="str">
        <f t="shared" si="187"/>
        <v>1</v>
      </c>
      <c r="D2272" s="11" t="str">
        <f t="shared" si="189"/>
        <v>Suministros</v>
      </c>
      <c r="E2272" s="13" t="s">
        <v>6609</v>
      </c>
      <c r="F2272" s="3">
        <v>45546</v>
      </c>
      <c r="G2272" s="3">
        <v>45608</v>
      </c>
      <c r="H2272" s="2" t="s">
        <v>6610</v>
      </c>
      <c r="I2272" s="14" t="str">
        <f t="shared" si="188"/>
        <v>11/11/2024</v>
      </c>
      <c r="J2272" s="5">
        <f t="shared" si="185"/>
        <v>451.803738317757</v>
      </c>
      <c r="K2272" s="5">
        <f t="shared" si="186"/>
        <v>31.626261682243012</v>
      </c>
      <c r="L2272" s="22">
        <v>483.43</v>
      </c>
      <c r="M2272" s="2" t="s">
        <v>6526</v>
      </c>
      <c r="N2272" s="2" t="s">
        <v>580</v>
      </c>
    </row>
    <row r="2273" spans="1:14" ht="53.4" customHeight="1" x14ac:dyDescent="0.4">
      <c r="A2273" s="2" t="s">
        <v>6611</v>
      </c>
      <c r="B2273" s="9" t="str">
        <f t="shared" si="184"/>
        <v>E</v>
      </c>
      <c r="C2273" s="9" t="str">
        <f t="shared" si="187"/>
        <v>2</v>
      </c>
      <c r="D2273" s="11" t="str">
        <f t="shared" si="189"/>
        <v>Servicios</v>
      </c>
      <c r="E2273" s="13" t="s">
        <v>6612</v>
      </c>
      <c r="F2273" s="3">
        <v>45546</v>
      </c>
      <c r="G2273" s="3">
        <v>45608</v>
      </c>
      <c r="H2273" s="2" t="s">
        <v>6613</v>
      </c>
      <c r="I2273" s="14" t="str">
        <f t="shared" si="188"/>
        <v>11/11/2024</v>
      </c>
      <c r="J2273" s="5">
        <f t="shared" si="185"/>
        <v>329.85046728971963</v>
      </c>
      <c r="K2273" s="5">
        <f t="shared" si="186"/>
        <v>23.089532710280366</v>
      </c>
      <c r="L2273" s="22">
        <v>352.94</v>
      </c>
      <c r="M2273" s="2" t="s">
        <v>6614</v>
      </c>
      <c r="N2273" s="2" t="s">
        <v>6615</v>
      </c>
    </row>
    <row r="2274" spans="1:14" ht="53.4" customHeight="1" x14ac:dyDescent="0.4">
      <c r="A2274" s="2" t="s">
        <v>6616</v>
      </c>
      <c r="B2274" s="9" t="str">
        <f t="shared" si="184"/>
        <v>E</v>
      </c>
      <c r="C2274" s="9" t="str">
        <f t="shared" si="187"/>
        <v>2</v>
      </c>
      <c r="D2274" s="11" t="str">
        <f t="shared" si="189"/>
        <v>Servicios</v>
      </c>
      <c r="E2274" s="13" t="s">
        <v>6617</v>
      </c>
      <c r="F2274" s="3">
        <v>45546</v>
      </c>
      <c r="G2274" s="3">
        <v>45608</v>
      </c>
      <c r="H2274" s="2" t="s">
        <v>6618</v>
      </c>
      <c r="I2274" s="14" t="str">
        <f t="shared" si="188"/>
        <v>11/11/2024</v>
      </c>
      <c r="J2274" s="5">
        <f t="shared" si="185"/>
        <v>159.99999999999997</v>
      </c>
      <c r="K2274" s="5">
        <f t="shared" si="186"/>
        <v>11.200000000000017</v>
      </c>
      <c r="L2274" s="22">
        <v>171.2</v>
      </c>
      <c r="M2274" s="2" t="s">
        <v>6619</v>
      </c>
      <c r="N2274" s="2" t="s">
        <v>6620</v>
      </c>
    </row>
    <row r="2275" spans="1:14" ht="53.4" customHeight="1" x14ac:dyDescent="0.4">
      <c r="A2275" s="2" t="s">
        <v>6621</v>
      </c>
      <c r="B2275" s="9" t="str">
        <f t="shared" si="184"/>
        <v>E</v>
      </c>
      <c r="C2275" s="9" t="str">
        <f t="shared" si="187"/>
        <v>2</v>
      </c>
      <c r="D2275" s="11" t="str">
        <f t="shared" si="189"/>
        <v>Servicios</v>
      </c>
      <c r="E2275" s="13" t="s">
        <v>6622</v>
      </c>
      <c r="F2275" s="3">
        <v>45546</v>
      </c>
      <c r="G2275" s="3">
        <v>45588</v>
      </c>
      <c r="H2275" s="2" t="s">
        <v>6623</v>
      </c>
      <c r="I2275" s="14" t="str">
        <f t="shared" si="188"/>
        <v>13/09/2024</v>
      </c>
      <c r="J2275" s="5">
        <f t="shared" si="185"/>
        <v>1182.9532710280373</v>
      </c>
      <c r="K2275" s="5">
        <f t="shared" si="186"/>
        <v>82.806728971962684</v>
      </c>
      <c r="L2275" s="22">
        <v>1265.76</v>
      </c>
      <c r="M2275" s="2" t="s">
        <v>6526</v>
      </c>
      <c r="N2275" s="2" t="s">
        <v>580</v>
      </c>
    </row>
    <row r="2276" spans="1:14" ht="53.4" customHeight="1" x14ac:dyDescent="0.4">
      <c r="A2276" s="2" t="s">
        <v>6624</v>
      </c>
      <c r="B2276" s="9" t="str">
        <f t="shared" si="184"/>
        <v>E</v>
      </c>
      <c r="C2276" s="9" t="str">
        <f t="shared" si="187"/>
        <v>2</v>
      </c>
      <c r="D2276" s="11" t="str">
        <f t="shared" si="189"/>
        <v>Servicios</v>
      </c>
      <c r="E2276" s="13" t="s">
        <v>9173</v>
      </c>
      <c r="F2276" s="3">
        <v>45547</v>
      </c>
      <c r="G2276" s="3">
        <v>45566</v>
      </c>
      <c r="H2276" s="2" t="s">
        <v>6625</v>
      </c>
      <c r="I2276" s="14" t="str">
        <f t="shared" si="188"/>
        <v>13/09/2024</v>
      </c>
      <c r="J2276" s="5">
        <f t="shared" si="185"/>
        <v>240.65420560747663</v>
      </c>
      <c r="K2276" s="5">
        <f t="shared" si="186"/>
        <v>16.845794392523374</v>
      </c>
      <c r="L2276" s="22">
        <v>257.5</v>
      </c>
      <c r="M2276" s="2" t="s">
        <v>240</v>
      </c>
      <c r="N2276" s="2" t="s">
        <v>241</v>
      </c>
    </row>
    <row r="2277" spans="1:14" ht="53.4" customHeight="1" x14ac:dyDescent="0.4">
      <c r="A2277" s="2" t="s">
        <v>6626</v>
      </c>
      <c r="B2277" s="9" t="str">
        <f t="shared" si="184"/>
        <v>E</v>
      </c>
      <c r="C2277" s="9" t="str">
        <f t="shared" si="187"/>
        <v>2</v>
      </c>
      <c r="D2277" s="11" t="str">
        <f t="shared" si="189"/>
        <v>Servicios</v>
      </c>
      <c r="E2277" s="13" t="s">
        <v>6627</v>
      </c>
      <c r="F2277" s="3">
        <v>45547</v>
      </c>
      <c r="G2277" s="3">
        <v>45574</v>
      </c>
      <c r="H2277" s="2" t="s">
        <v>6628</v>
      </c>
      <c r="I2277" s="14" t="str">
        <f t="shared" si="188"/>
        <v>16/09/2024</v>
      </c>
      <c r="J2277" s="5">
        <f t="shared" si="185"/>
        <v>1126.8317757009345</v>
      </c>
      <c r="K2277" s="5">
        <f t="shared" si="186"/>
        <v>78.87822429906555</v>
      </c>
      <c r="L2277" s="22">
        <v>1205.71</v>
      </c>
      <c r="M2277" s="2" t="s">
        <v>1440</v>
      </c>
      <c r="N2277" s="2" t="s">
        <v>1441</v>
      </c>
    </row>
    <row r="2278" spans="1:14" ht="53.4" customHeight="1" x14ac:dyDescent="0.4">
      <c r="A2278" s="2" t="s">
        <v>6629</v>
      </c>
      <c r="B2278" s="9" t="str">
        <f t="shared" si="184"/>
        <v>E</v>
      </c>
      <c r="C2278" s="9" t="str">
        <f t="shared" si="187"/>
        <v>2</v>
      </c>
      <c r="D2278" s="11" t="str">
        <f t="shared" si="189"/>
        <v>Servicios</v>
      </c>
      <c r="E2278" s="13" t="s">
        <v>6630</v>
      </c>
      <c r="F2278" s="3">
        <v>45547</v>
      </c>
      <c r="G2278" s="3">
        <v>45568</v>
      </c>
      <c r="H2278" s="2" t="s">
        <v>6631</v>
      </c>
      <c r="I2278" s="14" t="str">
        <f t="shared" si="188"/>
        <v>25/09/2024</v>
      </c>
      <c r="J2278" s="5">
        <f t="shared" si="185"/>
        <v>3177.5700934579436</v>
      </c>
      <c r="K2278" s="5">
        <f t="shared" si="186"/>
        <v>222.42990654205641</v>
      </c>
      <c r="L2278" s="22">
        <v>3400</v>
      </c>
      <c r="M2278" s="2" t="s">
        <v>6632</v>
      </c>
      <c r="N2278" s="2" t="s">
        <v>6633</v>
      </c>
    </row>
    <row r="2279" spans="1:14" ht="53.4" customHeight="1" x14ac:dyDescent="0.4">
      <c r="A2279" s="2" t="s">
        <v>6634</v>
      </c>
      <c r="B2279" s="9" t="str">
        <f t="shared" si="184"/>
        <v>C</v>
      </c>
      <c r="C2279" s="9" t="str">
        <f t="shared" si="187"/>
        <v>1</v>
      </c>
      <c r="D2279" s="11" t="str">
        <f t="shared" si="189"/>
        <v>Suministros</v>
      </c>
      <c r="E2279" s="13" t="s">
        <v>6635</v>
      </c>
      <c r="F2279" s="3">
        <v>45547</v>
      </c>
      <c r="G2279" s="3">
        <v>45554</v>
      </c>
      <c r="H2279" s="2" t="s">
        <v>6636</v>
      </c>
      <c r="I2279" s="14" t="str">
        <f t="shared" si="188"/>
        <v>13/09/2024</v>
      </c>
      <c r="J2279" s="5">
        <f t="shared" si="185"/>
        <v>138.3177570093458</v>
      </c>
      <c r="K2279" s="5">
        <f t="shared" si="186"/>
        <v>9.6822429906542027</v>
      </c>
      <c r="L2279" s="22">
        <v>148</v>
      </c>
      <c r="M2279" s="2" t="s">
        <v>396</v>
      </c>
      <c r="N2279" s="2" t="s">
        <v>397</v>
      </c>
    </row>
    <row r="2280" spans="1:14" ht="53.4" customHeight="1" x14ac:dyDescent="0.4">
      <c r="A2280" s="2" t="s">
        <v>6637</v>
      </c>
      <c r="B2280" s="9" t="str">
        <f t="shared" si="184"/>
        <v>E</v>
      </c>
      <c r="C2280" s="9" t="str">
        <f t="shared" si="187"/>
        <v>2</v>
      </c>
      <c r="D2280" s="11" t="str">
        <f t="shared" si="189"/>
        <v>Servicios</v>
      </c>
      <c r="E2280" s="13" t="s">
        <v>6638</v>
      </c>
      <c r="F2280" s="3">
        <v>45547</v>
      </c>
      <c r="G2280" s="3">
        <v>45551</v>
      </c>
      <c r="H2280" s="2" t="s">
        <v>6639</v>
      </c>
      <c r="I2280" s="14" t="str">
        <f t="shared" si="188"/>
        <v>13/09/2024</v>
      </c>
      <c r="J2280" s="5">
        <f t="shared" si="185"/>
        <v>38.504672897196265</v>
      </c>
      <c r="K2280" s="5">
        <f t="shared" si="186"/>
        <v>2.6953271028037378</v>
      </c>
      <c r="L2280" s="22">
        <v>41.2</v>
      </c>
      <c r="M2280" s="2" t="s">
        <v>281</v>
      </c>
      <c r="N2280" s="2" t="s">
        <v>282</v>
      </c>
    </row>
    <row r="2281" spans="1:14" ht="53.4" customHeight="1" x14ac:dyDescent="0.4">
      <c r="A2281" s="2" t="s">
        <v>6640</v>
      </c>
      <c r="B2281" s="9" t="str">
        <f t="shared" si="184"/>
        <v>E</v>
      </c>
      <c r="C2281" s="9" t="str">
        <f t="shared" si="187"/>
        <v>2</v>
      </c>
      <c r="D2281" s="11" t="str">
        <f t="shared" si="189"/>
        <v>Servicios</v>
      </c>
      <c r="E2281" s="13" t="s">
        <v>6641</v>
      </c>
      <c r="F2281" s="3">
        <v>45547</v>
      </c>
      <c r="G2281" s="3">
        <v>45551</v>
      </c>
      <c r="H2281" s="2" t="s">
        <v>6642</v>
      </c>
      <c r="I2281" s="14" t="str">
        <f t="shared" si="188"/>
        <v>13/09/2024</v>
      </c>
      <c r="J2281" s="5">
        <f t="shared" si="185"/>
        <v>86.63551401869158</v>
      </c>
      <c r="K2281" s="5">
        <f t="shared" si="186"/>
        <v>6.0644859813084224</v>
      </c>
      <c r="L2281" s="22">
        <v>92.7</v>
      </c>
      <c r="M2281" s="2" t="s">
        <v>281</v>
      </c>
      <c r="N2281" s="2" t="s">
        <v>282</v>
      </c>
    </row>
    <row r="2282" spans="1:14" ht="53.4" customHeight="1" x14ac:dyDescent="0.4">
      <c r="A2282" s="2" t="s">
        <v>6643</v>
      </c>
      <c r="B2282" s="9" t="str">
        <f t="shared" si="184"/>
        <v>E</v>
      </c>
      <c r="C2282" s="9" t="str">
        <f t="shared" si="187"/>
        <v>2</v>
      </c>
      <c r="D2282" s="11" t="str">
        <f t="shared" si="189"/>
        <v>Servicios</v>
      </c>
      <c r="E2282" s="13" t="s">
        <v>6644</v>
      </c>
      <c r="F2282" s="3">
        <v>45547</v>
      </c>
      <c r="G2282" s="3">
        <v>45664</v>
      </c>
      <c r="H2282" s="2" t="s">
        <v>6645</v>
      </c>
      <c r="I2282" s="14" t="str">
        <f t="shared" si="188"/>
        <v>26/09/2024</v>
      </c>
      <c r="J2282" s="5">
        <f t="shared" si="185"/>
        <v>420.56074766355135</v>
      </c>
      <c r="K2282" s="5">
        <f t="shared" si="186"/>
        <v>29.439252336448646</v>
      </c>
      <c r="L2282" s="22">
        <v>450</v>
      </c>
      <c r="M2282" s="2" t="s">
        <v>6646</v>
      </c>
      <c r="N2282" s="2" t="s">
        <v>6647</v>
      </c>
    </row>
    <row r="2283" spans="1:14" ht="53.4" customHeight="1" x14ac:dyDescent="0.4">
      <c r="A2283" s="2" t="s">
        <v>6648</v>
      </c>
      <c r="B2283" s="9" t="str">
        <f t="shared" ref="B2283:B2347" si="190">IF(D2283="Obras","A",IF(D2283="Servicios","E",IF(D2283="Suministros","C","Z")))</f>
        <v>E</v>
      </c>
      <c r="C2283" s="9" t="str">
        <f t="shared" si="187"/>
        <v>2</v>
      </c>
      <c r="D2283" s="11" t="str">
        <f t="shared" si="189"/>
        <v>Servicios</v>
      </c>
      <c r="E2283" s="13" t="s">
        <v>6649</v>
      </c>
      <c r="F2283" s="3">
        <v>45548</v>
      </c>
      <c r="G2283" s="3">
        <v>45586</v>
      </c>
      <c r="H2283" s="2" t="s">
        <v>6650</v>
      </c>
      <c r="I2283" s="14" t="str">
        <f t="shared" si="188"/>
        <v>17/09/2024</v>
      </c>
      <c r="J2283" s="5">
        <f t="shared" ref="J2283:J2347" si="191">L2283/(1+0.07)</f>
        <v>1557.9999999999998</v>
      </c>
      <c r="K2283" s="5">
        <f t="shared" si="186"/>
        <v>109.06000000000017</v>
      </c>
      <c r="L2283" s="22">
        <v>1667.06</v>
      </c>
      <c r="M2283" s="2" t="s">
        <v>464</v>
      </c>
      <c r="N2283" s="2" t="s">
        <v>465</v>
      </c>
    </row>
    <row r="2284" spans="1:14" ht="53.4" customHeight="1" x14ac:dyDescent="0.4">
      <c r="A2284" s="2" t="s">
        <v>6651</v>
      </c>
      <c r="B2284" s="9" t="str">
        <f t="shared" si="190"/>
        <v>E</v>
      </c>
      <c r="C2284" s="9" t="str">
        <f t="shared" si="187"/>
        <v>2</v>
      </c>
      <c r="D2284" s="11" t="str">
        <f t="shared" si="189"/>
        <v>Servicios</v>
      </c>
      <c r="E2284" s="13" t="s">
        <v>6652</v>
      </c>
      <c r="F2284" s="3">
        <v>45548</v>
      </c>
      <c r="G2284" s="3">
        <v>45607</v>
      </c>
      <c r="H2284" s="2" t="s">
        <v>6653</v>
      </c>
      <c r="I2284" s="14" t="str">
        <f t="shared" si="188"/>
        <v>30/09/2024</v>
      </c>
      <c r="J2284" s="5">
        <f t="shared" si="191"/>
        <v>1650</v>
      </c>
      <c r="K2284" s="5">
        <f t="shared" si="186"/>
        <v>115.5</v>
      </c>
      <c r="L2284" s="22">
        <v>1765.5</v>
      </c>
      <c r="M2284" s="2" t="s">
        <v>3287</v>
      </c>
      <c r="N2284" s="2" t="s">
        <v>3288</v>
      </c>
    </row>
    <row r="2285" spans="1:14" ht="53.4" customHeight="1" x14ac:dyDescent="0.4">
      <c r="A2285" s="2" t="s">
        <v>6654</v>
      </c>
      <c r="B2285" s="9" t="str">
        <f t="shared" si="190"/>
        <v>E</v>
      </c>
      <c r="C2285" s="9" t="str">
        <f t="shared" si="187"/>
        <v>2</v>
      </c>
      <c r="D2285" s="11" t="str">
        <f t="shared" si="189"/>
        <v>Servicios</v>
      </c>
      <c r="E2285" s="13" t="s">
        <v>6655</v>
      </c>
      <c r="F2285" s="3">
        <v>45548</v>
      </c>
      <c r="G2285" s="3">
        <v>45561</v>
      </c>
      <c r="H2285" s="2" t="s">
        <v>6656</v>
      </c>
      <c r="I2285" s="14" t="str">
        <f t="shared" si="188"/>
        <v>25/09/2024</v>
      </c>
      <c r="J2285" s="5">
        <f t="shared" si="191"/>
        <v>700</v>
      </c>
      <c r="K2285" s="5">
        <f t="shared" si="186"/>
        <v>49</v>
      </c>
      <c r="L2285" s="22">
        <v>749</v>
      </c>
      <c r="M2285" s="2" t="s">
        <v>910</v>
      </c>
      <c r="N2285" s="2" t="s">
        <v>911</v>
      </c>
    </row>
    <row r="2286" spans="1:14" ht="53.4" customHeight="1" x14ac:dyDescent="0.4">
      <c r="A2286" s="2" t="s">
        <v>6657</v>
      </c>
      <c r="B2286" s="9" t="str">
        <f t="shared" si="190"/>
        <v>E</v>
      </c>
      <c r="C2286" s="9" t="str">
        <f t="shared" si="187"/>
        <v>2</v>
      </c>
      <c r="D2286" s="11" t="str">
        <f t="shared" si="189"/>
        <v>Servicios</v>
      </c>
      <c r="E2286" s="13" t="s">
        <v>6658</v>
      </c>
      <c r="F2286" s="3">
        <v>45548</v>
      </c>
      <c r="G2286" s="3">
        <v>45561</v>
      </c>
      <c r="H2286" s="2" t="s">
        <v>6659</v>
      </c>
      <c r="I2286" s="14" t="str">
        <f t="shared" si="188"/>
        <v>25/09/2024</v>
      </c>
      <c r="J2286" s="5">
        <f t="shared" si="191"/>
        <v>900</v>
      </c>
      <c r="K2286" s="5">
        <f t="shared" si="186"/>
        <v>63</v>
      </c>
      <c r="L2286" s="22">
        <v>963</v>
      </c>
      <c r="M2286" s="2" t="s">
        <v>910</v>
      </c>
      <c r="N2286" s="2" t="s">
        <v>911</v>
      </c>
    </row>
    <row r="2287" spans="1:14" ht="53.4" customHeight="1" x14ac:dyDescent="0.4">
      <c r="A2287" s="2" t="s">
        <v>6660</v>
      </c>
      <c r="B2287" s="9" t="str">
        <f t="shared" si="190"/>
        <v>A</v>
      </c>
      <c r="C2287" s="9" t="str">
        <f t="shared" si="187"/>
        <v>3</v>
      </c>
      <c r="D2287" s="11" t="str">
        <f t="shared" si="189"/>
        <v>Obras</v>
      </c>
      <c r="E2287" s="13" t="s">
        <v>6661</v>
      </c>
      <c r="F2287" s="3">
        <v>45548</v>
      </c>
      <c r="G2287" s="3">
        <v>45645</v>
      </c>
      <c r="H2287" s="2" t="s">
        <v>6662</v>
      </c>
      <c r="I2287" s="14" t="str">
        <f t="shared" si="188"/>
        <v>18/09/2024</v>
      </c>
      <c r="J2287" s="5">
        <f t="shared" si="191"/>
        <v>39579.999999999993</v>
      </c>
      <c r="K2287" s="5">
        <f t="shared" si="186"/>
        <v>2770.6000000000058</v>
      </c>
      <c r="L2287" s="22">
        <v>42350.6</v>
      </c>
      <c r="M2287" s="2" t="s">
        <v>6663</v>
      </c>
      <c r="N2287" s="2" t="s">
        <v>6664</v>
      </c>
    </row>
    <row r="2288" spans="1:14" ht="53.4" customHeight="1" x14ac:dyDescent="0.4">
      <c r="A2288" s="2" t="s">
        <v>6665</v>
      </c>
      <c r="B2288" s="9" t="str">
        <f t="shared" si="190"/>
        <v>E</v>
      </c>
      <c r="C2288" s="9" t="str">
        <f t="shared" si="187"/>
        <v>2</v>
      </c>
      <c r="D2288" s="11" t="str">
        <f t="shared" si="189"/>
        <v>Servicios</v>
      </c>
      <c r="E2288" s="13" t="s">
        <v>6666</v>
      </c>
      <c r="F2288" s="3">
        <v>45548</v>
      </c>
      <c r="G2288" s="3">
        <v>45558</v>
      </c>
      <c r="H2288" s="2" t="s">
        <v>6667</v>
      </c>
      <c r="I2288" s="14" t="str">
        <f t="shared" si="188"/>
        <v>16/09/2024</v>
      </c>
      <c r="J2288" s="5">
        <f t="shared" si="191"/>
        <v>999.99999999999989</v>
      </c>
      <c r="K2288" s="5">
        <f t="shared" si="186"/>
        <v>70.000000000000114</v>
      </c>
      <c r="L2288" s="22">
        <v>1070</v>
      </c>
      <c r="M2288" s="2" t="s">
        <v>6668</v>
      </c>
      <c r="N2288" s="2" t="s">
        <v>6669</v>
      </c>
    </row>
    <row r="2289" spans="1:14" ht="53.4" customHeight="1" x14ac:dyDescent="0.4">
      <c r="A2289" s="2" t="s">
        <v>6670</v>
      </c>
      <c r="B2289" s="9" t="str">
        <f t="shared" si="190"/>
        <v>E</v>
      </c>
      <c r="C2289" s="9" t="str">
        <f t="shared" si="187"/>
        <v>2</v>
      </c>
      <c r="D2289" s="11" t="str">
        <f t="shared" si="189"/>
        <v>Servicios</v>
      </c>
      <c r="E2289" s="13" t="s">
        <v>6671</v>
      </c>
      <c r="F2289" s="3">
        <v>45548</v>
      </c>
      <c r="G2289" s="3">
        <v>45561</v>
      </c>
      <c r="H2289" s="2" t="s">
        <v>6672</v>
      </c>
      <c r="I2289" s="14" t="str">
        <f t="shared" si="188"/>
        <v>18/09/2024</v>
      </c>
      <c r="J2289" s="5">
        <f t="shared" si="191"/>
        <v>3000</v>
      </c>
      <c r="K2289" s="5">
        <f t="shared" si="186"/>
        <v>210</v>
      </c>
      <c r="L2289" s="22">
        <v>3210</v>
      </c>
      <c r="M2289" s="2" t="s">
        <v>6673</v>
      </c>
      <c r="N2289" s="2" t="s">
        <v>6674</v>
      </c>
    </row>
    <row r="2290" spans="1:14" ht="53.4" customHeight="1" x14ac:dyDescent="0.4">
      <c r="A2290" s="2" t="s">
        <v>6675</v>
      </c>
      <c r="B2290" s="9" t="str">
        <f t="shared" si="190"/>
        <v>E</v>
      </c>
      <c r="C2290" s="9" t="str">
        <f t="shared" si="187"/>
        <v>2</v>
      </c>
      <c r="D2290" s="11" t="str">
        <f t="shared" si="189"/>
        <v>Servicios</v>
      </c>
      <c r="E2290" s="13" t="s">
        <v>6676</v>
      </c>
      <c r="F2290" s="3">
        <v>45551</v>
      </c>
      <c r="G2290" s="3">
        <v>45551</v>
      </c>
      <c r="H2290" s="2" t="s">
        <v>6677</v>
      </c>
      <c r="I2290" s="14" t="str">
        <f t="shared" si="188"/>
        <v>16/09/2024</v>
      </c>
      <c r="J2290" s="5">
        <f t="shared" si="191"/>
        <v>816.3925233644859</v>
      </c>
      <c r="K2290" s="5">
        <f t="shared" si="186"/>
        <v>57.147476635514067</v>
      </c>
      <c r="L2290" s="22">
        <v>873.54</v>
      </c>
      <c r="M2290" s="2" t="s">
        <v>6678</v>
      </c>
      <c r="N2290" s="2" t="s">
        <v>9370</v>
      </c>
    </row>
    <row r="2291" spans="1:14" ht="53.4" customHeight="1" x14ac:dyDescent="0.4">
      <c r="A2291" s="2" t="s">
        <v>6679</v>
      </c>
      <c r="B2291" s="9" t="str">
        <f t="shared" si="190"/>
        <v>E</v>
      </c>
      <c r="C2291" s="9" t="str">
        <f t="shared" si="187"/>
        <v>2</v>
      </c>
      <c r="D2291" s="11" t="str">
        <f t="shared" si="189"/>
        <v>Servicios</v>
      </c>
      <c r="E2291" s="13" t="s">
        <v>6680</v>
      </c>
      <c r="F2291" s="3">
        <v>45551</v>
      </c>
      <c r="G2291" s="3">
        <v>45582</v>
      </c>
      <c r="H2291" s="2" t="s">
        <v>6681</v>
      </c>
      <c r="I2291" s="14" t="str">
        <f t="shared" si="188"/>
        <v>17/09/2024</v>
      </c>
      <c r="J2291" s="5">
        <f t="shared" si="191"/>
        <v>269.99999999999994</v>
      </c>
      <c r="K2291" s="5">
        <f t="shared" si="186"/>
        <v>18.900000000000034</v>
      </c>
      <c r="L2291" s="22">
        <v>288.89999999999998</v>
      </c>
      <c r="M2291" s="2" t="s">
        <v>2004</v>
      </c>
      <c r="N2291" s="2" t="s">
        <v>6972</v>
      </c>
    </row>
    <row r="2292" spans="1:14" ht="53.4" customHeight="1" x14ac:dyDescent="0.4">
      <c r="A2292" s="2" t="s">
        <v>6682</v>
      </c>
      <c r="B2292" s="9" t="str">
        <f t="shared" si="190"/>
        <v>C</v>
      </c>
      <c r="C2292" s="9" t="str">
        <f t="shared" si="187"/>
        <v>1</v>
      </c>
      <c r="D2292" s="11" t="str">
        <f t="shared" si="189"/>
        <v>Suministros</v>
      </c>
      <c r="E2292" s="13" t="s">
        <v>6683</v>
      </c>
      <c r="F2292" s="3">
        <v>45551</v>
      </c>
      <c r="G2292" s="3">
        <v>45664</v>
      </c>
      <c r="H2292" s="2" t="s">
        <v>6684</v>
      </c>
      <c r="I2292" s="14" t="str">
        <f t="shared" si="188"/>
        <v>27/09/2024</v>
      </c>
      <c r="J2292" s="5">
        <f t="shared" si="191"/>
        <v>159.51401869158877</v>
      </c>
      <c r="K2292" s="5">
        <f t="shared" si="186"/>
        <v>11.165981308411233</v>
      </c>
      <c r="L2292" s="22">
        <v>170.68</v>
      </c>
      <c r="M2292" s="2" t="s">
        <v>269</v>
      </c>
      <c r="N2292" s="2" t="s">
        <v>270</v>
      </c>
    </row>
    <row r="2293" spans="1:14" ht="53.4" customHeight="1" x14ac:dyDescent="0.4">
      <c r="A2293" s="2" t="s">
        <v>6685</v>
      </c>
      <c r="B2293" s="9" t="str">
        <f t="shared" si="190"/>
        <v>E</v>
      </c>
      <c r="C2293" s="9" t="str">
        <f t="shared" si="187"/>
        <v>2</v>
      </c>
      <c r="D2293" s="11" t="str">
        <f t="shared" si="189"/>
        <v>Servicios</v>
      </c>
      <c r="E2293" s="13" t="s">
        <v>9174</v>
      </c>
      <c r="F2293" s="3">
        <v>45551</v>
      </c>
      <c r="G2293" s="3">
        <v>45664</v>
      </c>
      <c r="H2293" s="2" t="s">
        <v>6686</v>
      </c>
      <c r="I2293" s="14" t="str">
        <f t="shared" si="188"/>
        <v>18/09/2024</v>
      </c>
      <c r="J2293" s="5">
        <f t="shared" si="191"/>
        <v>462.0560747663551</v>
      </c>
      <c r="K2293" s="5">
        <f t="shared" si="186"/>
        <v>32.343925233644882</v>
      </c>
      <c r="L2293" s="22">
        <v>494.4</v>
      </c>
      <c r="M2293" s="2" t="s">
        <v>240</v>
      </c>
      <c r="N2293" s="2" t="s">
        <v>241</v>
      </c>
    </row>
    <row r="2294" spans="1:14" ht="53.4" customHeight="1" x14ac:dyDescent="0.4">
      <c r="A2294" s="2" t="s">
        <v>6687</v>
      </c>
      <c r="B2294" s="9" t="str">
        <f t="shared" si="190"/>
        <v>C</v>
      </c>
      <c r="C2294" s="9" t="str">
        <f t="shared" si="187"/>
        <v>1</v>
      </c>
      <c r="D2294" s="11" t="str">
        <f t="shared" si="189"/>
        <v>Suministros</v>
      </c>
      <c r="E2294" s="13" t="s">
        <v>6688</v>
      </c>
      <c r="F2294" s="3">
        <v>45551</v>
      </c>
      <c r="G2294" s="3">
        <v>45590</v>
      </c>
      <c r="H2294" s="2" t="s">
        <v>6689</v>
      </c>
      <c r="I2294" s="14" t="str">
        <f t="shared" si="188"/>
        <v>14/10/2024</v>
      </c>
      <c r="J2294" s="5">
        <f t="shared" si="191"/>
        <v>132.20560747663552</v>
      </c>
      <c r="K2294" s="5">
        <f t="shared" si="186"/>
        <v>9.254392523364487</v>
      </c>
      <c r="L2294" s="22">
        <v>141.46</v>
      </c>
      <c r="M2294" s="2" t="s">
        <v>138</v>
      </c>
      <c r="N2294" s="2" t="s">
        <v>214</v>
      </c>
    </row>
    <row r="2295" spans="1:14" ht="53.4" customHeight="1" x14ac:dyDescent="0.4">
      <c r="A2295" s="2" t="s">
        <v>6690</v>
      </c>
      <c r="B2295" s="9" t="str">
        <f t="shared" si="190"/>
        <v>E</v>
      </c>
      <c r="C2295" s="9" t="str">
        <f t="shared" si="187"/>
        <v>2</v>
      </c>
      <c r="D2295" s="11" t="str">
        <f t="shared" si="189"/>
        <v>Servicios</v>
      </c>
      <c r="E2295" s="13" t="s">
        <v>6691</v>
      </c>
      <c r="F2295" s="3">
        <v>45551</v>
      </c>
      <c r="G2295" s="3">
        <v>45575</v>
      </c>
      <c r="H2295" s="2" t="s">
        <v>6692</v>
      </c>
      <c r="I2295" s="14" t="str">
        <f t="shared" si="188"/>
        <v>25/09/2024</v>
      </c>
      <c r="J2295" s="5">
        <f t="shared" si="191"/>
        <v>293</v>
      </c>
      <c r="K2295" s="5">
        <f t="shared" si="186"/>
        <v>20.509999999999991</v>
      </c>
      <c r="L2295" s="22">
        <v>313.51</v>
      </c>
      <c r="M2295" s="2" t="s">
        <v>113</v>
      </c>
      <c r="N2295" s="2" t="s">
        <v>114</v>
      </c>
    </row>
    <row r="2296" spans="1:14" ht="53.4" customHeight="1" x14ac:dyDescent="0.4">
      <c r="A2296" s="2" t="s">
        <v>6693</v>
      </c>
      <c r="B2296" s="9" t="str">
        <f t="shared" si="190"/>
        <v>C</v>
      </c>
      <c r="C2296" s="9" t="str">
        <f t="shared" si="187"/>
        <v>1</v>
      </c>
      <c r="D2296" s="11" t="str">
        <f t="shared" si="189"/>
        <v>Suministros</v>
      </c>
      <c r="E2296" s="13" t="s">
        <v>6694</v>
      </c>
      <c r="F2296" s="3">
        <v>45551</v>
      </c>
      <c r="G2296" s="3">
        <v>45588</v>
      </c>
      <c r="H2296" s="2" t="s">
        <v>6695</v>
      </c>
      <c r="I2296" s="14" t="str">
        <f t="shared" si="188"/>
        <v>14/10/2024</v>
      </c>
      <c r="J2296" s="5">
        <f t="shared" si="191"/>
        <v>65</v>
      </c>
      <c r="K2296" s="5">
        <f t="shared" si="186"/>
        <v>4.5499999999999972</v>
      </c>
      <c r="L2296" s="22">
        <v>69.55</v>
      </c>
      <c r="M2296" s="2" t="s">
        <v>6526</v>
      </c>
      <c r="N2296" s="2" t="s">
        <v>9371</v>
      </c>
    </row>
    <row r="2297" spans="1:14" ht="53.4" customHeight="1" x14ac:dyDescent="0.4">
      <c r="A2297" s="2" t="s">
        <v>6696</v>
      </c>
      <c r="B2297" s="9" t="str">
        <f t="shared" si="190"/>
        <v>A</v>
      </c>
      <c r="C2297" s="9" t="str">
        <f t="shared" si="187"/>
        <v>3</v>
      </c>
      <c r="D2297" s="11" t="str">
        <f t="shared" si="189"/>
        <v>Obras</v>
      </c>
      <c r="E2297" s="13" t="s">
        <v>6697</v>
      </c>
      <c r="F2297" s="3">
        <v>45551</v>
      </c>
      <c r="G2297" s="3">
        <v>45600</v>
      </c>
      <c r="H2297" s="2" t="s">
        <v>6698</v>
      </c>
      <c r="I2297" s="14" t="str">
        <f t="shared" si="188"/>
        <v>18/09/2024</v>
      </c>
      <c r="J2297" s="5">
        <f t="shared" si="191"/>
        <v>4500</v>
      </c>
      <c r="K2297" s="5">
        <f t="shared" si="186"/>
        <v>315</v>
      </c>
      <c r="L2297" s="22">
        <v>4815</v>
      </c>
      <c r="M2297" s="2" t="s">
        <v>6699</v>
      </c>
      <c r="N2297" s="2" t="s">
        <v>6700</v>
      </c>
    </row>
    <row r="2298" spans="1:14" ht="53.4" customHeight="1" x14ac:dyDescent="0.4">
      <c r="A2298" s="2" t="s">
        <v>6701</v>
      </c>
      <c r="B2298" s="9" t="str">
        <f t="shared" si="190"/>
        <v>A</v>
      </c>
      <c r="C2298" s="9" t="str">
        <f t="shared" si="187"/>
        <v>3</v>
      </c>
      <c r="D2298" s="11" t="str">
        <f t="shared" si="189"/>
        <v>Obras</v>
      </c>
      <c r="E2298" s="13" t="s">
        <v>6702</v>
      </c>
      <c r="F2298" s="3">
        <v>45551</v>
      </c>
      <c r="G2298" s="3">
        <v>45629</v>
      </c>
      <c r="H2298" s="2" t="s">
        <v>6703</v>
      </c>
      <c r="I2298" s="14" t="str">
        <f t="shared" si="188"/>
        <v>02/12/2024</v>
      </c>
      <c r="J2298" s="5">
        <f t="shared" si="191"/>
        <v>4294.0093457943922</v>
      </c>
      <c r="K2298" s="5">
        <f t="shared" si="186"/>
        <v>300.58065420560797</v>
      </c>
      <c r="L2298" s="22">
        <v>4594.59</v>
      </c>
      <c r="M2298" s="2" t="s">
        <v>5495</v>
      </c>
      <c r="N2298" s="2" t="s">
        <v>5496</v>
      </c>
    </row>
    <row r="2299" spans="1:14" ht="53.4" customHeight="1" x14ac:dyDescent="0.4">
      <c r="A2299" s="2" t="s">
        <v>6704</v>
      </c>
      <c r="B2299" s="9" t="str">
        <f t="shared" si="190"/>
        <v>E</v>
      </c>
      <c r="C2299" s="9" t="str">
        <f t="shared" si="187"/>
        <v>2</v>
      </c>
      <c r="D2299" s="11" t="str">
        <f t="shared" si="189"/>
        <v>Servicios</v>
      </c>
      <c r="E2299" s="13" t="s">
        <v>6705</v>
      </c>
      <c r="F2299" s="3">
        <v>45552</v>
      </c>
      <c r="G2299" s="3">
        <v>45588</v>
      </c>
      <c r="H2299" s="2" t="s">
        <v>6706</v>
      </c>
      <c r="I2299" s="14" t="str">
        <f t="shared" si="188"/>
        <v>18/09/2024</v>
      </c>
      <c r="J2299" s="5">
        <f t="shared" si="191"/>
        <v>577.57009345794393</v>
      </c>
      <c r="K2299" s="5">
        <f t="shared" si="186"/>
        <v>40.429906542056074</v>
      </c>
      <c r="L2299" s="22">
        <v>618</v>
      </c>
      <c r="M2299" s="2" t="s">
        <v>600</v>
      </c>
      <c r="N2299" s="2" t="s">
        <v>601</v>
      </c>
    </row>
    <row r="2300" spans="1:14" ht="53.4" customHeight="1" x14ac:dyDescent="0.4">
      <c r="A2300" s="2" t="s">
        <v>6707</v>
      </c>
      <c r="B2300" s="9" t="str">
        <f t="shared" si="190"/>
        <v>E</v>
      </c>
      <c r="C2300" s="9" t="str">
        <f t="shared" si="187"/>
        <v>2</v>
      </c>
      <c r="D2300" s="11" t="str">
        <f t="shared" si="189"/>
        <v>Servicios</v>
      </c>
      <c r="E2300" s="13" t="s">
        <v>6708</v>
      </c>
      <c r="F2300" s="3">
        <v>45552</v>
      </c>
      <c r="G2300" s="3">
        <v>45576</v>
      </c>
      <c r="H2300" s="2" t="s">
        <v>6709</v>
      </c>
      <c r="I2300" s="14" t="str">
        <f t="shared" si="188"/>
        <v>19/09/2024</v>
      </c>
      <c r="J2300" s="5">
        <f t="shared" si="191"/>
        <v>420.56074766355135</v>
      </c>
      <c r="K2300" s="5">
        <f t="shared" si="186"/>
        <v>29.439252336448646</v>
      </c>
      <c r="L2300" s="22">
        <v>450</v>
      </c>
      <c r="M2300" s="2" t="s">
        <v>3780</v>
      </c>
      <c r="N2300" s="2" t="s">
        <v>3781</v>
      </c>
    </row>
    <row r="2301" spans="1:14" ht="53.4" customHeight="1" x14ac:dyDescent="0.4">
      <c r="A2301" s="2" t="s">
        <v>6710</v>
      </c>
      <c r="B2301" s="9" t="str">
        <f t="shared" si="190"/>
        <v>E</v>
      </c>
      <c r="C2301" s="9" t="str">
        <f t="shared" si="187"/>
        <v>2</v>
      </c>
      <c r="D2301" s="11" t="str">
        <f t="shared" si="189"/>
        <v>Servicios</v>
      </c>
      <c r="E2301" s="13" t="s">
        <v>6711</v>
      </c>
      <c r="F2301" s="3">
        <v>45553</v>
      </c>
      <c r="G2301" s="3">
        <v>45664</v>
      </c>
      <c r="H2301" s="2" t="s">
        <v>6712</v>
      </c>
      <c r="I2301" s="14" t="str">
        <f t="shared" si="188"/>
        <v>19/11/2024</v>
      </c>
      <c r="J2301" s="5">
        <f t="shared" si="191"/>
        <v>67</v>
      </c>
      <c r="K2301" s="5">
        <f t="shared" si="186"/>
        <v>4.6899999999999977</v>
      </c>
      <c r="L2301" s="22">
        <v>71.69</v>
      </c>
      <c r="M2301" s="2" t="s">
        <v>254</v>
      </c>
      <c r="N2301" s="2" t="s">
        <v>6713</v>
      </c>
    </row>
    <row r="2302" spans="1:14" ht="53.4" customHeight="1" x14ac:dyDescent="0.4">
      <c r="A2302" s="2" t="s">
        <v>6714</v>
      </c>
      <c r="B2302" s="9" t="str">
        <f t="shared" si="190"/>
        <v>A</v>
      </c>
      <c r="C2302" s="9" t="str">
        <f t="shared" si="187"/>
        <v>3</v>
      </c>
      <c r="D2302" s="11" t="str">
        <f t="shared" si="189"/>
        <v>Obras</v>
      </c>
      <c r="E2302" s="13" t="s">
        <v>6715</v>
      </c>
      <c r="F2302" s="3">
        <v>45553</v>
      </c>
      <c r="G2302" s="3">
        <v>45622</v>
      </c>
      <c r="H2302" s="2" t="s">
        <v>6716</v>
      </c>
      <c r="I2302" s="14" t="str">
        <f t="shared" si="188"/>
        <v>20/11/2024</v>
      </c>
      <c r="J2302" s="5">
        <f t="shared" si="191"/>
        <v>39946.523364485976</v>
      </c>
      <c r="K2302" s="5">
        <f t="shared" si="186"/>
        <v>2796.2566355140225</v>
      </c>
      <c r="L2302" s="22">
        <v>42742.78</v>
      </c>
      <c r="M2302" s="2" t="s">
        <v>5246</v>
      </c>
      <c r="N2302" s="2" t="s">
        <v>9300</v>
      </c>
    </row>
    <row r="2303" spans="1:14" ht="53.4" customHeight="1" x14ac:dyDescent="0.4">
      <c r="A2303" s="2" t="s">
        <v>6717</v>
      </c>
      <c r="B2303" s="9" t="str">
        <f t="shared" si="190"/>
        <v>C</v>
      </c>
      <c r="C2303" s="9" t="str">
        <f t="shared" si="187"/>
        <v>1</v>
      </c>
      <c r="D2303" s="11" t="str">
        <f t="shared" si="189"/>
        <v>Suministros</v>
      </c>
      <c r="E2303" s="13" t="s">
        <v>6718</v>
      </c>
      <c r="F2303" s="3">
        <v>45553</v>
      </c>
      <c r="G2303" s="3">
        <v>45566</v>
      </c>
      <c r="H2303" s="2" t="s">
        <v>6719</v>
      </c>
      <c r="I2303" s="14" t="str">
        <f t="shared" si="188"/>
        <v>19/09/2024</v>
      </c>
      <c r="J2303" s="5">
        <f t="shared" si="191"/>
        <v>137.24299065420558</v>
      </c>
      <c r="K2303" s="5">
        <f t="shared" si="186"/>
        <v>9.6070093457944097</v>
      </c>
      <c r="L2303" s="22">
        <v>146.85</v>
      </c>
      <c r="M2303" s="2" t="s">
        <v>197</v>
      </c>
      <c r="N2303" s="2" t="s">
        <v>198</v>
      </c>
    </row>
    <row r="2304" spans="1:14" ht="53.4" customHeight="1" x14ac:dyDescent="0.4">
      <c r="A2304" s="2" t="s">
        <v>6720</v>
      </c>
      <c r="B2304" s="9" t="str">
        <f t="shared" si="190"/>
        <v>E</v>
      </c>
      <c r="C2304" s="9" t="str">
        <f t="shared" si="187"/>
        <v>2</v>
      </c>
      <c r="D2304" s="11" t="str">
        <f t="shared" si="189"/>
        <v>Servicios</v>
      </c>
      <c r="E2304" s="13" t="s">
        <v>6721</v>
      </c>
      <c r="F2304" s="3">
        <v>45554</v>
      </c>
      <c r="G2304" s="3">
        <v>45568</v>
      </c>
      <c r="H2304" s="2" t="s">
        <v>6722</v>
      </c>
      <c r="I2304" s="14" t="str">
        <f t="shared" si="188"/>
        <v>25/09/2024</v>
      </c>
      <c r="J2304" s="5">
        <f t="shared" si="191"/>
        <v>334.99999999999994</v>
      </c>
      <c r="K2304" s="5">
        <f t="shared" ref="K2304:K2368" si="192">L2304-J2304</f>
        <v>23.450000000000045</v>
      </c>
      <c r="L2304" s="22">
        <v>358.45</v>
      </c>
      <c r="M2304" s="2" t="s">
        <v>754</v>
      </c>
      <c r="N2304" s="2" t="s">
        <v>755</v>
      </c>
    </row>
    <row r="2305" spans="1:14" ht="53.4" customHeight="1" x14ac:dyDescent="0.4">
      <c r="A2305" s="2" t="s">
        <v>6723</v>
      </c>
      <c r="B2305" s="9" t="str">
        <f t="shared" si="190"/>
        <v>C</v>
      </c>
      <c r="C2305" s="9" t="str">
        <f t="shared" si="187"/>
        <v>1</v>
      </c>
      <c r="D2305" s="11" t="str">
        <f t="shared" si="189"/>
        <v>Suministros</v>
      </c>
      <c r="E2305" s="13" t="s">
        <v>6724</v>
      </c>
      <c r="F2305" s="3">
        <v>45554</v>
      </c>
      <c r="G2305" s="3">
        <v>45664</v>
      </c>
      <c r="H2305" s="2" t="s">
        <v>6725</v>
      </c>
      <c r="I2305" s="14" t="str">
        <f t="shared" si="188"/>
        <v>26/09/2024</v>
      </c>
      <c r="J2305" s="5">
        <v>1800</v>
      </c>
      <c r="K2305" s="5">
        <f t="shared" si="192"/>
        <v>0</v>
      </c>
      <c r="L2305" s="22">
        <v>1800</v>
      </c>
      <c r="M2305" s="2" t="s">
        <v>6726</v>
      </c>
      <c r="N2305" s="2" t="s">
        <v>9372</v>
      </c>
    </row>
    <row r="2306" spans="1:14" ht="53.4" customHeight="1" x14ac:dyDescent="0.4">
      <c r="A2306" s="2" t="s">
        <v>6727</v>
      </c>
      <c r="B2306" s="9" t="str">
        <f t="shared" si="190"/>
        <v>E</v>
      </c>
      <c r="C2306" s="9" t="str">
        <f t="shared" ref="C2306:C2369" si="193">IF(D2306="Obras","3",IF(D2306="Servicios","2",IF(D2306="Suministros","1","REVISAR")))</f>
        <v>2</v>
      </c>
      <c r="D2306" s="11" t="str">
        <f t="shared" si="189"/>
        <v>Servicios</v>
      </c>
      <c r="E2306" s="13" t="s">
        <v>6728</v>
      </c>
      <c r="F2306" s="3">
        <v>45557</v>
      </c>
      <c r="G2306" s="3">
        <v>45561</v>
      </c>
      <c r="H2306" s="2" t="s">
        <v>6729</v>
      </c>
      <c r="I2306" s="14" t="str">
        <f t="shared" si="188"/>
        <v>25/09/2024</v>
      </c>
      <c r="J2306" s="5">
        <f t="shared" si="191"/>
        <v>1121.4953271028037</v>
      </c>
      <c r="K2306" s="5">
        <f t="shared" si="192"/>
        <v>78.504672897196315</v>
      </c>
      <c r="L2306" s="22">
        <v>1200</v>
      </c>
      <c r="M2306" s="2" t="s">
        <v>6730</v>
      </c>
      <c r="N2306" s="2" t="s">
        <v>6731</v>
      </c>
    </row>
    <row r="2307" spans="1:14" ht="53.4" customHeight="1" x14ac:dyDescent="0.4">
      <c r="A2307" s="2" t="s">
        <v>6732</v>
      </c>
      <c r="B2307" s="9" t="str">
        <f t="shared" si="190"/>
        <v>E</v>
      </c>
      <c r="C2307" s="9" t="str">
        <f t="shared" si="193"/>
        <v>2</v>
      </c>
      <c r="D2307" s="11" t="str">
        <f t="shared" si="189"/>
        <v>Servicios</v>
      </c>
      <c r="E2307" s="13" t="s">
        <v>6733</v>
      </c>
      <c r="F2307" s="3">
        <v>45557</v>
      </c>
      <c r="G2307" s="3">
        <v>45568</v>
      </c>
      <c r="H2307" s="2" t="s">
        <v>6734</v>
      </c>
      <c r="I2307" s="14" t="str">
        <f t="shared" si="188"/>
        <v>02/10/2024</v>
      </c>
      <c r="J2307" s="5">
        <f t="shared" si="191"/>
        <v>747.66355140186909</v>
      </c>
      <c r="K2307" s="5">
        <f t="shared" si="192"/>
        <v>52.336448598130914</v>
      </c>
      <c r="L2307" s="22">
        <v>800</v>
      </c>
      <c r="M2307" s="2" t="s">
        <v>6735</v>
      </c>
      <c r="N2307" s="2" t="s">
        <v>6736</v>
      </c>
    </row>
    <row r="2308" spans="1:14" ht="53.4" customHeight="1" x14ac:dyDescent="0.4">
      <c r="A2308" s="2" t="s">
        <v>6737</v>
      </c>
      <c r="B2308" s="9" t="str">
        <f t="shared" si="190"/>
        <v>E</v>
      </c>
      <c r="C2308" s="9" t="str">
        <f t="shared" si="193"/>
        <v>2</v>
      </c>
      <c r="D2308" s="11" t="str">
        <f t="shared" si="189"/>
        <v>Servicios</v>
      </c>
      <c r="E2308" s="13" t="s">
        <v>6738</v>
      </c>
      <c r="F2308" s="3">
        <v>45557</v>
      </c>
      <c r="G2308" s="3">
        <v>45587</v>
      </c>
      <c r="H2308" s="2" t="s">
        <v>6739</v>
      </c>
      <c r="I2308" s="14" t="str">
        <f t="shared" si="188"/>
        <v>22/10/2024</v>
      </c>
      <c r="J2308" s="5">
        <f t="shared" si="191"/>
        <v>747.66355140186909</v>
      </c>
      <c r="K2308" s="5">
        <f t="shared" si="192"/>
        <v>52.336448598130914</v>
      </c>
      <c r="L2308" s="22">
        <v>800</v>
      </c>
      <c r="M2308" s="2" t="s">
        <v>6740</v>
      </c>
      <c r="N2308" s="2" t="s">
        <v>6741</v>
      </c>
    </row>
    <row r="2309" spans="1:14" ht="53.4" customHeight="1" x14ac:dyDescent="0.4">
      <c r="A2309" s="2" t="s">
        <v>6742</v>
      </c>
      <c r="B2309" s="9" t="str">
        <f t="shared" si="190"/>
        <v>E</v>
      </c>
      <c r="C2309" s="9" t="str">
        <f t="shared" si="193"/>
        <v>2</v>
      </c>
      <c r="D2309" s="11" t="str">
        <f t="shared" si="189"/>
        <v>Servicios</v>
      </c>
      <c r="E2309" s="13" t="s">
        <v>6743</v>
      </c>
      <c r="F2309" s="3">
        <v>45557</v>
      </c>
      <c r="G2309" s="3">
        <v>45562</v>
      </c>
      <c r="H2309" s="2" t="s">
        <v>6744</v>
      </c>
      <c r="I2309" s="14" t="str">
        <f t="shared" si="188"/>
        <v>26/09/2024</v>
      </c>
      <c r="J2309" s="5">
        <f t="shared" si="191"/>
        <v>280.37383177570092</v>
      </c>
      <c r="K2309" s="5">
        <f t="shared" si="192"/>
        <v>19.626168224299079</v>
      </c>
      <c r="L2309" s="22">
        <v>300</v>
      </c>
      <c r="M2309" s="2" t="s">
        <v>6745</v>
      </c>
      <c r="N2309" s="2" t="s">
        <v>6746</v>
      </c>
    </row>
    <row r="2310" spans="1:14" ht="53.4" customHeight="1" x14ac:dyDescent="0.4">
      <c r="A2310" s="2" t="s">
        <v>6747</v>
      </c>
      <c r="B2310" s="9" t="str">
        <f t="shared" si="190"/>
        <v>E</v>
      </c>
      <c r="C2310" s="9" t="str">
        <f t="shared" si="193"/>
        <v>2</v>
      </c>
      <c r="D2310" s="11" t="str">
        <f t="shared" si="189"/>
        <v>Servicios</v>
      </c>
      <c r="E2310" s="13" t="s">
        <v>6748</v>
      </c>
      <c r="F2310" s="3">
        <v>45557</v>
      </c>
      <c r="G2310" s="3">
        <v>45561</v>
      </c>
      <c r="H2310" s="2" t="s">
        <v>6749</v>
      </c>
      <c r="I2310" s="14" t="str">
        <f t="shared" si="188"/>
        <v>25/09/2024</v>
      </c>
      <c r="J2310" s="5">
        <f t="shared" si="191"/>
        <v>1121.4953271028037</v>
      </c>
      <c r="K2310" s="5">
        <f t="shared" si="192"/>
        <v>78.504672897196315</v>
      </c>
      <c r="L2310" s="22">
        <v>1200</v>
      </c>
      <c r="M2310" s="2" t="s">
        <v>6730</v>
      </c>
      <c r="N2310" s="2" t="s">
        <v>6731</v>
      </c>
    </row>
    <row r="2311" spans="1:14" ht="53.4" customHeight="1" x14ac:dyDescent="0.4">
      <c r="A2311" s="2" t="s">
        <v>6750</v>
      </c>
      <c r="B2311" s="9" t="str">
        <f t="shared" si="190"/>
        <v>E</v>
      </c>
      <c r="C2311" s="9" t="str">
        <f t="shared" si="193"/>
        <v>2</v>
      </c>
      <c r="D2311" s="11" t="str">
        <f t="shared" si="189"/>
        <v>Servicios</v>
      </c>
      <c r="E2311" s="13" t="s">
        <v>6751</v>
      </c>
      <c r="F2311" s="3">
        <v>45557</v>
      </c>
      <c r="G2311" s="3">
        <v>45560</v>
      </c>
      <c r="H2311" s="2" t="s">
        <v>6752</v>
      </c>
      <c r="I2311" s="14" t="str">
        <f t="shared" si="188"/>
        <v>25/09/2024</v>
      </c>
      <c r="J2311" s="5">
        <f t="shared" si="191"/>
        <v>1121.4953271028037</v>
      </c>
      <c r="K2311" s="5">
        <f t="shared" si="192"/>
        <v>78.504672897196315</v>
      </c>
      <c r="L2311" s="22">
        <v>1200</v>
      </c>
      <c r="M2311" s="2" t="s">
        <v>6753</v>
      </c>
      <c r="N2311" s="2" t="s">
        <v>6754</v>
      </c>
    </row>
    <row r="2312" spans="1:14" ht="53.4" customHeight="1" x14ac:dyDescent="0.4">
      <c r="A2312" s="2" t="s">
        <v>6755</v>
      </c>
      <c r="B2312" s="9" t="str">
        <f t="shared" si="190"/>
        <v>E</v>
      </c>
      <c r="C2312" s="9" t="str">
        <f t="shared" si="193"/>
        <v>2</v>
      </c>
      <c r="D2312" s="11" t="str">
        <f t="shared" si="189"/>
        <v>Servicios</v>
      </c>
      <c r="E2312" s="13" t="s">
        <v>6756</v>
      </c>
      <c r="F2312" s="3">
        <v>45557</v>
      </c>
      <c r="G2312" s="3">
        <v>45560</v>
      </c>
      <c r="H2312" s="2" t="s">
        <v>6757</v>
      </c>
      <c r="I2312" s="14" t="str">
        <f t="shared" si="188"/>
        <v>25/09/2024</v>
      </c>
      <c r="J2312" s="5">
        <f t="shared" si="191"/>
        <v>1121.4953271028037</v>
      </c>
      <c r="K2312" s="5">
        <f t="shared" si="192"/>
        <v>78.504672897196315</v>
      </c>
      <c r="L2312" s="22">
        <v>1200</v>
      </c>
      <c r="M2312" s="2" t="s">
        <v>6753</v>
      </c>
      <c r="N2312" s="2" t="s">
        <v>6754</v>
      </c>
    </row>
    <row r="2313" spans="1:14" ht="53.4" customHeight="1" x14ac:dyDescent="0.4">
      <c r="A2313" s="2" t="s">
        <v>6758</v>
      </c>
      <c r="B2313" s="9" t="str">
        <f t="shared" si="190"/>
        <v>E</v>
      </c>
      <c r="C2313" s="9" t="str">
        <f t="shared" si="193"/>
        <v>2</v>
      </c>
      <c r="D2313" s="11" t="str">
        <f t="shared" si="189"/>
        <v>Servicios</v>
      </c>
      <c r="E2313" s="13" t="s">
        <v>6759</v>
      </c>
      <c r="F2313" s="3">
        <v>45557</v>
      </c>
      <c r="G2313" s="3">
        <v>45561</v>
      </c>
      <c r="H2313" s="2" t="s">
        <v>6760</v>
      </c>
      <c r="I2313" s="14" t="str">
        <f t="shared" si="188"/>
        <v>26/09/2024</v>
      </c>
      <c r="J2313" s="5">
        <f t="shared" si="191"/>
        <v>934.57943925233644</v>
      </c>
      <c r="K2313" s="5">
        <f t="shared" si="192"/>
        <v>65.420560747663558</v>
      </c>
      <c r="L2313" s="22">
        <v>1000</v>
      </c>
      <c r="M2313" s="2" t="s">
        <v>6761</v>
      </c>
      <c r="N2313" s="2" t="s">
        <v>6762</v>
      </c>
    </row>
    <row r="2314" spans="1:14" ht="53.4" customHeight="1" x14ac:dyDescent="0.4">
      <c r="A2314" s="2" t="s">
        <v>6763</v>
      </c>
      <c r="B2314" s="9" t="str">
        <f t="shared" si="190"/>
        <v>E</v>
      </c>
      <c r="C2314" s="9" t="str">
        <f t="shared" si="193"/>
        <v>2</v>
      </c>
      <c r="D2314" s="11" t="str">
        <f t="shared" si="189"/>
        <v>Servicios</v>
      </c>
      <c r="E2314" s="13" t="s">
        <v>6764</v>
      </c>
      <c r="F2314" s="3">
        <v>45557</v>
      </c>
      <c r="G2314" s="3">
        <v>45560</v>
      </c>
      <c r="H2314" s="2" t="s">
        <v>6765</v>
      </c>
      <c r="I2314" s="14" t="str">
        <f t="shared" si="188"/>
        <v>25/09/2024</v>
      </c>
      <c r="J2314" s="5">
        <f t="shared" si="191"/>
        <v>794.3925233644859</v>
      </c>
      <c r="K2314" s="5">
        <f t="shared" si="192"/>
        <v>55.607476635514104</v>
      </c>
      <c r="L2314" s="22">
        <v>850</v>
      </c>
      <c r="M2314" s="2" t="s">
        <v>6766</v>
      </c>
      <c r="N2314" s="2" t="s">
        <v>6767</v>
      </c>
    </row>
    <row r="2315" spans="1:14" ht="53.4" customHeight="1" x14ac:dyDescent="0.4">
      <c r="A2315" s="2" t="s">
        <v>6768</v>
      </c>
      <c r="B2315" s="9" t="str">
        <f t="shared" si="190"/>
        <v>E</v>
      </c>
      <c r="C2315" s="9" t="str">
        <f t="shared" si="193"/>
        <v>2</v>
      </c>
      <c r="D2315" s="11" t="str">
        <f t="shared" si="189"/>
        <v>Servicios</v>
      </c>
      <c r="E2315" s="13" t="s">
        <v>6769</v>
      </c>
      <c r="F2315" s="3">
        <v>45558</v>
      </c>
      <c r="G2315" s="3">
        <v>45561</v>
      </c>
      <c r="H2315" s="2" t="s">
        <v>6770</v>
      </c>
      <c r="I2315" s="14" t="str">
        <f t="shared" si="188"/>
        <v>25/09/2024</v>
      </c>
      <c r="J2315" s="5">
        <f t="shared" si="191"/>
        <v>433.73831775700933</v>
      </c>
      <c r="K2315" s="5">
        <f t="shared" si="192"/>
        <v>30.361682242990696</v>
      </c>
      <c r="L2315" s="22">
        <v>464.1</v>
      </c>
      <c r="M2315" s="2" t="s">
        <v>5495</v>
      </c>
      <c r="N2315" s="2" t="s">
        <v>5496</v>
      </c>
    </row>
    <row r="2316" spans="1:14" ht="53.4" customHeight="1" x14ac:dyDescent="0.4">
      <c r="A2316" s="2" t="s">
        <v>6771</v>
      </c>
      <c r="B2316" s="9" t="str">
        <f t="shared" si="190"/>
        <v>C</v>
      </c>
      <c r="C2316" s="9" t="str">
        <f t="shared" si="193"/>
        <v>1</v>
      </c>
      <c r="D2316" s="11" t="str">
        <f t="shared" si="189"/>
        <v>Suministros</v>
      </c>
      <c r="E2316" s="13" t="s">
        <v>6772</v>
      </c>
      <c r="F2316" s="3">
        <v>45558</v>
      </c>
      <c r="G2316" s="3">
        <v>45617</v>
      </c>
      <c r="H2316" s="2" t="s">
        <v>6773</v>
      </c>
      <c r="I2316" s="14" t="str">
        <f t="shared" si="188"/>
        <v>26/09/2024</v>
      </c>
      <c r="J2316" s="5">
        <f t="shared" si="191"/>
        <v>222.22429906542055</v>
      </c>
      <c r="K2316" s="5">
        <f t="shared" si="192"/>
        <v>15.555700934579448</v>
      </c>
      <c r="L2316" s="22">
        <v>237.78</v>
      </c>
      <c r="M2316" s="2" t="s">
        <v>138</v>
      </c>
      <c r="N2316" s="2" t="s">
        <v>214</v>
      </c>
    </row>
    <row r="2317" spans="1:14" ht="53.4" customHeight="1" x14ac:dyDescent="0.4">
      <c r="A2317" s="2" t="s">
        <v>6774</v>
      </c>
      <c r="B2317" s="9" t="str">
        <f t="shared" si="190"/>
        <v>E</v>
      </c>
      <c r="C2317" s="9" t="str">
        <f t="shared" si="193"/>
        <v>2</v>
      </c>
      <c r="D2317" s="11" t="str">
        <f t="shared" si="189"/>
        <v>Servicios</v>
      </c>
      <c r="E2317" s="13" t="s">
        <v>6775</v>
      </c>
      <c r="F2317" s="3">
        <v>45558</v>
      </c>
      <c r="G2317" s="3">
        <v>45588</v>
      </c>
      <c r="H2317" s="2" t="s">
        <v>6776</v>
      </c>
      <c r="I2317" s="14" t="str">
        <f t="shared" si="188"/>
        <v>26/09/2024</v>
      </c>
      <c r="J2317" s="5">
        <f t="shared" si="191"/>
        <v>94.504672897196258</v>
      </c>
      <c r="K2317" s="5">
        <f t="shared" si="192"/>
        <v>6.6153271028037466</v>
      </c>
      <c r="L2317" s="22">
        <v>101.12</v>
      </c>
      <c r="M2317" s="2" t="s">
        <v>6526</v>
      </c>
      <c r="N2317" s="2" t="s">
        <v>580</v>
      </c>
    </row>
    <row r="2318" spans="1:14" ht="53.4" customHeight="1" x14ac:dyDescent="0.4">
      <c r="A2318" s="2" t="s">
        <v>6777</v>
      </c>
      <c r="B2318" s="9" t="str">
        <f t="shared" si="190"/>
        <v>E</v>
      </c>
      <c r="C2318" s="9" t="str">
        <f t="shared" si="193"/>
        <v>2</v>
      </c>
      <c r="D2318" s="11" t="str">
        <f t="shared" si="189"/>
        <v>Servicios</v>
      </c>
      <c r="E2318" s="13" t="s">
        <v>6778</v>
      </c>
      <c r="F2318" s="3">
        <v>45558</v>
      </c>
      <c r="G2318" s="3">
        <v>45565</v>
      </c>
      <c r="H2318" s="2" t="s">
        <v>6779</v>
      </c>
      <c r="I2318" s="14" t="str">
        <f t="shared" si="188"/>
        <v>26/09/2024</v>
      </c>
      <c r="J2318" s="5">
        <f t="shared" si="191"/>
        <v>283.59813084112147</v>
      </c>
      <c r="K2318" s="5">
        <f t="shared" si="192"/>
        <v>19.851869158878515</v>
      </c>
      <c r="L2318" s="22">
        <v>303.45</v>
      </c>
      <c r="M2318" s="2" t="s">
        <v>5495</v>
      </c>
      <c r="N2318" s="2" t="s">
        <v>5496</v>
      </c>
    </row>
    <row r="2319" spans="1:14" ht="53.4" customHeight="1" x14ac:dyDescent="0.4">
      <c r="A2319" s="2" t="s">
        <v>6780</v>
      </c>
      <c r="B2319" s="9" t="str">
        <f t="shared" si="190"/>
        <v>C</v>
      </c>
      <c r="C2319" s="9" t="str">
        <f t="shared" si="193"/>
        <v>1</v>
      </c>
      <c r="D2319" s="11" t="str">
        <f t="shared" si="189"/>
        <v>Suministros</v>
      </c>
      <c r="E2319" s="13" t="s">
        <v>6781</v>
      </c>
      <c r="F2319" s="3">
        <v>45558</v>
      </c>
      <c r="G2319" s="3">
        <v>45617</v>
      </c>
      <c r="H2319" s="2" t="s">
        <v>6782</v>
      </c>
      <c r="I2319" s="14" t="str">
        <f t="shared" si="188"/>
        <v>11/10/2024</v>
      </c>
      <c r="J2319" s="5">
        <f t="shared" si="191"/>
        <v>172.29906542056074</v>
      </c>
      <c r="K2319" s="5">
        <f t="shared" si="192"/>
        <v>12.060934579439277</v>
      </c>
      <c r="L2319" s="22">
        <v>184.36</v>
      </c>
      <c r="M2319" s="2" t="s">
        <v>138</v>
      </c>
      <c r="N2319" s="2" t="s">
        <v>214</v>
      </c>
    </row>
    <row r="2320" spans="1:14" ht="53.4" customHeight="1" x14ac:dyDescent="0.4">
      <c r="A2320" s="2" t="s">
        <v>6783</v>
      </c>
      <c r="B2320" s="9" t="str">
        <f t="shared" si="190"/>
        <v>C</v>
      </c>
      <c r="C2320" s="9" t="str">
        <f t="shared" si="193"/>
        <v>1</v>
      </c>
      <c r="D2320" s="11" t="str">
        <f t="shared" si="189"/>
        <v>Suministros</v>
      </c>
      <c r="E2320" s="13" t="s">
        <v>6784</v>
      </c>
      <c r="F2320" s="3">
        <v>45558</v>
      </c>
      <c r="G2320" s="3">
        <v>45622</v>
      </c>
      <c r="H2320" s="2" t="s">
        <v>6785</v>
      </c>
      <c r="I2320" s="14" t="str">
        <f t="shared" si="188"/>
        <v>26/09/2024</v>
      </c>
      <c r="J2320" s="5">
        <f t="shared" si="191"/>
        <v>1089.2242990654206</v>
      </c>
      <c r="K2320" s="5">
        <f t="shared" si="192"/>
        <v>76.245700934579418</v>
      </c>
      <c r="L2320" s="22">
        <v>1165.47</v>
      </c>
      <c r="M2320" s="2" t="s">
        <v>94</v>
      </c>
      <c r="N2320" s="2" t="s">
        <v>593</v>
      </c>
    </row>
    <row r="2321" spans="1:14" ht="53.4" customHeight="1" x14ac:dyDescent="0.4">
      <c r="A2321" s="2" t="s">
        <v>6786</v>
      </c>
      <c r="B2321" s="9" t="str">
        <f t="shared" si="190"/>
        <v>E</v>
      </c>
      <c r="C2321" s="9" t="str">
        <f t="shared" si="193"/>
        <v>2</v>
      </c>
      <c r="D2321" s="11" t="str">
        <f t="shared" si="189"/>
        <v>Servicios</v>
      </c>
      <c r="E2321" s="13" t="s">
        <v>6787</v>
      </c>
      <c r="F2321" s="3">
        <v>45558</v>
      </c>
      <c r="G2321" s="3">
        <v>45562</v>
      </c>
      <c r="H2321" s="2" t="s">
        <v>6788</v>
      </c>
      <c r="I2321" s="14" t="str">
        <f t="shared" si="188"/>
        <v>26/09/2024</v>
      </c>
      <c r="J2321" s="5">
        <f t="shared" si="191"/>
        <v>2159.9999999999995</v>
      </c>
      <c r="K2321" s="5">
        <f t="shared" si="192"/>
        <v>151.20000000000027</v>
      </c>
      <c r="L2321" s="22">
        <v>2311.1999999999998</v>
      </c>
      <c r="M2321" s="2" t="s">
        <v>5826</v>
      </c>
      <c r="N2321" s="2" t="s">
        <v>5827</v>
      </c>
    </row>
    <row r="2322" spans="1:14" ht="53.4" customHeight="1" x14ac:dyDescent="0.4">
      <c r="A2322" s="2" t="s">
        <v>6789</v>
      </c>
      <c r="B2322" s="9" t="str">
        <f t="shared" si="190"/>
        <v>E</v>
      </c>
      <c r="C2322" s="9" t="str">
        <f t="shared" si="193"/>
        <v>2</v>
      </c>
      <c r="D2322" s="11" t="str">
        <f t="shared" si="189"/>
        <v>Servicios</v>
      </c>
      <c r="E2322" s="13" t="s">
        <v>6790</v>
      </c>
      <c r="F2322" s="3">
        <v>45558</v>
      </c>
      <c r="G2322" s="3">
        <v>45565</v>
      </c>
      <c r="H2322" s="2" t="s">
        <v>6791</v>
      </c>
      <c r="I2322" s="14" t="str">
        <f t="shared" si="188"/>
        <v>26/09/2024</v>
      </c>
      <c r="J2322" s="5">
        <f t="shared" si="191"/>
        <v>144.57943925233644</v>
      </c>
      <c r="K2322" s="5">
        <f t="shared" si="192"/>
        <v>10.120560747663546</v>
      </c>
      <c r="L2322" s="22">
        <v>154.69999999999999</v>
      </c>
      <c r="M2322" s="2" t="s">
        <v>5495</v>
      </c>
      <c r="N2322" s="2" t="s">
        <v>5496</v>
      </c>
    </row>
    <row r="2323" spans="1:14" ht="53.4" customHeight="1" x14ac:dyDescent="0.4">
      <c r="A2323" s="2" t="s">
        <v>6792</v>
      </c>
      <c r="B2323" s="9" t="str">
        <f t="shared" si="190"/>
        <v>E</v>
      </c>
      <c r="C2323" s="9" t="str">
        <f t="shared" si="193"/>
        <v>2</v>
      </c>
      <c r="D2323" s="11" t="str">
        <f t="shared" si="189"/>
        <v>Servicios</v>
      </c>
      <c r="E2323" s="13" t="s">
        <v>6793</v>
      </c>
      <c r="F2323" s="3">
        <v>45559</v>
      </c>
      <c r="G2323" s="3">
        <v>45574</v>
      </c>
      <c r="H2323" s="2" t="s">
        <v>6794</v>
      </c>
      <c r="I2323" s="14" t="str">
        <f t="shared" si="188"/>
        <v>26/09/2024</v>
      </c>
      <c r="J2323" s="5">
        <f t="shared" si="191"/>
        <v>580.37383177570086</v>
      </c>
      <c r="K2323" s="5">
        <f t="shared" si="192"/>
        <v>40.626168224299136</v>
      </c>
      <c r="L2323" s="22">
        <v>621</v>
      </c>
      <c r="M2323" s="2" t="s">
        <v>1340</v>
      </c>
      <c r="N2323" s="2" t="s">
        <v>1341</v>
      </c>
    </row>
    <row r="2324" spans="1:14" ht="53.4" customHeight="1" x14ac:dyDescent="0.4">
      <c r="A2324" s="2" t="s">
        <v>6795</v>
      </c>
      <c r="B2324" s="9" t="str">
        <f t="shared" si="190"/>
        <v>C</v>
      </c>
      <c r="C2324" s="9" t="str">
        <f t="shared" si="193"/>
        <v>1</v>
      </c>
      <c r="D2324" s="11" t="str">
        <f t="shared" si="189"/>
        <v>Suministros</v>
      </c>
      <c r="E2324" s="13" t="s">
        <v>6796</v>
      </c>
      <c r="F2324" s="3">
        <v>45559</v>
      </c>
      <c r="G2324" s="3">
        <v>45562</v>
      </c>
      <c r="H2324" s="2" t="s">
        <v>6797</v>
      </c>
      <c r="I2324" s="14" t="str">
        <f t="shared" si="188"/>
        <v>26/09/2024</v>
      </c>
      <c r="J2324" s="5">
        <f t="shared" si="191"/>
        <v>178.57943925233644</v>
      </c>
      <c r="K2324" s="5">
        <f t="shared" si="192"/>
        <v>12.50056074766357</v>
      </c>
      <c r="L2324" s="22">
        <v>191.08</v>
      </c>
      <c r="M2324" s="2" t="s">
        <v>33</v>
      </c>
      <c r="N2324" s="2" t="s">
        <v>34</v>
      </c>
    </row>
    <row r="2325" spans="1:14" ht="53.4" customHeight="1" x14ac:dyDescent="0.4">
      <c r="A2325" s="2" t="s">
        <v>6798</v>
      </c>
      <c r="B2325" s="9" t="str">
        <f t="shared" si="190"/>
        <v>E</v>
      </c>
      <c r="C2325" s="9" t="str">
        <f t="shared" si="193"/>
        <v>2</v>
      </c>
      <c r="D2325" s="11" t="str">
        <f t="shared" si="189"/>
        <v>Servicios</v>
      </c>
      <c r="E2325" s="13" t="s">
        <v>6799</v>
      </c>
      <c r="F2325" s="3">
        <v>45559</v>
      </c>
      <c r="G2325" s="3">
        <v>45664</v>
      </c>
      <c r="H2325" s="2" t="s">
        <v>6800</v>
      </c>
      <c r="I2325" s="14" t="str">
        <f t="shared" si="188"/>
        <v>26/09/2024</v>
      </c>
      <c r="J2325" s="5">
        <f t="shared" si="191"/>
        <v>419.62616822429902</v>
      </c>
      <c r="K2325" s="5">
        <f t="shared" si="192"/>
        <v>29.373831775700978</v>
      </c>
      <c r="L2325" s="22">
        <v>449</v>
      </c>
      <c r="M2325" s="2" t="s">
        <v>754</v>
      </c>
      <c r="N2325" s="2" t="s">
        <v>755</v>
      </c>
    </row>
    <row r="2326" spans="1:14" ht="53.4" customHeight="1" x14ac:dyDescent="0.4">
      <c r="A2326" s="2" t="s">
        <v>6801</v>
      </c>
      <c r="B2326" s="9" t="str">
        <f t="shared" si="190"/>
        <v>C</v>
      </c>
      <c r="C2326" s="9" t="str">
        <f t="shared" si="193"/>
        <v>1</v>
      </c>
      <c r="D2326" s="11" t="str">
        <f t="shared" si="189"/>
        <v>Suministros</v>
      </c>
      <c r="E2326" s="13" t="s">
        <v>6802</v>
      </c>
      <c r="F2326" s="3">
        <v>45559</v>
      </c>
      <c r="G2326" s="3">
        <v>45664</v>
      </c>
      <c r="H2326" s="2" t="s">
        <v>6803</v>
      </c>
      <c r="I2326" s="14" t="str">
        <f t="shared" si="188"/>
        <v>27/09/2024</v>
      </c>
      <c r="J2326" s="5">
        <f t="shared" si="191"/>
        <v>275</v>
      </c>
      <c r="K2326" s="5">
        <f t="shared" si="192"/>
        <v>19.25</v>
      </c>
      <c r="L2326" s="22">
        <v>294.25</v>
      </c>
      <c r="M2326" s="2" t="s">
        <v>177</v>
      </c>
      <c r="N2326" s="2" t="s">
        <v>178</v>
      </c>
    </row>
    <row r="2327" spans="1:14" ht="53.4" customHeight="1" x14ac:dyDescent="0.4">
      <c r="A2327" s="2" t="s">
        <v>6804</v>
      </c>
      <c r="B2327" s="9" t="str">
        <f t="shared" si="190"/>
        <v>C</v>
      </c>
      <c r="C2327" s="9" t="str">
        <f t="shared" si="193"/>
        <v>1</v>
      </c>
      <c r="D2327" s="11" t="str">
        <f t="shared" si="189"/>
        <v>Suministros</v>
      </c>
      <c r="E2327" s="13" t="s">
        <v>6805</v>
      </c>
      <c r="F2327" s="3">
        <v>45559</v>
      </c>
      <c r="G2327" s="3">
        <v>45664</v>
      </c>
      <c r="H2327" s="2" t="s">
        <v>6806</v>
      </c>
      <c r="I2327" s="14" t="str">
        <f t="shared" si="188"/>
        <v>26/09/2024</v>
      </c>
      <c r="J2327" s="5">
        <f t="shared" si="191"/>
        <v>542.20560747663546</v>
      </c>
      <c r="K2327" s="5">
        <f t="shared" si="192"/>
        <v>37.954392523364504</v>
      </c>
      <c r="L2327" s="22">
        <v>580.16</v>
      </c>
      <c r="M2327" s="2" t="s">
        <v>177</v>
      </c>
      <c r="N2327" s="2" t="s">
        <v>178</v>
      </c>
    </row>
    <row r="2328" spans="1:14" ht="53.4" customHeight="1" x14ac:dyDescent="0.4">
      <c r="A2328" s="2" t="s">
        <v>6807</v>
      </c>
      <c r="B2328" s="9" t="str">
        <f t="shared" si="190"/>
        <v>C</v>
      </c>
      <c r="C2328" s="9" t="str">
        <f t="shared" si="193"/>
        <v>1</v>
      </c>
      <c r="D2328" s="11" t="str">
        <f t="shared" si="189"/>
        <v>Suministros</v>
      </c>
      <c r="E2328" s="13" t="s">
        <v>6808</v>
      </c>
      <c r="F2328" s="3">
        <v>45559</v>
      </c>
      <c r="G2328" s="3">
        <v>45573</v>
      </c>
      <c r="H2328" s="2" t="s">
        <v>6809</v>
      </c>
      <c r="I2328" s="14" t="str">
        <f t="shared" si="188"/>
        <v>26/09/2024</v>
      </c>
      <c r="J2328" s="5">
        <f t="shared" si="191"/>
        <v>401.99999999999994</v>
      </c>
      <c r="K2328" s="5">
        <f t="shared" si="192"/>
        <v>28.140000000000043</v>
      </c>
      <c r="L2328" s="22">
        <v>430.14</v>
      </c>
      <c r="M2328" s="2" t="s">
        <v>37</v>
      </c>
      <c r="N2328" s="2" t="s">
        <v>3510</v>
      </c>
    </row>
    <row r="2329" spans="1:14" ht="53.4" customHeight="1" x14ac:dyDescent="0.4">
      <c r="A2329" s="2" t="s">
        <v>6810</v>
      </c>
      <c r="B2329" s="9" t="str">
        <f t="shared" si="190"/>
        <v>E</v>
      </c>
      <c r="C2329" s="9" t="str">
        <f t="shared" si="193"/>
        <v>2</v>
      </c>
      <c r="D2329" s="11" t="str">
        <f t="shared" si="189"/>
        <v>Servicios</v>
      </c>
      <c r="E2329" s="13" t="s">
        <v>6811</v>
      </c>
      <c r="F2329" s="3">
        <v>45559</v>
      </c>
      <c r="G2329" s="3">
        <v>45588</v>
      </c>
      <c r="H2329" s="2" t="s">
        <v>6812</v>
      </c>
      <c r="I2329" s="14" t="str">
        <f t="shared" si="188"/>
        <v>25/09/2024</v>
      </c>
      <c r="J2329" s="5">
        <f t="shared" si="191"/>
        <v>1820</v>
      </c>
      <c r="K2329" s="5">
        <f t="shared" si="192"/>
        <v>127.40000000000009</v>
      </c>
      <c r="L2329" s="22">
        <v>1947.4</v>
      </c>
      <c r="M2329" s="2" t="s">
        <v>3287</v>
      </c>
      <c r="N2329" s="2" t="s">
        <v>3288</v>
      </c>
    </row>
    <row r="2330" spans="1:14" ht="53.4" customHeight="1" x14ac:dyDescent="0.4">
      <c r="A2330" s="2" t="s">
        <v>6813</v>
      </c>
      <c r="B2330" s="9" t="str">
        <f t="shared" si="190"/>
        <v>A</v>
      </c>
      <c r="C2330" s="9" t="str">
        <f t="shared" si="193"/>
        <v>3</v>
      </c>
      <c r="D2330" s="11" t="str">
        <f t="shared" si="189"/>
        <v>Obras</v>
      </c>
      <c r="E2330" s="13" t="s">
        <v>6814</v>
      </c>
      <c r="F2330" s="3">
        <v>45559</v>
      </c>
      <c r="G2330" s="3">
        <v>45664</v>
      </c>
      <c r="H2330" s="2" t="s">
        <v>6815</v>
      </c>
      <c r="I2330" s="14" t="str">
        <f t="shared" ref="I2330:I2394" si="194">RIGHT(H2330,10)</f>
        <v>17/12/2024</v>
      </c>
      <c r="J2330" s="5">
        <f t="shared" si="191"/>
        <v>979.99999999999989</v>
      </c>
      <c r="K2330" s="5">
        <f t="shared" si="192"/>
        <v>68.600000000000023</v>
      </c>
      <c r="L2330" s="22">
        <v>1048.5999999999999</v>
      </c>
      <c r="M2330" s="2" t="s">
        <v>108</v>
      </c>
      <c r="N2330" s="2" t="s">
        <v>9297</v>
      </c>
    </row>
    <row r="2331" spans="1:14" ht="53.4" customHeight="1" x14ac:dyDescent="0.4">
      <c r="A2331" s="2" t="s">
        <v>6816</v>
      </c>
      <c r="B2331" s="9" t="str">
        <f t="shared" si="190"/>
        <v>E</v>
      </c>
      <c r="C2331" s="9" t="str">
        <f t="shared" si="193"/>
        <v>2</v>
      </c>
      <c r="D2331" s="11" t="str">
        <f t="shared" ref="D2331:D2395" si="195">MID(E2331, FIND(" ",E2331,FIND(" ",E2331)+1)+1, FIND(" ",E2331,FIND(" ",E2331,FIND(" ",E2331)+1)+1) - FIND(" ",E2331,FIND(" ",E2331)+1) - 1)</f>
        <v>Servicios</v>
      </c>
      <c r="E2331" s="13" t="s">
        <v>6817</v>
      </c>
      <c r="F2331" s="3">
        <v>45559</v>
      </c>
      <c r="G2331" s="3">
        <v>45600</v>
      </c>
      <c r="H2331" s="2" t="s">
        <v>6818</v>
      </c>
      <c r="I2331" s="14" t="str">
        <f t="shared" si="194"/>
        <v>25/09/2024</v>
      </c>
      <c r="J2331" s="5">
        <f t="shared" si="191"/>
        <v>830.40186915887841</v>
      </c>
      <c r="K2331" s="5">
        <f t="shared" si="192"/>
        <v>58.12813084112156</v>
      </c>
      <c r="L2331" s="22">
        <v>888.53</v>
      </c>
      <c r="M2331" s="2" t="s">
        <v>1863</v>
      </c>
      <c r="N2331" s="2" t="s">
        <v>9282</v>
      </c>
    </row>
    <row r="2332" spans="1:14" ht="53.4" customHeight="1" x14ac:dyDescent="0.4">
      <c r="A2332" s="2" t="s">
        <v>6819</v>
      </c>
      <c r="B2332" s="9" t="str">
        <f t="shared" si="190"/>
        <v>E</v>
      </c>
      <c r="C2332" s="9" t="str">
        <f t="shared" si="193"/>
        <v>2</v>
      </c>
      <c r="D2332" s="11" t="str">
        <f t="shared" si="195"/>
        <v>Servicios</v>
      </c>
      <c r="E2332" s="13" t="s">
        <v>6820</v>
      </c>
      <c r="F2332" s="3">
        <v>45559</v>
      </c>
      <c r="G2332" s="3">
        <v>45565</v>
      </c>
      <c r="H2332" s="2" t="s">
        <v>6821</v>
      </c>
      <c r="I2332" s="14" t="str">
        <f t="shared" si="194"/>
        <v>27/09/2024</v>
      </c>
      <c r="J2332" s="5">
        <f t="shared" si="191"/>
        <v>146.80373831775702</v>
      </c>
      <c r="K2332" s="5">
        <f t="shared" si="192"/>
        <v>10.276261682242989</v>
      </c>
      <c r="L2332" s="22">
        <v>157.08000000000001</v>
      </c>
      <c r="M2332" s="2" t="s">
        <v>5495</v>
      </c>
      <c r="N2332" s="2" t="s">
        <v>5496</v>
      </c>
    </row>
    <row r="2333" spans="1:14" ht="53.4" customHeight="1" x14ac:dyDescent="0.4">
      <c r="A2333" s="2" t="s">
        <v>6822</v>
      </c>
      <c r="B2333" s="9" t="str">
        <f t="shared" si="190"/>
        <v>E</v>
      </c>
      <c r="C2333" s="9" t="str">
        <f t="shared" si="193"/>
        <v>2</v>
      </c>
      <c r="D2333" s="11" t="str">
        <f t="shared" si="195"/>
        <v>Servicios</v>
      </c>
      <c r="E2333" s="13" t="s">
        <v>6823</v>
      </c>
      <c r="F2333" s="3">
        <v>45560</v>
      </c>
      <c r="G2333" s="3">
        <v>45568</v>
      </c>
      <c r="H2333" s="2" t="s">
        <v>6824</v>
      </c>
      <c r="I2333" s="14" t="str">
        <f t="shared" si="194"/>
        <v>30/09/2024</v>
      </c>
      <c r="J2333" s="5">
        <f t="shared" si="191"/>
        <v>249.99999999999997</v>
      </c>
      <c r="K2333" s="5">
        <f t="shared" si="192"/>
        <v>17.500000000000028</v>
      </c>
      <c r="L2333" s="22">
        <v>267.5</v>
      </c>
      <c r="M2333" s="2" t="s">
        <v>2993</v>
      </c>
      <c r="N2333" s="2" t="s">
        <v>2994</v>
      </c>
    </row>
    <row r="2334" spans="1:14" ht="53.4" customHeight="1" x14ac:dyDescent="0.4">
      <c r="A2334" s="2" t="s">
        <v>6825</v>
      </c>
      <c r="B2334" s="9" t="str">
        <f t="shared" si="190"/>
        <v>C</v>
      </c>
      <c r="C2334" s="9" t="str">
        <f t="shared" si="193"/>
        <v>1</v>
      </c>
      <c r="D2334" s="11" t="str">
        <f t="shared" si="195"/>
        <v>Suministros</v>
      </c>
      <c r="E2334" s="13" t="s">
        <v>6826</v>
      </c>
      <c r="F2334" s="3">
        <v>45560</v>
      </c>
      <c r="G2334" s="3">
        <v>45567</v>
      </c>
      <c r="H2334" s="2" t="s">
        <v>6827</v>
      </c>
      <c r="I2334" s="14" t="str">
        <f t="shared" si="194"/>
        <v>30/09/2024</v>
      </c>
      <c r="J2334" s="5">
        <f t="shared" si="191"/>
        <v>3314.8411214953271</v>
      </c>
      <c r="K2334" s="5">
        <f t="shared" si="192"/>
        <v>232.03887850467299</v>
      </c>
      <c r="L2334" s="22">
        <v>3546.88</v>
      </c>
      <c r="M2334" s="2" t="s">
        <v>554</v>
      </c>
      <c r="N2334" s="2" t="s">
        <v>555</v>
      </c>
    </row>
    <row r="2335" spans="1:14" ht="53.4" customHeight="1" x14ac:dyDescent="0.4">
      <c r="A2335" s="2" t="s">
        <v>6828</v>
      </c>
      <c r="B2335" s="9" t="str">
        <f t="shared" si="190"/>
        <v>C</v>
      </c>
      <c r="C2335" s="9" t="str">
        <f t="shared" si="193"/>
        <v>1</v>
      </c>
      <c r="D2335" s="11" t="str">
        <f t="shared" si="195"/>
        <v>Suministros</v>
      </c>
      <c r="E2335" s="13" t="s">
        <v>6829</v>
      </c>
      <c r="F2335" s="3">
        <v>45560</v>
      </c>
      <c r="G2335" s="3">
        <v>45567</v>
      </c>
      <c r="H2335" s="2" t="s">
        <v>6830</v>
      </c>
      <c r="I2335" s="14" t="str">
        <f t="shared" si="194"/>
        <v>30/09/2024</v>
      </c>
      <c r="J2335" s="5">
        <f t="shared" si="191"/>
        <v>3314.8411214953271</v>
      </c>
      <c r="K2335" s="5">
        <f t="shared" si="192"/>
        <v>232.03887850467299</v>
      </c>
      <c r="L2335" s="22">
        <v>3546.88</v>
      </c>
      <c r="M2335" s="2" t="s">
        <v>554</v>
      </c>
      <c r="N2335" s="2" t="s">
        <v>555</v>
      </c>
    </row>
    <row r="2336" spans="1:14" ht="53.4" customHeight="1" x14ac:dyDescent="0.4">
      <c r="A2336" s="2" t="s">
        <v>6831</v>
      </c>
      <c r="B2336" s="9" t="str">
        <f t="shared" si="190"/>
        <v>E</v>
      </c>
      <c r="C2336" s="9" t="str">
        <f t="shared" si="193"/>
        <v>2</v>
      </c>
      <c r="D2336" s="11" t="str">
        <f t="shared" si="195"/>
        <v>Servicios</v>
      </c>
      <c r="E2336" s="13" t="s">
        <v>6832</v>
      </c>
      <c r="F2336" s="3">
        <v>45560</v>
      </c>
      <c r="G2336" s="3">
        <v>45569</v>
      </c>
      <c r="H2336" s="2" t="s">
        <v>6833</v>
      </c>
      <c r="I2336" s="14" t="str">
        <f t="shared" si="194"/>
        <v>02/10/2024</v>
      </c>
      <c r="J2336" s="5">
        <f t="shared" si="191"/>
        <v>1046.7289719626167</v>
      </c>
      <c r="K2336" s="5">
        <f t="shared" si="192"/>
        <v>73.271028037383303</v>
      </c>
      <c r="L2336" s="22">
        <v>1120</v>
      </c>
      <c r="M2336" s="2" t="s">
        <v>6834</v>
      </c>
      <c r="N2336" s="2" t="s">
        <v>6835</v>
      </c>
    </row>
    <row r="2337" spans="1:14" ht="53.4" customHeight="1" x14ac:dyDescent="0.4">
      <c r="A2337" s="2" t="s">
        <v>6836</v>
      </c>
      <c r="B2337" s="9" t="str">
        <f t="shared" si="190"/>
        <v>E</v>
      </c>
      <c r="C2337" s="9" t="str">
        <f t="shared" si="193"/>
        <v>2</v>
      </c>
      <c r="D2337" s="11" t="str">
        <f t="shared" si="195"/>
        <v>Servicios</v>
      </c>
      <c r="E2337" s="13" t="s">
        <v>9241</v>
      </c>
      <c r="F2337" s="3">
        <v>45560</v>
      </c>
      <c r="G2337" s="3">
        <v>45566</v>
      </c>
      <c r="H2337" s="2" t="s">
        <v>6837</v>
      </c>
      <c r="I2337" s="14" t="str">
        <f t="shared" si="194"/>
        <v>30/09/2024</v>
      </c>
      <c r="J2337" s="5">
        <f t="shared" si="191"/>
        <v>130</v>
      </c>
      <c r="K2337" s="5">
        <f t="shared" si="192"/>
        <v>9.0999999999999943</v>
      </c>
      <c r="L2337" s="22">
        <v>139.1</v>
      </c>
      <c r="M2337" s="2" t="s">
        <v>173</v>
      </c>
      <c r="N2337" s="2" t="s">
        <v>174</v>
      </c>
    </row>
    <row r="2338" spans="1:14" ht="53.4" customHeight="1" x14ac:dyDescent="0.4">
      <c r="A2338" s="2" t="s">
        <v>6838</v>
      </c>
      <c r="B2338" s="9" t="str">
        <f t="shared" si="190"/>
        <v>E</v>
      </c>
      <c r="C2338" s="9" t="str">
        <f t="shared" si="193"/>
        <v>2</v>
      </c>
      <c r="D2338" s="11" t="str">
        <f t="shared" si="195"/>
        <v>Servicios</v>
      </c>
      <c r="E2338" s="13" t="s">
        <v>6839</v>
      </c>
      <c r="F2338" s="3">
        <v>45560</v>
      </c>
      <c r="G2338" s="3">
        <v>45616</v>
      </c>
      <c r="H2338" s="2" t="s">
        <v>6840</v>
      </c>
      <c r="I2338" s="14" t="str">
        <f t="shared" si="194"/>
        <v>19/11/2024</v>
      </c>
      <c r="J2338" s="5">
        <f t="shared" si="191"/>
        <v>1375</v>
      </c>
      <c r="K2338" s="5">
        <f t="shared" si="192"/>
        <v>96.25</v>
      </c>
      <c r="L2338" s="22">
        <v>1471.25</v>
      </c>
      <c r="M2338" s="2" t="s">
        <v>6841</v>
      </c>
      <c r="N2338" s="2" t="s">
        <v>6842</v>
      </c>
    </row>
    <row r="2339" spans="1:14" ht="53.4" customHeight="1" x14ac:dyDescent="0.4">
      <c r="A2339" s="2" t="s">
        <v>6843</v>
      </c>
      <c r="B2339" s="9" t="str">
        <f t="shared" si="190"/>
        <v>E</v>
      </c>
      <c r="C2339" s="9" t="str">
        <f t="shared" si="193"/>
        <v>2</v>
      </c>
      <c r="D2339" s="11" t="str">
        <f t="shared" si="195"/>
        <v>Servicios</v>
      </c>
      <c r="E2339" s="13" t="s">
        <v>9433</v>
      </c>
      <c r="F2339" s="3">
        <v>45560</v>
      </c>
      <c r="G2339" s="3">
        <v>45664</v>
      </c>
      <c r="H2339" s="2" t="s">
        <v>6844</v>
      </c>
      <c r="I2339" s="14" t="str">
        <f t="shared" si="194"/>
        <v>27/09/2024</v>
      </c>
      <c r="J2339" s="15">
        <v>9931.68</v>
      </c>
      <c r="K2339" s="15">
        <v>695.22</v>
      </c>
      <c r="L2339" s="22">
        <v>10626.9</v>
      </c>
      <c r="M2339" s="2" t="s">
        <v>6845</v>
      </c>
      <c r="N2339" s="2" t="s">
        <v>9373</v>
      </c>
    </row>
    <row r="2340" spans="1:14" ht="53.4" customHeight="1" x14ac:dyDescent="0.4">
      <c r="A2340" s="2" t="s">
        <v>6843</v>
      </c>
      <c r="B2340" s="9" t="str">
        <f t="shared" ref="B2340" si="196">IF(D2340="Obras","A",IF(D2340="Servicios","E",IF(D2340="Suministros","C","Z")))</f>
        <v>E</v>
      </c>
      <c r="C2340" s="9" t="str">
        <f t="shared" si="193"/>
        <v>2</v>
      </c>
      <c r="D2340" s="11" t="str">
        <f t="shared" ref="D2340" si="197">MID(E2340, FIND(" ",E2340,FIND(" ",E2340)+1)+1, FIND(" ",E2340,FIND(" ",E2340,FIND(" ",E2340)+1)+1) - FIND(" ",E2340,FIND(" ",E2340)+1) - 1)</f>
        <v>Servicios</v>
      </c>
      <c r="E2340" s="13" t="s">
        <v>9434</v>
      </c>
      <c r="F2340" s="3">
        <v>45560</v>
      </c>
      <c r="G2340" s="3">
        <v>45664</v>
      </c>
      <c r="H2340" s="2" t="s">
        <v>6844</v>
      </c>
      <c r="I2340" s="14" t="str">
        <f t="shared" ref="I2340" si="198">RIGHT(H2340,10)</f>
        <v>27/09/2024</v>
      </c>
      <c r="J2340" s="15">
        <v>5115</v>
      </c>
      <c r="K2340" s="15">
        <v>358.05</v>
      </c>
      <c r="L2340" s="22">
        <v>5473.05</v>
      </c>
      <c r="M2340" s="2" t="s">
        <v>6845</v>
      </c>
      <c r="N2340" s="2" t="s">
        <v>9373</v>
      </c>
    </row>
    <row r="2341" spans="1:14" ht="53.4" customHeight="1" x14ac:dyDescent="0.4">
      <c r="A2341" s="2" t="s">
        <v>6846</v>
      </c>
      <c r="B2341" s="9" t="str">
        <f t="shared" si="190"/>
        <v>C</v>
      </c>
      <c r="C2341" s="9" t="str">
        <f t="shared" si="193"/>
        <v>1</v>
      </c>
      <c r="D2341" s="11" t="str">
        <f t="shared" si="195"/>
        <v>Suministros</v>
      </c>
      <c r="E2341" s="13" t="s">
        <v>6847</v>
      </c>
      <c r="F2341" s="3">
        <v>45560</v>
      </c>
      <c r="G2341" s="3">
        <v>45664</v>
      </c>
      <c r="H2341" s="2" t="s">
        <v>6848</v>
      </c>
      <c r="I2341" s="14" t="str">
        <f t="shared" si="194"/>
        <v>31/10/2024</v>
      </c>
      <c r="J2341" s="5">
        <f t="shared" si="191"/>
        <v>229.34579439252335</v>
      </c>
      <c r="K2341" s="5">
        <f t="shared" si="192"/>
        <v>16.054205607476661</v>
      </c>
      <c r="L2341" s="22">
        <v>245.4</v>
      </c>
      <c r="M2341" s="2" t="s">
        <v>814</v>
      </c>
      <c r="N2341" s="2" t="s">
        <v>815</v>
      </c>
    </row>
    <row r="2342" spans="1:14" ht="53.4" customHeight="1" x14ac:dyDescent="0.4">
      <c r="A2342" s="2" t="s">
        <v>6849</v>
      </c>
      <c r="B2342" s="9" t="str">
        <f t="shared" si="190"/>
        <v>E</v>
      </c>
      <c r="C2342" s="9" t="str">
        <f t="shared" si="193"/>
        <v>2</v>
      </c>
      <c r="D2342" s="11" t="str">
        <f t="shared" si="195"/>
        <v>Servicios</v>
      </c>
      <c r="E2342" s="13" t="s">
        <v>6850</v>
      </c>
      <c r="F2342" s="3">
        <v>45560</v>
      </c>
      <c r="G2342" s="3">
        <v>45588</v>
      </c>
      <c r="H2342" s="2" t="s">
        <v>6851</v>
      </c>
      <c r="I2342" s="14" t="str">
        <f t="shared" si="194"/>
        <v>30/09/2024</v>
      </c>
      <c r="J2342" s="5">
        <f t="shared" si="191"/>
        <v>1612.3831775700933</v>
      </c>
      <c r="K2342" s="5">
        <f t="shared" si="192"/>
        <v>112.86682242990673</v>
      </c>
      <c r="L2342" s="22">
        <v>1725.25</v>
      </c>
      <c r="M2342" s="2" t="s">
        <v>1440</v>
      </c>
      <c r="N2342" s="2" t="s">
        <v>1441</v>
      </c>
    </row>
    <row r="2343" spans="1:14" ht="53.4" customHeight="1" x14ac:dyDescent="0.4">
      <c r="A2343" s="2" t="s">
        <v>6852</v>
      </c>
      <c r="B2343" s="9" t="str">
        <f t="shared" si="190"/>
        <v>C</v>
      </c>
      <c r="C2343" s="9" t="str">
        <f t="shared" si="193"/>
        <v>1</v>
      </c>
      <c r="D2343" s="11" t="str">
        <f t="shared" si="195"/>
        <v>Suministros</v>
      </c>
      <c r="E2343" s="13" t="s">
        <v>6853</v>
      </c>
      <c r="F2343" s="3">
        <v>45560</v>
      </c>
      <c r="G2343" s="3">
        <v>45588</v>
      </c>
      <c r="H2343" s="2" t="s">
        <v>6854</v>
      </c>
      <c r="I2343" s="14" t="str">
        <f t="shared" si="194"/>
        <v>30/09/2024</v>
      </c>
      <c r="J2343" s="5">
        <f t="shared" si="191"/>
        <v>88.149532710280369</v>
      </c>
      <c r="K2343" s="5">
        <f t="shared" si="192"/>
        <v>6.1704672897196247</v>
      </c>
      <c r="L2343" s="22">
        <v>94.32</v>
      </c>
      <c r="M2343" s="2" t="s">
        <v>6526</v>
      </c>
      <c r="N2343" s="2" t="s">
        <v>580</v>
      </c>
    </row>
    <row r="2344" spans="1:14" ht="53.4" customHeight="1" x14ac:dyDescent="0.4">
      <c r="A2344" s="2" t="s">
        <v>6855</v>
      </c>
      <c r="B2344" s="9" t="str">
        <f t="shared" si="190"/>
        <v>E</v>
      </c>
      <c r="C2344" s="9" t="str">
        <f t="shared" si="193"/>
        <v>2</v>
      </c>
      <c r="D2344" s="11" t="str">
        <f t="shared" si="195"/>
        <v>Servicios</v>
      </c>
      <c r="E2344" s="13" t="s">
        <v>6856</v>
      </c>
      <c r="F2344" s="3">
        <v>45561</v>
      </c>
      <c r="G2344" s="3">
        <v>45569</v>
      </c>
      <c r="H2344" s="2" t="s">
        <v>6857</v>
      </c>
      <c r="I2344" s="14" t="str">
        <f t="shared" si="194"/>
        <v>01/10/2024</v>
      </c>
      <c r="J2344" s="5">
        <f t="shared" si="191"/>
        <v>133.14953271028037</v>
      </c>
      <c r="K2344" s="5">
        <f t="shared" si="192"/>
        <v>9.3204672897196303</v>
      </c>
      <c r="L2344" s="22">
        <v>142.47</v>
      </c>
      <c r="M2344" s="2" t="s">
        <v>822</v>
      </c>
      <c r="N2344" s="2" t="s">
        <v>6858</v>
      </c>
    </row>
    <row r="2345" spans="1:14" ht="53.4" customHeight="1" x14ac:dyDescent="0.4">
      <c r="A2345" s="2" t="s">
        <v>6859</v>
      </c>
      <c r="B2345" s="9" t="str">
        <f t="shared" si="190"/>
        <v>E</v>
      </c>
      <c r="C2345" s="9" t="str">
        <f t="shared" si="193"/>
        <v>2</v>
      </c>
      <c r="D2345" s="11" t="str">
        <f t="shared" si="195"/>
        <v>Servicios</v>
      </c>
      <c r="E2345" s="13" t="s">
        <v>6860</v>
      </c>
      <c r="F2345" s="3">
        <v>45561</v>
      </c>
      <c r="G2345" s="3">
        <v>45664</v>
      </c>
      <c r="H2345" s="2" t="s">
        <v>6861</v>
      </c>
      <c r="I2345" s="14" t="str">
        <f t="shared" si="194"/>
        <v>02/10/2024</v>
      </c>
      <c r="J2345" s="5">
        <f t="shared" si="191"/>
        <v>4009</v>
      </c>
      <c r="K2345" s="5">
        <f t="shared" si="192"/>
        <v>280.63000000000011</v>
      </c>
      <c r="L2345" s="22">
        <v>4289.63</v>
      </c>
      <c r="M2345" s="2" t="s">
        <v>1172</v>
      </c>
      <c r="N2345" s="2" t="s">
        <v>1173</v>
      </c>
    </row>
    <row r="2346" spans="1:14" ht="53.4" customHeight="1" x14ac:dyDescent="0.4">
      <c r="A2346" s="2" t="s">
        <v>6862</v>
      </c>
      <c r="B2346" s="9" t="str">
        <f t="shared" si="190"/>
        <v>E</v>
      </c>
      <c r="C2346" s="9" t="str">
        <f t="shared" si="193"/>
        <v>2</v>
      </c>
      <c r="D2346" s="11" t="str">
        <f t="shared" si="195"/>
        <v>Servicios</v>
      </c>
      <c r="E2346" s="13" t="s">
        <v>6863</v>
      </c>
      <c r="F2346" s="3">
        <v>45561</v>
      </c>
      <c r="G2346" s="3">
        <v>45574</v>
      </c>
      <c r="H2346" s="2" t="s">
        <v>6864</v>
      </c>
      <c r="I2346" s="14" t="str">
        <f t="shared" si="194"/>
        <v>08/10/2024</v>
      </c>
      <c r="J2346" s="5">
        <f t="shared" si="191"/>
        <v>616.06542056074773</v>
      </c>
      <c r="K2346" s="5">
        <f t="shared" si="192"/>
        <v>43.124579439252329</v>
      </c>
      <c r="L2346" s="22">
        <v>659.19</v>
      </c>
      <c r="M2346" s="2" t="s">
        <v>6865</v>
      </c>
      <c r="N2346" s="2" t="s">
        <v>6866</v>
      </c>
    </row>
    <row r="2347" spans="1:14" ht="53.4" customHeight="1" x14ac:dyDescent="0.4">
      <c r="A2347" s="2" t="s">
        <v>6867</v>
      </c>
      <c r="B2347" s="9" t="str">
        <f t="shared" si="190"/>
        <v>A</v>
      </c>
      <c r="C2347" s="9" t="str">
        <f t="shared" si="193"/>
        <v>3</v>
      </c>
      <c r="D2347" s="11" t="str">
        <f t="shared" si="195"/>
        <v>Obras</v>
      </c>
      <c r="E2347" s="13" t="s">
        <v>6868</v>
      </c>
      <c r="F2347" s="3">
        <v>45561</v>
      </c>
      <c r="G2347" s="3">
        <v>45576</v>
      </c>
      <c r="H2347" s="2" t="s">
        <v>6869</v>
      </c>
      <c r="I2347" s="14" t="str">
        <f t="shared" si="194"/>
        <v>30/09/2024</v>
      </c>
      <c r="J2347" s="5">
        <f t="shared" si="191"/>
        <v>303.44859813084111</v>
      </c>
      <c r="K2347" s="5">
        <f t="shared" si="192"/>
        <v>21.241401869158892</v>
      </c>
      <c r="L2347" s="22">
        <v>324.69</v>
      </c>
      <c r="M2347" s="2" t="s">
        <v>490</v>
      </c>
      <c r="N2347" s="2" t="s">
        <v>491</v>
      </c>
    </row>
    <row r="2348" spans="1:14" ht="53.4" customHeight="1" x14ac:dyDescent="0.4">
      <c r="A2348" s="2" t="s">
        <v>6870</v>
      </c>
      <c r="B2348" s="9" t="str">
        <f t="shared" ref="B2348:B2411" si="199">IF(D2348="Obras","A",IF(D2348="Servicios","E",IF(D2348="Suministros","C","Z")))</f>
        <v>A</v>
      </c>
      <c r="C2348" s="9" t="str">
        <f t="shared" si="193"/>
        <v>3</v>
      </c>
      <c r="D2348" s="11" t="str">
        <f t="shared" si="195"/>
        <v>Obras</v>
      </c>
      <c r="E2348" s="13" t="s">
        <v>6871</v>
      </c>
      <c r="F2348" s="3">
        <v>45561</v>
      </c>
      <c r="G2348" s="3">
        <v>45579</v>
      </c>
      <c r="H2348" s="2" t="s">
        <v>6872</v>
      </c>
      <c r="I2348" s="14" t="str">
        <f t="shared" si="194"/>
        <v>02/10/2024</v>
      </c>
      <c r="J2348" s="5">
        <f t="shared" ref="J2348:J2411" si="200">L2348/(1+0.07)</f>
        <v>2803.7383177570091</v>
      </c>
      <c r="K2348" s="5">
        <f t="shared" si="192"/>
        <v>196.2616822429909</v>
      </c>
      <c r="L2348" s="22">
        <v>3000</v>
      </c>
      <c r="M2348" s="2" t="s">
        <v>5495</v>
      </c>
      <c r="N2348" s="2" t="s">
        <v>5496</v>
      </c>
    </row>
    <row r="2349" spans="1:14" ht="53.4" customHeight="1" x14ac:dyDescent="0.4">
      <c r="A2349" s="2" t="s">
        <v>6873</v>
      </c>
      <c r="B2349" s="9" t="str">
        <f t="shared" si="199"/>
        <v>A</v>
      </c>
      <c r="C2349" s="9" t="str">
        <f t="shared" si="193"/>
        <v>3</v>
      </c>
      <c r="D2349" s="11" t="str">
        <f t="shared" si="195"/>
        <v>Obras</v>
      </c>
      <c r="E2349" s="13" t="s">
        <v>6874</v>
      </c>
      <c r="F2349" s="3">
        <v>45561</v>
      </c>
      <c r="G2349" s="3">
        <v>45576</v>
      </c>
      <c r="H2349" s="2" t="s">
        <v>6875</v>
      </c>
      <c r="I2349" s="14" t="str">
        <f t="shared" si="194"/>
        <v>30/09/2024</v>
      </c>
      <c r="J2349" s="5">
        <f t="shared" si="200"/>
        <v>4569.598130841121</v>
      </c>
      <c r="K2349" s="5">
        <f t="shared" si="192"/>
        <v>319.87186915887924</v>
      </c>
      <c r="L2349" s="22">
        <v>4889.47</v>
      </c>
      <c r="M2349" s="2" t="s">
        <v>490</v>
      </c>
      <c r="N2349" s="2" t="s">
        <v>491</v>
      </c>
    </row>
    <row r="2350" spans="1:14" ht="53.4" customHeight="1" x14ac:dyDescent="0.4">
      <c r="A2350" s="2" t="s">
        <v>6876</v>
      </c>
      <c r="B2350" s="9" t="str">
        <f t="shared" si="199"/>
        <v>C</v>
      </c>
      <c r="C2350" s="9" t="str">
        <f t="shared" si="193"/>
        <v>1</v>
      </c>
      <c r="D2350" s="11" t="str">
        <f t="shared" si="195"/>
        <v>Suministros</v>
      </c>
      <c r="E2350" s="13" t="s">
        <v>6877</v>
      </c>
      <c r="F2350" s="3">
        <v>45561</v>
      </c>
      <c r="G2350" s="3">
        <v>45625</v>
      </c>
      <c r="H2350" s="2" t="s">
        <v>6878</v>
      </c>
      <c r="I2350" s="14" t="str">
        <f t="shared" si="194"/>
        <v>30/09/2024</v>
      </c>
      <c r="J2350" s="5">
        <f t="shared" si="200"/>
        <v>835.64485981308405</v>
      </c>
      <c r="K2350" s="5">
        <f t="shared" si="192"/>
        <v>58.495140186915933</v>
      </c>
      <c r="L2350" s="22">
        <v>894.14</v>
      </c>
      <c r="M2350" s="2" t="s">
        <v>2484</v>
      </c>
      <c r="N2350" s="2" t="s">
        <v>2485</v>
      </c>
    </row>
    <row r="2351" spans="1:14" ht="53.4" customHeight="1" x14ac:dyDescent="0.4">
      <c r="A2351" s="2" t="s">
        <v>6879</v>
      </c>
      <c r="B2351" s="9" t="str">
        <f t="shared" si="199"/>
        <v>E</v>
      </c>
      <c r="C2351" s="9" t="str">
        <f t="shared" si="193"/>
        <v>2</v>
      </c>
      <c r="D2351" s="11" t="str">
        <f t="shared" si="195"/>
        <v>Servicios</v>
      </c>
      <c r="E2351" s="13" t="s">
        <v>6880</v>
      </c>
      <c r="F2351" s="3">
        <v>45562</v>
      </c>
      <c r="G2351" s="3">
        <v>45589</v>
      </c>
      <c r="H2351" s="2" t="s">
        <v>6881</v>
      </c>
      <c r="I2351" s="14" t="str">
        <f t="shared" si="194"/>
        <v>11/10/2024</v>
      </c>
      <c r="J2351" s="5">
        <f t="shared" si="200"/>
        <v>108.86915887850466</v>
      </c>
      <c r="K2351" s="5">
        <f t="shared" si="192"/>
        <v>7.6208411214953315</v>
      </c>
      <c r="L2351" s="22">
        <v>116.49</v>
      </c>
      <c r="M2351" s="2" t="s">
        <v>269</v>
      </c>
      <c r="N2351" s="2" t="s">
        <v>270</v>
      </c>
    </row>
    <row r="2352" spans="1:14" ht="53.4" customHeight="1" x14ac:dyDescent="0.4">
      <c r="A2352" s="2" t="s">
        <v>6882</v>
      </c>
      <c r="B2352" s="9" t="str">
        <f t="shared" si="199"/>
        <v>A</v>
      </c>
      <c r="C2352" s="9" t="str">
        <f t="shared" si="193"/>
        <v>3</v>
      </c>
      <c r="D2352" s="11" t="str">
        <f t="shared" si="195"/>
        <v>Obras</v>
      </c>
      <c r="E2352" s="13" t="s">
        <v>6883</v>
      </c>
      <c r="F2352" s="3">
        <v>45562</v>
      </c>
      <c r="G2352" s="3">
        <v>45581</v>
      </c>
      <c r="H2352" s="2" t="s">
        <v>6884</v>
      </c>
      <c r="I2352" s="14" t="str">
        <f t="shared" si="194"/>
        <v>04/10/2024</v>
      </c>
      <c r="J2352" s="5">
        <f t="shared" si="200"/>
        <v>4664.8037383177571</v>
      </c>
      <c r="K2352" s="5">
        <f t="shared" si="192"/>
        <v>326.53626168224309</v>
      </c>
      <c r="L2352" s="22">
        <v>4991.34</v>
      </c>
      <c r="M2352" s="2" t="s">
        <v>490</v>
      </c>
      <c r="N2352" s="2" t="s">
        <v>491</v>
      </c>
    </row>
    <row r="2353" spans="1:14" ht="53.4" customHeight="1" x14ac:dyDescent="0.4">
      <c r="A2353" s="2" t="s">
        <v>6885</v>
      </c>
      <c r="B2353" s="9" t="str">
        <f t="shared" si="199"/>
        <v>E</v>
      </c>
      <c r="C2353" s="9" t="str">
        <f t="shared" si="193"/>
        <v>2</v>
      </c>
      <c r="D2353" s="11" t="str">
        <f t="shared" si="195"/>
        <v>Servicios</v>
      </c>
      <c r="E2353" s="13" t="s">
        <v>6886</v>
      </c>
      <c r="F2353" s="3">
        <v>45562</v>
      </c>
      <c r="G2353" s="3">
        <v>45617</v>
      </c>
      <c r="H2353" s="2" t="s">
        <v>6887</v>
      </c>
      <c r="I2353" s="14" t="str">
        <f t="shared" si="194"/>
        <v>08/10/2024</v>
      </c>
      <c r="J2353" s="5">
        <f t="shared" si="200"/>
        <v>1220</v>
      </c>
      <c r="K2353" s="5">
        <f t="shared" si="192"/>
        <v>85.400000000000091</v>
      </c>
      <c r="L2353" s="22">
        <v>1305.4000000000001</v>
      </c>
      <c r="M2353" s="2" t="s">
        <v>6888</v>
      </c>
      <c r="N2353" s="2" t="s">
        <v>6889</v>
      </c>
    </row>
    <row r="2354" spans="1:14" ht="53.4" customHeight="1" x14ac:dyDescent="0.4">
      <c r="A2354" s="2" t="s">
        <v>6890</v>
      </c>
      <c r="B2354" s="9" t="str">
        <f t="shared" si="199"/>
        <v>A</v>
      </c>
      <c r="C2354" s="9" t="str">
        <f t="shared" si="193"/>
        <v>3</v>
      </c>
      <c r="D2354" s="11" t="str">
        <f t="shared" si="195"/>
        <v>Obras</v>
      </c>
      <c r="E2354" s="13" t="s">
        <v>6891</v>
      </c>
      <c r="F2354" s="3">
        <v>45562</v>
      </c>
      <c r="G2354" s="3">
        <v>45608</v>
      </c>
      <c r="H2354" s="2" t="s">
        <v>6892</v>
      </c>
      <c r="I2354" s="14" t="str">
        <f t="shared" si="194"/>
        <v>02/10/2024</v>
      </c>
      <c r="J2354" s="5">
        <f t="shared" si="200"/>
        <v>15911.85046728972</v>
      </c>
      <c r="K2354" s="5">
        <f t="shared" si="192"/>
        <v>1113.8295327102805</v>
      </c>
      <c r="L2354" s="22">
        <v>17025.68</v>
      </c>
      <c r="M2354" s="2" t="s">
        <v>5826</v>
      </c>
      <c r="N2354" s="2" t="s">
        <v>5827</v>
      </c>
    </row>
    <row r="2355" spans="1:14" ht="53.4" customHeight="1" x14ac:dyDescent="0.4">
      <c r="A2355" s="2" t="s">
        <v>6893</v>
      </c>
      <c r="B2355" s="9" t="str">
        <f t="shared" si="199"/>
        <v>E</v>
      </c>
      <c r="C2355" s="9" t="str">
        <f t="shared" si="193"/>
        <v>2</v>
      </c>
      <c r="D2355" s="11" t="str">
        <f t="shared" si="195"/>
        <v>Servicios</v>
      </c>
      <c r="E2355" s="13" t="s">
        <v>6894</v>
      </c>
      <c r="F2355" s="3">
        <v>45565</v>
      </c>
      <c r="G2355" s="3">
        <v>45583</v>
      </c>
      <c r="H2355" s="2" t="s">
        <v>6895</v>
      </c>
      <c r="I2355" s="14" t="str">
        <f t="shared" si="194"/>
        <v>08/10/2024</v>
      </c>
      <c r="J2355" s="5">
        <f t="shared" si="200"/>
        <v>2559.9999999999995</v>
      </c>
      <c r="K2355" s="5">
        <f t="shared" si="192"/>
        <v>179.20000000000027</v>
      </c>
      <c r="L2355" s="22">
        <v>2739.2</v>
      </c>
      <c r="M2355" s="2" t="s">
        <v>464</v>
      </c>
      <c r="N2355" s="2" t="s">
        <v>465</v>
      </c>
    </row>
    <row r="2356" spans="1:14" ht="53.4" customHeight="1" x14ac:dyDescent="0.4">
      <c r="A2356" s="2" t="s">
        <v>6896</v>
      </c>
      <c r="B2356" s="9" t="str">
        <f t="shared" si="199"/>
        <v>C</v>
      </c>
      <c r="C2356" s="9" t="str">
        <f t="shared" si="193"/>
        <v>1</v>
      </c>
      <c r="D2356" s="11" t="str">
        <f t="shared" si="195"/>
        <v>Suministros</v>
      </c>
      <c r="E2356" s="13" t="s">
        <v>6897</v>
      </c>
      <c r="F2356" s="3">
        <v>45565</v>
      </c>
      <c r="G2356" s="3">
        <v>45625</v>
      </c>
      <c r="H2356" s="2" t="s">
        <v>6898</v>
      </c>
      <c r="I2356" s="14" t="str">
        <f t="shared" si="194"/>
        <v>02/10/2024</v>
      </c>
      <c r="J2356" s="5">
        <f t="shared" si="200"/>
        <v>2506.934579439252</v>
      </c>
      <c r="K2356" s="5">
        <f t="shared" si="192"/>
        <v>175.48542056074803</v>
      </c>
      <c r="L2356" s="22">
        <v>2682.42</v>
      </c>
      <c r="M2356" s="2" t="s">
        <v>2484</v>
      </c>
      <c r="N2356" s="2" t="s">
        <v>2485</v>
      </c>
    </row>
    <row r="2357" spans="1:14" ht="53.4" customHeight="1" x14ac:dyDescent="0.4">
      <c r="A2357" s="2" t="s">
        <v>6899</v>
      </c>
      <c r="B2357" s="9" t="str">
        <f t="shared" si="199"/>
        <v>E</v>
      </c>
      <c r="C2357" s="9" t="str">
        <f t="shared" si="193"/>
        <v>2</v>
      </c>
      <c r="D2357" s="11" t="str">
        <f t="shared" si="195"/>
        <v>Servicios</v>
      </c>
      <c r="E2357" s="13" t="s">
        <v>6900</v>
      </c>
      <c r="F2357" s="3">
        <v>45565</v>
      </c>
      <c r="G2357" s="3">
        <v>45645</v>
      </c>
      <c r="H2357" s="2" t="s">
        <v>6901</v>
      </c>
      <c r="I2357" s="14" t="str">
        <f t="shared" si="194"/>
        <v>02/10/2024</v>
      </c>
      <c r="J2357" s="5">
        <f t="shared" si="200"/>
        <v>558.64485981308405</v>
      </c>
      <c r="K2357" s="5">
        <f t="shared" si="192"/>
        <v>39.105140186915946</v>
      </c>
      <c r="L2357" s="22">
        <v>597.75</v>
      </c>
      <c r="M2357" s="2" t="s">
        <v>6459</v>
      </c>
      <c r="N2357" s="2" t="s">
        <v>6460</v>
      </c>
    </row>
    <row r="2358" spans="1:14" ht="53.4" customHeight="1" x14ac:dyDescent="0.4">
      <c r="A2358" s="2" t="s">
        <v>6902</v>
      </c>
      <c r="B2358" s="9" t="str">
        <f t="shared" si="199"/>
        <v>E</v>
      </c>
      <c r="C2358" s="9" t="str">
        <f t="shared" si="193"/>
        <v>2</v>
      </c>
      <c r="D2358" s="11" t="str">
        <f t="shared" si="195"/>
        <v>Servicios</v>
      </c>
      <c r="E2358" s="13" t="s">
        <v>6903</v>
      </c>
      <c r="F2358" s="3">
        <v>45565</v>
      </c>
      <c r="G2358" s="3">
        <v>45616</v>
      </c>
      <c r="H2358" s="2" t="s">
        <v>6904</v>
      </c>
      <c r="I2358" s="14" t="str">
        <f t="shared" si="194"/>
        <v>01/10/2024</v>
      </c>
      <c r="J2358" s="5">
        <f t="shared" si="200"/>
        <v>300</v>
      </c>
      <c r="K2358" s="5">
        <f t="shared" si="192"/>
        <v>21</v>
      </c>
      <c r="L2358" s="22">
        <v>321</v>
      </c>
      <c r="M2358" s="2" t="s">
        <v>6905</v>
      </c>
      <c r="N2358" s="2" t="s">
        <v>6906</v>
      </c>
    </row>
    <row r="2359" spans="1:14" ht="53.4" customHeight="1" x14ac:dyDescent="0.4">
      <c r="A2359" s="2" t="s">
        <v>6907</v>
      </c>
      <c r="B2359" s="9" t="str">
        <f t="shared" si="199"/>
        <v>E</v>
      </c>
      <c r="C2359" s="9" t="str">
        <f t="shared" si="193"/>
        <v>2</v>
      </c>
      <c r="D2359" s="11" t="str">
        <f t="shared" si="195"/>
        <v>Servicios</v>
      </c>
      <c r="E2359" s="13" t="s">
        <v>6908</v>
      </c>
      <c r="F2359" s="3">
        <v>45565</v>
      </c>
      <c r="G2359" s="3">
        <v>45636</v>
      </c>
      <c r="H2359" s="2" t="s">
        <v>6909</v>
      </c>
      <c r="I2359" s="14" t="str">
        <f t="shared" si="194"/>
        <v>19/11/2024</v>
      </c>
      <c r="J2359" s="5">
        <f t="shared" si="200"/>
        <v>2500</v>
      </c>
      <c r="K2359" s="5">
        <f t="shared" si="192"/>
        <v>175</v>
      </c>
      <c r="L2359" s="22">
        <v>2675</v>
      </c>
      <c r="M2359" s="2" t="s">
        <v>6910</v>
      </c>
      <c r="N2359" s="2" t="s">
        <v>6911</v>
      </c>
    </row>
    <row r="2360" spans="1:14" ht="53.4" customHeight="1" x14ac:dyDescent="0.4">
      <c r="A2360" s="2" t="s">
        <v>6912</v>
      </c>
      <c r="B2360" s="9" t="str">
        <f t="shared" si="199"/>
        <v>E</v>
      </c>
      <c r="C2360" s="9" t="str">
        <f t="shared" si="193"/>
        <v>2</v>
      </c>
      <c r="D2360" s="11" t="str">
        <f t="shared" si="195"/>
        <v>Servicios</v>
      </c>
      <c r="E2360" s="13" t="s">
        <v>6913</v>
      </c>
      <c r="F2360" s="3">
        <v>45565</v>
      </c>
      <c r="G2360" s="3">
        <v>45622</v>
      </c>
      <c r="H2360" s="2" t="s">
        <v>6914</v>
      </c>
      <c r="I2360" s="14" t="str">
        <f t="shared" si="194"/>
        <v>02/10/2024</v>
      </c>
      <c r="J2360" s="5">
        <f t="shared" si="200"/>
        <v>2101.4018691588785</v>
      </c>
      <c r="K2360" s="5">
        <f t="shared" si="192"/>
        <v>147.09813084112147</v>
      </c>
      <c r="L2360" s="22">
        <v>2248.5</v>
      </c>
      <c r="M2360" s="2" t="s">
        <v>6915</v>
      </c>
      <c r="N2360" s="2" t="s">
        <v>6916</v>
      </c>
    </row>
    <row r="2361" spans="1:14" ht="53.4" customHeight="1" x14ac:dyDescent="0.4">
      <c r="A2361" s="2" t="s">
        <v>6917</v>
      </c>
      <c r="B2361" s="9" t="str">
        <f t="shared" si="199"/>
        <v>C</v>
      </c>
      <c r="C2361" s="9" t="str">
        <f t="shared" si="193"/>
        <v>1</v>
      </c>
      <c r="D2361" s="11" t="str">
        <f t="shared" si="195"/>
        <v>Suministros</v>
      </c>
      <c r="E2361" s="13" t="s">
        <v>6918</v>
      </c>
      <c r="F2361" s="3">
        <v>45565</v>
      </c>
      <c r="G2361" s="3">
        <v>45572</v>
      </c>
      <c r="H2361" s="2" t="s">
        <v>6919</v>
      </c>
      <c r="I2361" s="14" t="str">
        <f t="shared" si="194"/>
        <v>02/10/2024</v>
      </c>
      <c r="J2361" s="5">
        <f t="shared" si="200"/>
        <v>488.41121495327104</v>
      </c>
      <c r="K2361" s="5">
        <f t="shared" si="192"/>
        <v>34.188785046728981</v>
      </c>
      <c r="L2361" s="22">
        <v>522.6</v>
      </c>
      <c r="M2361" s="2" t="s">
        <v>33</v>
      </c>
      <c r="N2361" s="2" t="s">
        <v>34</v>
      </c>
    </row>
    <row r="2362" spans="1:14" ht="53.4" customHeight="1" x14ac:dyDescent="0.4">
      <c r="A2362" s="2" t="s">
        <v>6920</v>
      </c>
      <c r="B2362" s="9" t="str">
        <f t="shared" si="199"/>
        <v>E</v>
      </c>
      <c r="C2362" s="9" t="str">
        <f t="shared" si="193"/>
        <v>2</v>
      </c>
      <c r="D2362" s="11" t="str">
        <f t="shared" si="195"/>
        <v>Servicios</v>
      </c>
      <c r="E2362" s="13" t="s">
        <v>6921</v>
      </c>
      <c r="F2362" s="3">
        <v>45565</v>
      </c>
      <c r="G2362" s="3">
        <v>45569</v>
      </c>
      <c r="H2362" s="2" t="s">
        <v>6922</v>
      </c>
      <c r="I2362" s="14" t="str">
        <f t="shared" si="194"/>
        <v>02/10/2024</v>
      </c>
      <c r="J2362" s="5">
        <f t="shared" si="200"/>
        <v>123.36448598130841</v>
      </c>
      <c r="K2362" s="5">
        <f t="shared" si="192"/>
        <v>8.6355140186915946</v>
      </c>
      <c r="L2362" s="22">
        <v>132</v>
      </c>
      <c r="M2362" s="2" t="s">
        <v>754</v>
      </c>
      <c r="N2362" s="2" t="s">
        <v>755</v>
      </c>
    </row>
    <row r="2363" spans="1:14" ht="53.4" customHeight="1" x14ac:dyDescent="0.4">
      <c r="A2363" s="2" t="s">
        <v>6923</v>
      </c>
      <c r="B2363" s="9" t="str">
        <f t="shared" si="199"/>
        <v>E</v>
      </c>
      <c r="C2363" s="9" t="str">
        <f t="shared" si="193"/>
        <v>2</v>
      </c>
      <c r="D2363" s="11" t="str">
        <f t="shared" si="195"/>
        <v>Servicios</v>
      </c>
      <c r="E2363" s="13" t="s">
        <v>6924</v>
      </c>
      <c r="F2363" s="3">
        <v>45566</v>
      </c>
      <c r="G2363" s="3">
        <v>45618</v>
      </c>
      <c r="H2363" s="2" t="s">
        <v>6925</v>
      </c>
      <c r="I2363" s="14" t="str">
        <f t="shared" si="194"/>
        <v>29/10/2024</v>
      </c>
      <c r="J2363" s="5">
        <f t="shared" si="200"/>
        <v>13925.233644859813</v>
      </c>
      <c r="K2363" s="5">
        <f t="shared" si="192"/>
        <v>974.76635514018744</v>
      </c>
      <c r="L2363" s="22">
        <v>14900</v>
      </c>
      <c r="M2363" s="2" t="s">
        <v>6926</v>
      </c>
      <c r="N2363" s="2" t="s">
        <v>6927</v>
      </c>
    </row>
    <row r="2364" spans="1:14" ht="53.4" customHeight="1" x14ac:dyDescent="0.4">
      <c r="A2364" s="2" t="s">
        <v>6928</v>
      </c>
      <c r="B2364" s="9" t="str">
        <f t="shared" si="199"/>
        <v>E</v>
      </c>
      <c r="C2364" s="9" t="str">
        <f t="shared" si="193"/>
        <v>2</v>
      </c>
      <c r="D2364" s="11" t="str">
        <f t="shared" si="195"/>
        <v>Servicios</v>
      </c>
      <c r="E2364" s="13" t="s">
        <v>6929</v>
      </c>
      <c r="F2364" s="3">
        <v>45566</v>
      </c>
      <c r="G2364" s="3">
        <v>45649</v>
      </c>
      <c r="H2364" s="2" t="s">
        <v>6930</v>
      </c>
      <c r="I2364" s="14" t="str">
        <f t="shared" si="194"/>
        <v>04/10/2024</v>
      </c>
      <c r="J2364" s="5">
        <f t="shared" si="200"/>
        <v>14999</v>
      </c>
      <c r="K2364" s="5">
        <f t="shared" si="192"/>
        <v>1049.9300000000003</v>
      </c>
      <c r="L2364" s="22">
        <v>16048.93</v>
      </c>
      <c r="M2364" s="2" t="s">
        <v>2610</v>
      </c>
      <c r="N2364" s="2" t="s">
        <v>9283</v>
      </c>
    </row>
    <row r="2365" spans="1:14" ht="53.4" customHeight="1" x14ac:dyDescent="0.4">
      <c r="A2365" s="2" t="s">
        <v>6931</v>
      </c>
      <c r="B2365" s="9" t="str">
        <f t="shared" si="199"/>
        <v>C</v>
      </c>
      <c r="C2365" s="9" t="str">
        <f t="shared" si="193"/>
        <v>1</v>
      </c>
      <c r="D2365" s="11" t="str">
        <f t="shared" si="195"/>
        <v>Suministros</v>
      </c>
      <c r="E2365" s="13" t="s">
        <v>6932</v>
      </c>
      <c r="F2365" s="3">
        <v>45566</v>
      </c>
      <c r="G2365" s="3">
        <v>45615</v>
      </c>
      <c r="H2365" s="2" t="s">
        <v>6933</v>
      </c>
      <c r="I2365" s="14" t="str">
        <f t="shared" si="194"/>
        <v>07/10/2024</v>
      </c>
      <c r="J2365" s="5">
        <f t="shared" si="200"/>
        <v>1917.1588785046729</v>
      </c>
      <c r="K2365" s="5">
        <f t="shared" si="192"/>
        <v>134.20112149532724</v>
      </c>
      <c r="L2365" s="22">
        <v>2051.36</v>
      </c>
      <c r="M2365" s="2" t="s">
        <v>835</v>
      </c>
      <c r="N2365" s="2" t="s">
        <v>836</v>
      </c>
    </row>
    <row r="2366" spans="1:14" ht="53.4" customHeight="1" x14ac:dyDescent="0.4">
      <c r="A2366" s="2" t="s">
        <v>6934</v>
      </c>
      <c r="B2366" s="9" t="str">
        <f t="shared" si="199"/>
        <v>E</v>
      </c>
      <c r="C2366" s="9" t="str">
        <f t="shared" si="193"/>
        <v>2</v>
      </c>
      <c r="D2366" s="11" t="str">
        <f t="shared" si="195"/>
        <v>Servicios</v>
      </c>
      <c r="E2366" s="13" t="s">
        <v>6935</v>
      </c>
      <c r="F2366" s="3">
        <v>45566</v>
      </c>
      <c r="G2366" s="3">
        <v>45587</v>
      </c>
      <c r="H2366" s="2" t="s">
        <v>6936</v>
      </c>
      <c r="I2366" s="14" t="str">
        <f t="shared" si="194"/>
        <v>03/10/2024</v>
      </c>
      <c r="J2366" s="5">
        <f t="shared" si="200"/>
        <v>4271.5887850467288</v>
      </c>
      <c r="K2366" s="5">
        <f t="shared" si="192"/>
        <v>299.01121495327152</v>
      </c>
      <c r="L2366" s="22">
        <v>4570.6000000000004</v>
      </c>
      <c r="M2366" s="2" t="s">
        <v>204</v>
      </c>
      <c r="N2366" s="2" t="s">
        <v>205</v>
      </c>
    </row>
    <row r="2367" spans="1:14" ht="53.4" customHeight="1" x14ac:dyDescent="0.4">
      <c r="A2367" s="2" t="s">
        <v>6937</v>
      </c>
      <c r="B2367" s="9" t="str">
        <f t="shared" si="199"/>
        <v>E</v>
      </c>
      <c r="C2367" s="9" t="str">
        <f t="shared" si="193"/>
        <v>2</v>
      </c>
      <c r="D2367" s="11" t="str">
        <f t="shared" si="195"/>
        <v>Servicios</v>
      </c>
      <c r="E2367" s="13" t="s">
        <v>6938</v>
      </c>
      <c r="F2367" s="3">
        <v>45566</v>
      </c>
      <c r="G2367" s="3">
        <v>45588</v>
      </c>
      <c r="H2367" s="2" t="s">
        <v>6939</v>
      </c>
      <c r="I2367" s="14" t="str">
        <f t="shared" si="194"/>
        <v>09/10/2024</v>
      </c>
      <c r="J2367" s="5">
        <f t="shared" si="200"/>
        <v>476.63551401869154</v>
      </c>
      <c r="K2367" s="5">
        <f t="shared" si="192"/>
        <v>33.364485981308462</v>
      </c>
      <c r="L2367" s="22">
        <v>510</v>
      </c>
      <c r="M2367" s="2" t="s">
        <v>6940</v>
      </c>
      <c r="N2367" s="2" t="s">
        <v>9259</v>
      </c>
    </row>
    <row r="2368" spans="1:14" ht="53.4" customHeight="1" x14ac:dyDescent="0.4">
      <c r="A2368" s="2" t="s">
        <v>6941</v>
      </c>
      <c r="B2368" s="9" t="str">
        <f t="shared" si="199"/>
        <v>C</v>
      </c>
      <c r="C2368" s="9" t="str">
        <f t="shared" si="193"/>
        <v>1</v>
      </c>
      <c r="D2368" s="11" t="str">
        <f t="shared" si="195"/>
        <v>Suministros</v>
      </c>
      <c r="E2368" s="13" t="s">
        <v>6942</v>
      </c>
      <c r="F2368" s="3">
        <v>45566</v>
      </c>
      <c r="G2368" s="3">
        <v>45593</v>
      </c>
      <c r="H2368" s="2" t="s">
        <v>6943</v>
      </c>
      <c r="I2368" s="14" t="str">
        <f t="shared" si="194"/>
        <v>25/10/2024</v>
      </c>
      <c r="J2368" s="5">
        <f t="shared" si="200"/>
        <v>34.654205607476634</v>
      </c>
      <c r="K2368" s="5">
        <f t="shared" si="192"/>
        <v>2.4257943925233647</v>
      </c>
      <c r="L2368" s="22">
        <v>37.08</v>
      </c>
      <c r="M2368" s="2" t="s">
        <v>197</v>
      </c>
      <c r="N2368" s="2" t="s">
        <v>198</v>
      </c>
    </row>
    <row r="2369" spans="1:14" ht="53.4" customHeight="1" x14ac:dyDescent="0.4">
      <c r="A2369" s="2" t="s">
        <v>6944</v>
      </c>
      <c r="B2369" s="9" t="str">
        <f t="shared" si="199"/>
        <v>E</v>
      </c>
      <c r="C2369" s="9" t="str">
        <f t="shared" si="193"/>
        <v>2</v>
      </c>
      <c r="D2369" s="11" t="str">
        <f t="shared" si="195"/>
        <v>Servicios</v>
      </c>
      <c r="E2369" s="13" t="s">
        <v>6945</v>
      </c>
      <c r="F2369" s="3">
        <v>45566</v>
      </c>
      <c r="G2369" s="3">
        <v>45588</v>
      </c>
      <c r="H2369" s="2" t="s">
        <v>6946</v>
      </c>
      <c r="I2369" s="14" t="str">
        <f t="shared" si="194"/>
        <v>10/10/2024</v>
      </c>
      <c r="J2369" s="5">
        <f t="shared" si="200"/>
        <v>2072.1869158878503</v>
      </c>
      <c r="K2369" s="5">
        <f t="shared" ref="K2369:K2432" si="201">L2369-J2369</f>
        <v>145.05308411214946</v>
      </c>
      <c r="L2369" s="22">
        <v>2217.2399999999998</v>
      </c>
      <c r="M2369" s="2" t="s">
        <v>6947</v>
      </c>
      <c r="N2369" s="2" t="s">
        <v>6948</v>
      </c>
    </row>
    <row r="2370" spans="1:14" ht="53.4" customHeight="1" x14ac:dyDescent="0.4">
      <c r="A2370" s="2" t="s">
        <v>6949</v>
      </c>
      <c r="B2370" s="9" t="str">
        <f t="shared" si="199"/>
        <v>C</v>
      </c>
      <c r="C2370" s="9" t="str">
        <f t="shared" ref="C2370:C2433" si="202">IF(D2370="Obras","3",IF(D2370="Servicios","2",IF(D2370="Suministros","1","REVISAR")))</f>
        <v>1</v>
      </c>
      <c r="D2370" s="11" t="str">
        <f t="shared" si="195"/>
        <v>Suministros</v>
      </c>
      <c r="E2370" s="13" t="s">
        <v>6950</v>
      </c>
      <c r="F2370" s="3">
        <v>45566</v>
      </c>
      <c r="G2370" s="3">
        <v>45587</v>
      </c>
      <c r="H2370" s="2" t="s">
        <v>6951</v>
      </c>
      <c r="I2370" s="14" t="str">
        <f t="shared" si="194"/>
        <v>09/10/2024</v>
      </c>
      <c r="J2370" s="5">
        <f t="shared" si="200"/>
        <v>132.24299065420561</v>
      </c>
      <c r="K2370" s="5">
        <f t="shared" si="201"/>
        <v>9.2570093457943869</v>
      </c>
      <c r="L2370" s="22">
        <v>141.5</v>
      </c>
      <c r="M2370" s="2" t="s">
        <v>1340</v>
      </c>
      <c r="N2370" s="2" t="s">
        <v>1341</v>
      </c>
    </row>
    <row r="2371" spans="1:14" ht="53.4" customHeight="1" x14ac:dyDescent="0.4">
      <c r="A2371" s="2" t="s">
        <v>6952</v>
      </c>
      <c r="B2371" s="9" t="str">
        <f t="shared" si="199"/>
        <v>C</v>
      </c>
      <c r="C2371" s="9" t="str">
        <f t="shared" si="202"/>
        <v>1</v>
      </c>
      <c r="D2371" s="11" t="str">
        <f t="shared" si="195"/>
        <v>Suministros</v>
      </c>
      <c r="E2371" s="13" t="s">
        <v>6953</v>
      </c>
      <c r="F2371" s="3">
        <v>45566</v>
      </c>
      <c r="G2371" s="3">
        <v>45649</v>
      </c>
      <c r="H2371" s="2" t="s">
        <v>6954</v>
      </c>
      <c r="I2371" s="14" t="str">
        <f t="shared" si="194"/>
        <v>12/12/2024</v>
      </c>
      <c r="J2371" s="5">
        <f t="shared" si="200"/>
        <v>10000</v>
      </c>
      <c r="K2371" s="5">
        <f t="shared" si="201"/>
        <v>700</v>
      </c>
      <c r="L2371" s="22">
        <v>10700</v>
      </c>
      <c r="M2371" s="2" t="s">
        <v>6955</v>
      </c>
      <c r="N2371" s="2" t="s">
        <v>9374</v>
      </c>
    </row>
    <row r="2372" spans="1:14" ht="53.4" customHeight="1" x14ac:dyDescent="0.4">
      <c r="A2372" s="2" t="s">
        <v>6956</v>
      </c>
      <c r="B2372" s="9" t="str">
        <f t="shared" si="199"/>
        <v>E</v>
      </c>
      <c r="C2372" s="9" t="str">
        <f t="shared" si="202"/>
        <v>2</v>
      </c>
      <c r="D2372" s="11" t="str">
        <f t="shared" si="195"/>
        <v>Servicios</v>
      </c>
      <c r="E2372" s="13" t="s">
        <v>6957</v>
      </c>
      <c r="F2372" s="3">
        <v>45567</v>
      </c>
      <c r="G2372" s="3">
        <v>45602</v>
      </c>
      <c r="H2372" s="2" t="s">
        <v>6958</v>
      </c>
      <c r="I2372" s="14" t="str">
        <f t="shared" si="194"/>
        <v>08/10/2024</v>
      </c>
      <c r="J2372" s="5">
        <f t="shared" si="200"/>
        <v>1111.3084112149531</v>
      </c>
      <c r="K2372" s="5">
        <f t="shared" si="201"/>
        <v>77.79158878504677</v>
      </c>
      <c r="L2372" s="22">
        <v>1189.0999999999999</v>
      </c>
      <c r="M2372" s="2" t="s">
        <v>5784</v>
      </c>
      <c r="N2372" s="2" t="s">
        <v>5785</v>
      </c>
    </row>
    <row r="2373" spans="1:14" ht="53.4" customHeight="1" x14ac:dyDescent="0.4">
      <c r="A2373" s="2" t="s">
        <v>6959</v>
      </c>
      <c r="B2373" s="9" t="str">
        <f t="shared" si="199"/>
        <v>C</v>
      </c>
      <c r="C2373" s="9" t="str">
        <f t="shared" si="202"/>
        <v>1</v>
      </c>
      <c r="D2373" s="11" t="str">
        <f t="shared" si="195"/>
        <v>Suministros</v>
      </c>
      <c r="E2373" s="13" t="s">
        <v>6960</v>
      </c>
      <c r="F2373" s="3">
        <v>45567</v>
      </c>
      <c r="G2373" s="3">
        <v>45617</v>
      </c>
      <c r="H2373" s="2" t="s">
        <v>6961</v>
      </c>
      <c r="I2373" s="14" t="str">
        <f t="shared" si="194"/>
        <v>20/11/2024</v>
      </c>
      <c r="J2373" s="5">
        <f t="shared" si="200"/>
        <v>110.99999999999999</v>
      </c>
      <c r="K2373" s="5">
        <f t="shared" si="201"/>
        <v>7.7700000000000102</v>
      </c>
      <c r="L2373" s="22">
        <v>118.77</v>
      </c>
      <c r="M2373" s="2" t="s">
        <v>6526</v>
      </c>
      <c r="N2373" s="2" t="s">
        <v>580</v>
      </c>
    </row>
    <row r="2374" spans="1:14" ht="53.4" customHeight="1" x14ac:dyDescent="0.4">
      <c r="A2374" s="2" t="s">
        <v>6962</v>
      </c>
      <c r="B2374" s="9" t="str">
        <f t="shared" si="199"/>
        <v>E</v>
      </c>
      <c r="C2374" s="9" t="str">
        <f t="shared" si="202"/>
        <v>2</v>
      </c>
      <c r="D2374" s="11" t="str">
        <f t="shared" si="195"/>
        <v>Servicios</v>
      </c>
      <c r="E2374" s="13" t="s">
        <v>6963</v>
      </c>
      <c r="F2374" s="3">
        <v>45567</v>
      </c>
      <c r="G2374" s="3">
        <v>45614</v>
      </c>
      <c r="H2374" s="2" t="s">
        <v>6964</v>
      </c>
      <c r="I2374" s="14" t="str">
        <f t="shared" si="194"/>
        <v>14/11/2024</v>
      </c>
      <c r="J2374" s="5">
        <f t="shared" si="200"/>
        <v>5607.4766355140182</v>
      </c>
      <c r="K2374" s="5">
        <f t="shared" si="201"/>
        <v>392.5233644859818</v>
      </c>
      <c r="L2374" s="22">
        <v>6000</v>
      </c>
      <c r="M2374" s="2" t="s">
        <v>6965</v>
      </c>
      <c r="N2374" s="2" t="s">
        <v>9375</v>
      </c>
    </row>
    <row r="2375" spans="1:14" ht="53.4" customHeight="1" x14ac:dyDescent="0.4">
      <c r="A2375" s="2" t="s">
        <v>6966</v>
      </c>
      <c r="B2375" s="9" t="str">
        <f t="shared" si="199"/>
        <v>A</v>
      </c>
      <c r="C2375" s="9" t="str">
        <f t="shared" si="202"/>
        <v>3</v>
      </c>
      <c r="D2375" s="11" t="str">
        <f t="shared" si="195"/>
        <v>Obras</v>
      </c>
      <c r="E2375" s="13" t="s">
        <v>6967</v>
      </c>
      <c r="F2375" s="3">
        <v>45567</v>
      </c>
      <c r="G2375" s="3">
        <v>45615</v>
      </c>
      <c r="H2375" s="2" t="s">
        <v>6968</v>
      </c>
      <c r="I2375" s="14" t="str">
        <f t="shared" si="194"/>
        <v>15/11/2024</v>
      </c>
      <c r="J2375" s="5">
        <f t="shared" si="200"/>
        <v>608.34579439252332</v>
      </c>
      <c r="K2375" s="5">
        <f t="shared" si="201"/>
        <v>42.584205607476633</v>
      </c>
      <c r="L2375" s="22">
        <v>650.92999999999995</v>
      </c>
      <c r="M2375" s="2" t="s">
        <v>5495</v>
      </c>
      <c r="N2375" s="2" t="s">
        <v>5496</v>
      </c>
    </row>
    <row r="2376" spans="1:14" ht="53.4" customHeight="1" x14ac:dyDescent="0.4">
      <c r="A2376" s="2" t="s">
        <v>6969</v>
      </c>
      <c r="B2376" s="9" t="str">
        <f t="shared" si="199"/>
        <v>E</v>
      </c>
      <c r="C2376" s="9" t="str">
        <f t="shared" si="202"/>
        <v>2</v>
      </c>
      <c r="D2376" s="11" t="str">
        <f t="shared" si="195"/>
        <v>Servicios</v>
      </c>
      <c r="E2376" s="13" t="s">
        <v>6970</v>
      </c>
      <c r="F2376" s="3">
        <v>45567</v>
      </c>
      <c r="G2376" s="3">
        <v>45589</v>
      </c>
      <c r="H2376" s="2" t="s">
        <v>6971</v>
      </c>
      <c r="I2376" s="14" t="str">
        <f t="shared" si="194"/>
        <v>04/10/2024</v>
      </c>
      <c r="J2376" s="5">
        <f t="shared" si="200"/>
        <v>1012.5046728971963</v>
      </c>
      <c r="K2376" s="5">
        <f t="shared" si="201"/>
        <v>70.875327102803794</v>
      </c>
      <c r="L2376" s="22">
        <v>1083.3800000000001</v>
      </c>
      <c r="M2376" s="2" t="s">
        <v>2004</v>
      </c>
      <c r="N2376" s="2" t="s">
        <v>6972</v>
      </c>
    </row>
    <row r="2377" spans="1:14" ht="53.4" customHeight="1" x14ac:dyDescent="0.4">
      <c r="A2377" s="2" t="s">
        <v>6973</v>
      </c>
      <c r="B2377" s="9" t="str">
        <f t="shared" si="199"/>
        <v>C</v>
      </c>
      <c r="C2377" s="9" t="str">
        <f t="shared" si="202"/>
        <v>1</v>
      </c>
      <c r="D2377" s="11" t="str">
        <f t="shared" si="195"/>
        <v>Suministros</v>
      </c>
      <c r="E2377" s="13" t="s">
        <v>6974</v>
      </c>
      <c r="F2377" s="3">
        <v>45567</v>
      </c>
      <c r="G2377" s="3">
        <v>45609</v>
      </c>
      <c r="H2377" s="2" t="s">
        <v>6975</v>
      </c>
      <c r="I2377" s="14" t="str">
        <f t="shared" si="194"/>
        <v>04/10/2024</v>
      </c>
      <c r="J2377" s="5">
        <f t="shared" si="200"/>
        <v>1260</v>
      </c>
      <c r="K2377" s="5">
        <f t="shared" si="201"/>
        <v>88.200000000000045</v>
      </c>
      <c r="L2377" s="22">
        <v>1348.2</v>
      </c>
      <c r="M2377" s="2" t="s">
        <v>1090</v>
      </c>
      <c r="N2377" s="2" t="s">
        <v>1091</v>
      </c>
    </row>
    <row r="2378" spans="1:14" ht="53.4" customHeight="1" x14ac:dyDescent="0.4">
      <c r="A2378" s="2" t="s">
        <v>6976</v>
      </c>
      <c r="B2378" s="9" t="str">
        <f t="shared" si="199"/>
        <v>E</v>
      </c>
      <c r="C2378" s="9" t="str">
        <f t="shared" si="202"/>
        <v>2</v>
      </c>
      <c r="D2378" s="11" t="str">
        <f t="shared" si="195"/>
        <v>Servicios</v>
      </c>
      <c r="E2378" s="13" t="s">
        <v>6977</v>
      </c>
      <c r="F2378" s="3">
        <v>45567</v>
      </c>
      <c r="G2378" s="3">
        <v>45604</v>
      </c>
      <c r="H2378" s="2" t="s">
        <v>6978</v>
      </c>
      <c r="I2378" s="14" t="str">
        <f t="shared" si="194"/>
        <v>17/10/2024</v>
      </c>
      <c r="J2378" s="5">
        <f t="shared" si="200"/>
        <v>4125</v>
      </c>
      <c r="K2378" s="5">
        <f t="shared" si="201"/>
        <v>288.75</v>
      </c>
      <c r="L2378" s="22">
        <v>4413.75</v>
      </c>
      <c r="M2378" s="2" t="s">
        <v>29</v>
      </c>
      <c r="N2378" s="2" t="s">
        <v>30</v>
      </c>
    </row>
    <row r="2379" spans="1:14" ht="53.4" customHeight="1" x14ac:dyDescent="0.4">
      <c r="A2379" s="2" t="s">
        <v>6979</v>
      </c>
      <c r="B2379" s="9" t="str">
        <f t="shared" si="199"/>
        <v>E</v>
      </c>
      <c r="C2379" s="9" t="str">
        <f t="shared" si="202"/>
        <v>2</v>
      </c>
      <c r="D2379" s="11" t="str">
        <f t="shared" si="195"/>
        <v>Servicios</v>
      </c>
      <c r="E2379" s="13" t="s">
        <v>6980</v>
      </c>
      <c r="F2379" s="3">
        <v>45567</v>
      </c>
      <c r="G2379" s="3">
        <v>45581</v>
      </c>
      <c r="H2379" s="2" t="s">
        <v>6981</v>
      </c>
      <c r="I2379" s="14" t="str">
        <f t="shared" si="194"/>
        <v>04/10/2024</v>
      </c>
      <c r="J2379" s="5">
        <f t="shared" si="200"/>
        <v>149.53271028037383</v>
      </c>
      <c r="K2379" s="5">
        <f t="shared" si="201"/>
        <v>10.467289719626166</v>
      </c>
      <c r="L2379" s="22">
        <v>160</v>
      </c>
      <c r="M2379" s="2" t="s">
        <v>902</v>
      </c>
      <c r="N2379" s="2" t="s">
        <v>903</v>
      </c>
    </row>
    <row r="2380" spans="1:14" ht="53.4" customHeight="1" x14ac:dyDescent="0.4">
      <c r="A2380" s="2" t="s">
        <v>6982</v>
      </c>
      <c r="B2380" s="9" t="str">
        <f t="shared" si="199"/>
        <v>E</v>
      </c>
      <c r="C2380" s="9" t="str">
        <f t="shared" si="202"/>
        <v>2</v>
      </c>
      <c r="D2380" s="11" t="str">
        <f t="shared" si="195"/>
        <v>Servicios</v>
      </c>
      <c r="E2380" s="13" t="s">
        <v>6983</v>
      </c>
      <c r="F2380" s="3">
        <v>45567</v>
      </c>
      <c r="G2380" s="3">
        <v>45581</v>
      </c>
      <c r="H2380" s="2" t="s">
        <v>6984</v>
      </c>
      <c r="I2380" s="14" t="str">
        <f t="shared" si="194"/>
        <v>04/10/2024</v>
      </c>
      <c r="J2380" s="5">
        <f t="shared" si="200"/>
        <v>672.87850467289718</v>
      </c>
      <c r="K2380" s="5">
        <f t="shared" si="201"/>
        <v>47.101495327102839</v>
      </c>
      <c r="L2380" s="22">
        <v>719.98</v>
      </c>
      <c r="M2380" s="2" t="s">
        <v>902</v>
      </c>
      <c r="N2380" s="2" t="s">
        <v>903</v>
      </c>
    </row>
    <row r="2381" spans="1:14" ht="53.4" customHeight="1" x14ac:dyDescent="0.4">
      <c r="A2381" s="2" t="s">
        <v>6985</v>
      </c>
      <c r="B2381" s="9" t="str">
        <f t="shared" si="199"/>
        <v>C</v>
      </c>
      <c r="C2381" s="9" t="str">
        <f t="shared" si="202"/>
        <v>1</v>
      </c>
      <c r="D2381" s="11" t="str">
        <f t="shared" si="195"/>
        <v>Suministros</v>
      </c>
      <c r="E2381" s="13" t="s">
        <v>6986</v>
      </c>
      <c r="F2381" s="3">
        <v>45567</v>
      </c>
      <c r="G2381" s="3">
        <v>45652</v>
      </c>
      <c r="H2381" s="2" t="s">
        <v>6987</v>
      </c>
      <c r="I2381" s="14" t="str">
        <f t="shared" si="194"/>
        <v>08/10/2024</v>
      </c>
      <c r="J2381" s="5">
        <f t="shared" si="200"/>
        <v>2145.700934579439</v>
      </c>
      <c r="K2381" s="5">
        <f t="shared" si="201"/>
        <v>150.19906542056106</v>
      </c>
      <c r="L2381" s="22">
        <v>2295.9</v>
      </c>
      <c r="M2381" s="2" t="s">
        <v>2631</v>
      </c>
      <c r="N2381" s="2" t="s">
        <v>9316</v>
      </c>
    </row>
    <row r="2382" spans="1:14" ht="53.4" customHeight="1" x14ac:dyDescent="0.4">
      <c r="A2382" s="2" t="s">
        <v>6988</v>
      </c>
      <c r="B2382" s="9" t="str">
        <f t="shared" si="199"/>
        <v>E</v>
      </c>
      <c r="C2382" s="9" t="str">
        <f t="shared" si="202"/>
        <v>2</v>
      </c>
      <c r="D2382" s="11" t="str">
        <f t="shared" si="195"/>
        <v>Servicios</v>
      </c>
      <c r="E2382" s="13" t="s">
        <v>6989</v>
      </c>
      <c r="F2382" s="3">
        <v>45567</v>
      </c>
      <c r="G2382" s="3">
        <v>45643</v>
      </c>
      <c r="H2382" s="2" t="s">
        <v>6990</v>
      </c>
      <c r="I2382" s="14" t="str">
        <f t="shared" si="194"/>
        <v>08/10/2024</v>
      </c>
      <c r="J2382" s="5">
        <f t="shared" si="200"/>
        <v>89.999999999999986</v>
      </c>
      <c r="K2382" s="5">
        <f t="shared" si="201"/>
        <v>6.3000000000000114</v>
      </c>
      <c r="L2382" s="22">
        <v>96.3</v>
      </c>
      <c r="M2382" s="2" t="s">
        <v>1782</v>
      </c>
      <c r="N2382" s="2" t="s">
        <v>2838</v>
      </c>
    </row>
    <row r="2383" spans="1:14" ht="53.4" customHeight="1" x14ac:dyDescent="0.4">
      <c r="A2383" s="2" t="s">
        <v>6991</v>
      </c>
      <c r="B2383" s="9" t="str">
        <f t="shared" si="199"/>
        <v>C</v>
      </c>
      <c r="C2383" s="9" t="str">
        <f t="shared" si="202"/>
        <v>1</v>
      </c>
      <c r="D2383" s="11" t="str">
        <f t="shared" si="195"/>
        <v>Suministros</v>
      </c>
      <c r="E2383" s="13" t="s">
        <v>6992</v>
      </c>
      <c r="F2383" s="3">
        <v>45567</v>
      </c>
      <c r="G2383" s="3">
        <v>45617</v>
      </c>
      <c r="H2383" s="2" t="s">
        <v>6993</v>
      </c>
      <c r="I2383" s="14" t="str">
        <f t="shared" si="194"/>
        <v>07/10/2024</v>
      </c>
      <c r="J2383" s="5">
        <f t="shared" si="200"/>
        <v>486.45794392523362</v>
      </c>
      <c r="K2383" s="5">
        <f t="shared" si="201"/>
        <v>34.052056074766369</v>
      </c>
      <c r="L2383" s="22">
        <v>520.51</v>
      </c>
      <c r="M2383" s="2" t="s">
        <v>138</v>
      </c>
      <c r="N2383" s="2" t="s">
        <v>214</v>
      </c>
    </row>
    <row r="2384" spans="1:14" ht="53.4" customHeight="1" x14ac:dyDescent="0.4">
      <c r="A2384" s="2" t="s">
        <v>6994</v>
      </c>
      <c r="B2384" s="9" t="str">
        <f t="shared" si="199"/>
        <v>C</v>
      </c>
      <c r="C2384" s="9" t="str">
        <f t="shared" si="202"/>
        <v>1</v>
      </c>
      <c r="D2384" s="11" t="str">
        <f t="shared" si="195"/>
        <v>Suministros</v>
      </c>
      <c r="E2384" s="13" t="s">
        <v>6995</v>
      </c>
      <c r="F2384" s="3">
        <v>45567</v>
      </c>
      <c r="G2384" s="3">
        <v>45625</v>
      </c>
      <c r="H2384" s="2" t="s">
        <v>6996</v>
      </c>
      <c r="I2384" s="14" t="str">
        <f t="shared" si="194"/>
        <v>18/11/2024</v>
      </c>
      <c r="J2384" s="5">
        <f t="shared" si="200"/>
        <v>1900</v>
      </c>
      <c r="K2384" s="5">
        <f t="shared" si="201"/>
        <v>133</v>
      </c>
      <c r="L2384" s="22">
        <v>2033</v>
      </c>
      <c r="M2384" s="2" t="s">
        <v>2236</v>
      </c>
      <c r="N2384" s="2" t="s">
        <v>2237</v>
      </c>
    </row>
    <row r="2385" spans="1:14" ht="53.4" customHeight="1" x14ac:dyDescent="0.4">
      <c r="A2385" s="2" t="s">
        <v>6997</v>
      </c>
      <c r="B2385" s="9" t="str">
        <f t="shared" si="199"/>
        <v>E</v>
      </c>
      <c r="C2385" s="9" t="str">
        <f t="shared" si="202"/>
        <v>2</v>
      </c>
      <c r="D2385" s="11" t="str">
        <f t="shared" si="195"/>
        <v>Servicios</v>
      </c>
      <c r="E2385" s="13" t="s">
        <v>6998</v>
      </c>
      <c r="F2385" s="3">
        <v>45568</v>
      </c>
      <c r="G2385" s="3">
        <v>45664</v>
      </c>
      <c r="H2385" s="2" t="s">
        <v>6999</v>
      </c>
      <c r="I2385" s="14" t="str">
        <f t="shared" si="194"/>
        <v>04/10/2024</v>
      </c>
      <c r="J2385" s="5">
        <f t="shared" si="200"/>
        <v>2520</v>
      </c>
      <c r="K2385" s="5">
        <f t="shared" si="201"/>
        <v>176.40000000000009</v>
      </c>
      <c r="L2385" s="22">
        <v>2696.4</v>
      </c>
      <c r="M2385" s="2" t="s">
        <v>7000</v>
      </c>
      <c r="N2385" s="2" t="s">
        <v>7001</v>
      </c>
    </row>
    <row r="2386" spans="1:14" ht="53.4" customHeight="1" x14ac:dyDescent="0.4">
      <c r="A2386" s="2" t="s">
        <v>7002</v>
      </c>
      <c r="B2386" s="9" t="str">
        <f t="shared" si="199"/>
        <v>E</v>
      </c>
      <c r="C2386" s="9" t="str">
        <f t="shared" si="202"/>
        <v>2</v>
      </c>
      <c r="D2386" s="11" t="str">
        <f t="shared" si="195"/>
        <v>Servicios</v>
      </c>
      <c r="E2386" s="13" t="s">
        <v>7003</v>
      </c>
      <c r="F2386" s="3">
        <v>45568</v>
      </c>
      <c r="G2386" s="3">
        <v>45625</v>
      </c>
      <c r="H2386" s="2" t="s">
        <v>7004</v>
      </c>
      <c r="I2386" s="14" t="str">
        <f t="shared" si="194"/>
        <v>15/10/2024</v>
      </c>
      <c r="J2386" s="5">
        <f t="shared" si="200"/>
        <v>300</v>
      </c>
      <c r="K2386" s="5">
        <f t="shared" si="201"/>
        <v>21</v>
      </c>
      <c r="L2386" s="22">
        <v>321</v>
      </c>
      <c r="M2386" s="2" t="s">
        <v>910</v>
      </c>
      <c r="N2386" s="2" t="s">
        <v>911</v>
      </c>
    </row>
    <row r="2387" spans="1:14" ht="53.4" customHeight="1" x14ac:dyDescent="0.4">
      <c r="A2387" s="2" t="s">
        <v>7005</v>
      </c>
      <c r="B2387" s="9" t="str">
        <f t="shared" si="199"/>
        <v>E</v>
      </c>
      <c r="C2387" s="9" t="str">
        <f t="shared" si="202"/>
        <v>2</v>
      </c>
      <c r="D2387" s="11" t="str">
        <f t="shared" si="195"/>
        <v>Servicios</v>
      </c>
      <c r="E2387" s="13" t="s">
        <v>7006</v>
      </c>
      <c r="F2387" s="3">
        <v>45568</v>
      </c>
      <c r="G2387" s="3">
        <v>45625</v>
      </c>
      <c r="H2387" s="2" t="s">
        <v>7007</v>
      </c>
      <c r="I2387" s="14" t="str">
        <f t="shared" si="194"/>
        <v>16/10/2024</v>
      </c>
      <c r="J2387" s="5">
        <f t="shared" si="200"/>
        <v>480</v>
      </c>
      <c r="K2387" s="5">
        <f t="shared" si="201"/>
        <v>33.600000000000023</v>
      </c>
      <c r="L2387" s="22">
        <v>513.6</v>
      </c>
      <c r="M2387" s="2" t="s">
        <v>910</v>
      </c>
      <c r="N2387" s="2" t="s">
        <v>911</v>
      </c>
    </row>
    <row r="2388" spans="1:14" ht="53.4" customHeight="1" x14ac:dyDescent="0.4">
      <c r="A2388" s="2" t="s">
        <v>7008</v>
      </c>
      <c r="B2388" s="9" t="str">
        <f t="shared" si="199"/>
        <v>E</v>
      </c>
      <c r="C2388" s="9" t="str">
        <f t="shared" si="202"/>
        <v>2</v>
      </c>
      <c r="D2388" s="11" t="str">
        <f t="shared" si="195"/>
        <v>Servicios</v>
      </c>
      <c r="E2388" s="13" t="s">
        <v>7009</v>
      </c>
      <c r="F2388" s="3">
        <v>45569</v>
      </c>
      <c r="G2388" s="3">
        <v>45574</v>
      </c>
      <c r="H2388" s="2" t="s">
        <v>7010</v>
      </c>
      <c r="I2388" s="14" t="str">
        <f t="shared" si="194"/>
        <v>07/10/2024</v>
      </c>
      <c r="J2388" s="5">
        <f t="shared" si="200"/>
        <v>63.953271028037385</v>
      </c>
      <c r="K2388" s="5">
        <f t="shared" si="201"/>
        <v>4.476728971962622</v>
      </c>
      <c r="L2388" s="22">
        <v>68.430000000000007</v>
      </c>
      <c r="M2388" s="2" t="s">
        <v>5495</v>
      </c>
      <c r="N2388" s="2" t="s">
        <v>5496</v>
      </c>
    </row>
    <row r="2389" spans="1:14" ht="53.4" customHeight="1" x14ac:dyDescent="0.4">
      <c r="A2389" s="2" t="s">
        <v>7011</v>
      </c>
      <c r="B2389" s="9" t="str">
        <f t="shared" si="199"/>
        <v>E</v>
      </c>
      <c r="C2389" s="9" t="str">
        <f t="shared" si="202"/>
        <v>2</v>
      </c>
      <c r="D2389" s="11" t="str">
        <f t="shared" si="195"/>
        <v>Servicios</v>
      </c>
      <c r="E2389" s="13" t="s">
        <v>7012</v>
      </c>
      <c r="F2389" s="3">
        <v>45569</v>
      </c>
      <c r="G2389" s="3">
        <v>45664</v>
      </c>
      <c r="H2389" s="2" t="s">
        <v>7013</v>
      </c>
      <c r="I2389" s="14" t="str">
        <f t="shared" si="194"/>
        <v>02/12/2024</v>
      </c>
      <c r="J2389" s="5">
        <f t="shared" si="200"/>
        <v>1082.9906542056074</v>
      </c>
      <c r="K2389" s="5">
        <f t="shared" si="201"/>
        <v>75.809345794392584</v>
      </c>
      <c r="L2389" s="22">
        <v>1158.8</v>
      </c>
      <c r="M2389" s="2" t="s">
        <v>7014</v>
      </c>
      <c r="N2389" s="2" t="s">
        <v>7015</v>
      </c>
    </row>
    <row r="2390" spans="1:14" ht="53.4" customHeight="1" x14ac:dyDescent="0.4">
      <c r="A2390" s="2" t="s">
        <v>7016</v>
      </c>
      <c r="B2390" s="9" t="str">
        <f t="shared" si="199"/>
        <v>A</v>
      </c>
      <c r="C2390" s="9" t="str">
        <f t="shared" si="202"/>
        <v>3</v>
      </c>
      <c r="D2390" s="11" t="str">
        <f t="shared" si="195"/>
        <v>Obras</v>
      </c>
      <c r="E2390" s="13" t="s">
        <v>7017</v>
      </c>
      <c r="F2390" s="3">
        <v>45569</v>
      </c>
      <c r="G2390" s="3">
        <v>45656</v>
      </c>
      <c r="H2390" s="2" t="s">
        <v>7018</v>
      </c>
      <c r="I2390" s="14" t="str">
        <f t="shared" si="194"/>
        <v>06/11/2024</v>
      </c>
      <c r="J2390" s="5">
        <f t="shared" si="200"/>
        <v>25933.102803738315</v>
      </c>
      <c r="K2390" s="5">
        <f t="shared" si="201"/>
        <v>1815.3171962616834</v>
      </c>
      <c r="L2390" s="22">
        <v>27748.42</v>
      </c>
      <c r="M2390" s="2" t="s">
        <v>1936</v>
      </c>
      <c r="N2390" s="2" t="s">
        <v>9281</v>
      </c>
    </row>
    <row r="2391" spans="1:14" ht="53.4" customHeight="1" x14ac:dyDescent="0.4">
      <c r="A2391" s="2" t="s">
        <v>7019</v>
      </c>
      <c r="B2391" s="9" t="str">
        <f t="shared" si="199"/>
        <v>C</v>
      </c>
      <c r="C2391" s="9" t="str">
        <f t="shared" si="202"/>
        <v>1</v>
      </c>
      <c r="D2391" s="11" t="str">
        <f t="shared" si="195"/>
        <v>Suministros</v>
      </c>
      <c r="E2391" s="13" t="s">
        <v>7020</v>
      </c>
      <c r="F2391" s="3">
        <v>45569</v>
      </c>
      <c r="G2391" s="3">
        <v>45664</v>
      </c>
      <c r="H2391" s="2" t="s">
        <v>7021</v>
      </c>
      <c r="I2391" s="14" t="str">
        <f t="shared" si="194"/>
        <v>07/10/2024</v>
      </c>
      <c r="J2391" s="5">
        <f t="shared" si="200"/>
        <v>234.99999999999997</v>
      </c>
      <c r="K2391" s="5">
        <f t="shared" si="201"/>
        <v>16.450000000000017</v>
      </c>
      <c r="L2391" s="22">
        <v>251.45</v>
      </c>
      <c r="M2391" s="2" t="s">
        <v>177</v>
      </c>
      <c r="N2391" s="2" t="s">
        <v>178</v>
      </c>
    </row>
    <row r="2392" spans="1:14" ht="53.4" customHeight="1" x14ac:dyDescent="0.4">
      <c r="A2392" s="2" t="s">
        <v>7022</v>
      </c>
      <c r="B2392" s="9" t="str">
        <f t="shared" si="199"/>
        <v>C</v>
      </c>
      <c r="C2392" s="9" t="str">
        <f t="shared" si="202"/>
        <v>1</v>
      </c>
      <c r="D2392" s="11" t="str">
        <f t="shared" si="195"/>
        <v>Suministros</v>
      </c>
      <c r="E2392" s="13" t="s">
        <v>7023</v>
      </c>
      <c r="F2392" s="3">
        <v>45572</v>
      </c>
      <c r="G2392" s="3">
        <v>45638</v>
      </c>
      <c r="H2392" s="2" t="s">
        <v>7024</v>
      </c>
      <c r="I2392" s="14" t="str">
        <f t="shared" si="194"/>
        <v>11/10/2024</v>
      </c>
      <c r="J2392" s="5">
        <f t="shared" si="200"/>
        <v>255.34579439252337</v>
      </c>
      <c r="K2392" s="5">
        <f t="shared" si="201"/>
        <v>17.874205607476654</v>
      </c>
      <c r="L2392" s="22">
        <v>273.22000000000003</v>
      </c>
      <c r="M2392" s="2" t="s">
        <v>299</v>
      </c>
      <c r="N2392" s="2" t="s">
        <v>300</v>
      </c>
    </row>
    <row r="2393" spans="1:14" ht="53.4" customHeight="1" x14ac:dyDescent="0.4">
      <c r="A2393" s="2" t="s">
        <v>7025</v>
      </c>
      <c r="B2393" s="9" t="str">
        <f t="shared" si="199"/>
        <v>C</v>
      </c>
      <c r="C2393" s="9" t="str">
        <f t="shared" si="202"/>
        <v>1</v>
      </c>
      <c r="D2393" s="11" t="str">
        <f t="shared" si="195"/>
        <v>Suministros</v>
      </c>
      <c r="E2393" s="13" t="s">
        <v>7026</v>
      </c>
      <c r="F2393" s="3">
        <v>45572</v>
      </c>
      <c r="G2393" s="3">
        <v>45643</v>
      </c>
      <c r="H2393" s="2" t="s">
        <v>7027</v>
      </c>
      <c r="I2393" s="14" t="str">
        <f t="shared" si="194"/>
        <v>11/10/2024</v>
      </c>
      <c r="J2393" s="5">
        <f t="shared" si="200"/>
        <v>241.71962616822427</v>
      </c>
      <c r="K2393" s="5">
        <f t="shared" si="201"/>
        <v>16.92037383177572</v>
      </c>
      <c r="L2393" s="22">
        <v>258.64</v>
      </c>
      <c r="M2393" s="2" t="s">
        <v>269</v>
      </c>
      <c r="N2393" s="2" t="s">
        <v>270</v>
      </c>
    </row>
    <row r="2394" spans="1:14" ht="53.4" customHeight="1" x14ac:dyDescent="0.4">
      <c r="A2394" s="2" t="s">
        <v>7028</v>
      </c>
      <c r="B2394" s="9" t="str">
        <f t="shared" si="199"/>
        <v>C</v>
      </c>
      <c r="C2394" s="9" t="str">
        <f t="shared" si="202"/>
        <v>1</v>
      </c>
      <c r="D2394" s="11" t="str">
        <f t="shared" si="195"/>
        <v>Suministros</v>
      </c>
      <c r="E2394" s="13" t="s">
        <v>7029</v>
      </c>
      <c r="F2394" s="3">
        <v>45572</v>
      </c>
      <c r="G2394" s="3">
        <v>45581</v>
      </c>
      <c r="H2394" s="2" t="s">
        <v>7030</v>
      </c>
      <c r="I2394" s="14" t="str">
        <f t="shared" si="194"/>
        <v>15/10/2024</v>
      </c>
      <c r="J2394" s="5">
        <f t="shared" si="200"/>
        <v>115.03738317757009</v>
      </c>
      <c r="K2394" s="5">
        <f t="shared" si="201"/>
        <v>8.0526168224299113</v>
      </c>
      <c r="L2394" s="22">
        <v>123.09</v>
      </c>
      <c r="M2394" s="2" t="s">
        <v>7031</v>
      </c>
      <c r="N2394" s="2" t="s">
        <v>7032</v>
      </c>
    </row>
    <row r="2395" spans="1:14" ht="53.4" customHeight="1" x14ac:dyDescent="0.4">
      <c r="A2395" s="2" t="s">
        <v>7033</v>
      </c>
      <c r="B2395" s="9" t="str">
        <f t="shared" si="199"/>
        <v>E</v>
      </c>
      <c r="C2395" s="9" t="str">
        <f t="shared" si="202"/>
        <v>2</v>
      </c>
      <c r="D2395" s="11" t="str">
        <f t="shared" si="195"/>
        <v>Servicios</v>
      </c>
      <c r="E2395" s="13" t="s">
        <v>7034</v>
      </c>
      <c r="F2395" s="3">
        <v>45572</v>
      </c>
      <c r="G2395" s="3">
        <v>45664</v>
      </c>
      <c r="H2395" s="2" t="s">
        <v>7035</v>
      </c>
      <c r="I2395" s="14" t="str">
        <f t="shared" ref="I2395:I2458" si="203">RIGHT(H2395,10)</f>
        <v>08/10/2024</v>
      </c>
      <c r="J2395" s="5">
        <f t="shared" si="200"/>
        <v>139.75700934579439</v>
      </c>
      <c r="K2395" s="5">
        <f t="shared" si="201"/>
        <v>9.7829906542056051</v>
      </c>
      <c r="L2395" s="22">
        <v>149.54</v>
      </c>
      <c r="M2395" s="2" t="s">
        <v>6483</v>
      </c>
      <c r="N2395" s="2" t="s">
        <v>6484</v>
      </c>
    </row>
    <row r="2396" spans="1:14" ht="53.4" customHeight="1" x14ac:dyDescent="0.4">
      <c r="A2396" s="2" t="s">
        <v>7036</v>
      </c>
      <c r="B2396" s="9" t="str">
        <f t="shared" si="199"/>
        <v>C</v>
      </c>
      <c r="C2396" s="9" t="str">
        <f t="shared" si="202"/>
        <v>1</v>
      </c>
      <c r="D2396" s="11" t="str">
        <f t="shared" ref="D2396:D2459" si="204">MID(E2396, FIND(" ",E2396,FIND(" ",E2396)+1)+1, FIND(" ",E2396,FIND(" ",E2396,FIND(" ",E2396)+1)+1) - FIND(" ",E2396,FIND(" ",E2396)+1) - 1)</f>
        <v>Suministros</v>
      </c>
      <c r="E2396" s="13" t="s">
        <v>7037</v>
      </c>
      <c r="F2396" s="3">
        <v>45572</v>
      </c>
      <c r="G2396" s="3">
        <v>45583</v>
      </c>
      <c r="H2396" s="2" t="s">
        <v>7038</v>
      </c>
      <c r="I2396" s="14" t="str">
        <f t="shared" si="203"/>
        <v>14/10/2024</v>
      </c>
      <c r="J2396" s="5">
        <f t="shared" si="200"/>
        <v>185.4018691588785</v>
      </c>
      <c r="K2396" s="5">
        <f t="shared" si="201"/>
        <v>12.978130841121498</v>
      </c>
      <c r="L2396" s="22">
        <v>198.38</v>
      </c>
      <c r="M2396" s="2" t="s">
        <v>354</v>
      </c>
      <c r="N2396" s="2" t="s">
        <v>355</v>
      </c>
    </row>
    <row r="2397" spans="1:14" ht="53.4" customHeight="1" x14ac:dyDescent="0.4">
      <c r="A2397" s="2" t="s">
        <v>7039</v>
      </c>
      <c r="B2397" s="9" t="str">
        <f t="shared" si="199"/>
        <v>E</v>
      </c>
      <c r="C2397" s="9" t="str">
        <f t="shared" si="202"/>
        <v>2</v>
      </c>
      <c r="D2397" s="11" t="str">
        <f t="shared" si="204"/>
        <v>Servicios</v>
      </c>
      <c r="E2397" s="13" t="s">
        <v>7040</v>
      </c>
      <c r="F2397" s="3">
        <v>45572</v>
      </c>
      <c r="G2397" s="3">
        <v>45589</v>
      </c>
      <c r="H2397" s="2" t="s">
        <v>7041</v>
      </c>
      <c r="I2397" s="14" t="str">
        <f t="shared" si="203"/>
        <v>11/10/2024</v>
      </c>
      <c r="J2397" s="5">
        <f t="shared" si="200"/>
        <v>1670</v>
      </c>
      <c r="K2397" s="5">
        <f t="shared" si="201"/>
        <v>116.90000000000009</v>
      </c>
      <c r="L2397" s="22">
        <v>1786.9</v>
      </c>
      <c r="M2397" s="2" t="s">
        <v>7042</v>
      </c>
      <c r="N2397" s="2" t="s">
        <v>7043</v>
      </c>
    </row>
    <row r="2398" spans="1:14" ht="53.4" customHeight="1" x14ac:dyDescent="0.4">
      <c r="A2398" s="2" t="s">
        <v>7044</v>
      </c>
      <c r="B2398" s="9" t="str">
        <f t="shared" si="199"/>
        <v>E</v>
      </c>
      <c r="C2398" s="9" t="str">
        <f t="shared" si="202"/>
        <v>2</v>
      </c>
      <c r="D2398" s="11" t="str">
        <f t="shared" si="204"/>
        <v>Servicios</v>
      </c>
      <c r="E2398" s="13" t="s">
        <v>7045</v>
      </c>
      <c r="F2398" s="3">
        <v>45572</v>
      </c>
      <c r="G2398" s="3">
        <v>45580</v>
      </c>
      <c r="H2398" s="2" t="s">
        <v>7046</v>
      </c>
      <c r="I2398" s="14" t="str">
        <f t="shared" si="203"/>
        <v>08/10/2024</v>
      </c>
      <c r="J2398" s="5">
        <f t="shared" si="200"/>
        <v>1121.4953271028037</v>
      </c>
      <c r="K2398" s="5">
        <f t="shared" si="201"/>
        <v>78.504672897196315</v>
      </c>
      <c r="L2398" s="22">
        <v>1200</v>
      </c>
      <c r="M2398" s="2" t="s">
        <v>7047</v>
      </c>
      <c r="N2398" s="2" t="s">
        <v>7048</v>
      </c>
    </row>
    <row r="2399" spans="1:14" ht="53.4" customHeight="1" x14ac:dyDescent="0.4">
      <c r="A2399" s="2" t="s">
        <v>7049</v>
      </c>
      <c r="B2399" s="9" t="str">
        <f t="shared" si="199"/>
        <v>E</v>
      </c>
      <c r="C2399" s="9" t="str">
        <f t="shared" si="202"/>
        <v>2</v>
      </c>
      <c r="D2399" s="11" t="str">
        <f t="shared" si="204"/>
        <v>Servicios</v>
      </c>
      <c r="E2399" s="13" t="s">
        <v>7050</v>
      </c>
      <c r="F2399" s="3">
        <v>45572</v>
      </c>
      <c r="G2399" s="3">
        <v>45588</v>
      </c>
      <c r="H2399" s="2" t="s">
        <v>7051</v>
      </c>
      <c r="I2399" s="14" t="str">
        <f t="shared" si="203"/>
        <v>10/10/2024</v>
      </c>
      <c r="J2399" s="5">
        <f t="shared" si="200"/>
        <v>256.55140186915884</v>
      </c>
      <c r="K2399" s="5">
        <f t="shared" si="201"/>
        <v>17.958598130841153</v>
      </c>
      <c r="L2399" s="22">
        <v>274.51</v>
      </c>
      <c r="M2399" s="2" t="s">
        <v>29</v>
      </c>
      <c r="N2399" s="2" t="s">
        <v>30</v>
      </c>
    </row>
    <row r="2400" spans="1:14" ht="53.4" customHeight="1" x14ac:dyDescent="0.4">
      <c r="A2400" s="2" t="s">
        <v>7052</v>
      </c>
      <c r="B2400" s="9" t="str">
        <f t="shared" si="199"/>
        <v>C</v>
      </c>
      <c r="C2400" s="9" t="str">
        <f t="shared" si="202"/>
        <v>1</v>
      </c>
      <c r="D2400" s="11" t="str">
        <f t="shared" si="204"/>
        <v>Suministros</v>
      </c>
      <c r="E2400" s="13" t="s">
        <v>7053</v>
      </c>
      <c r="F2400" s="3">
        <v>45572</v>
      </c>
      <c r="G2400" s="3">
        <v>45581</v>
      </c>
      <c r="H2400" s="2" t="s">
        <v>7054</v>
      </c>
      <c r="I2400" s="14" t="str">
        <f t="shared" si="203"/>
        <v>10/10/2024</v>
      </c>
      <c r="J2400" s="5">
        <f t="shared" si="200"/>
        <v>345.79439252336448</v>
      </c>
      <c r="K2400" s="5">
        <f t="shared" si="201"/>
        <v>24.205607476635521</v>
      </c>
      <c r="L2400" s="22">
        <v>370</v>
      </c>
      <c r="M2400" s="2" t="s">
        <v>7055</v>
      </c>
      <c r="N2400" s="2" t="s">
        <v>7056</v>
      </c>
    </row>
    <row r="2401" spans="1:14" ht="53.4" customHeight="1" x14ac:dyDescent="0.4">
      <c r="A2401" s="2" t="s">
        <v>7057</v>
      </c>
      <c r="B2401" s="9" t="str">
        <f t="shared" si="199"/>
        <v>C</v>
      </c>
      <c r="C2401" s="9" t="str">
        <f t="shared" si="202"/>
        <v>1</v>
      </c>
      <c r="D2401" s="11" t="str">
        <f t="shared" si="204"/>
        <v>Suministros</v>
      </c>
      <c r="E2401" s="13" t="s">
        <v>7058</v>
      </c>
      <c r="F2401" s="3">
        <v>45572</v>
      </c>
      <c r="G2401" s="3">
        <v>45617</v>
      </c>
      <c r="H2401" s="2" t="s">
        <v>7059</v>
      </c>
      <c r="I2401" s="14" t="str">
        <f t="shared" si="203"/>
        <v>14/10/2024</v>
      </c>
      <c r="J2401" s="5">
        <f t="shared" si="200"/>
        <v>53.401869158878505</v>
      </c>
      <c r="K2401" s="5">
        <f t="shared" si="201"/>
        <v>3.738130841121496</v>
      </c>
      <c r="L2401" s="22">
        <v>57.14</v>
      </c>
      <c r="M2401" s="2" t="s">
        <v>138</v>
      </c>
      <c r="N2401" s="2" t="s">
        <v>214</v>
      </c>
    </row>
    <row r="2402" spans="1:14" ht="53.4" customHeight="1" x14ac:dyDescent="0.4">
      <c r="A2402" s="2" t="s">
        <v>7060</v>
      </c>
      <c r="B2402" s="9" t="str">
        <f t="shared" si="199"/>
        <v>C</v>
      </c>
      <c r="C2402" s="9" t="str">
        <f t="shared" si="202"/>
        <v>1</v>
      </c>
      <c r="D2402" s="11" t="str">
        <f t="shared" si="204"/>
        <v>Suministros</v>
      </c>
      <c r="E2402" s="13" t="s">
        <v>7061</v>
      </c>
      <c r="F2402" s="3">
        <v>45572</v>
      </c>
      <c r="G2402" s="3">
        <v>45575</v>
      </c>
      <c r="H2402" s="2" t="s">
        <v>7062</v>
      </c>
      <c r="I2402" s="14" t="str">
        <f t="shared" si="203"/>
        <v>09/10/2024</v>
      </c>
      <c r="J2402" s="5">
        <f t="shared" si="200"/>
        <v>1654.1308411214952</v>
      </c>
      <c r="K2402" s="5">
        <f t="shared" si="201"/>
        <v>115.78915887850485</v>
      </c>
      <c r="L2402" s="22">
        <v>1769.92</v>
      </c>
      <c r="M2402" s="2" t="s">
        <v>33</v>
      </c>
      <c r="N2402" s="2" t="s">
        <v>34</v>
      </c>
    </row>
    <row r="2403" spans="1:14" ht="53.4" customHeight="1" x14ac:dyDescent="0.4">
      <c r="A2403" s="2" t="s">
        <v>7063</v>
      </c>
      <c r="B2403" s="9" t="str">
        <f t="shared" si="199"/>
        <v>C</v>
      </c>
      <c r="C2403" s="9" t="str">
        <f t="shared" si="202"/>
        <v>1</v>
      </c>
      <c r="D2403" s="11" t="str">
        <f t="shared" si="204"/>
        <v>Suministros</v>
      </c>
      <c r="E2403" s="13" t="s">
        <v>7064</v>
      </c>
      <c r="F2403" s="3">
        <v>45572</v>
      </c>
      <c r="G2403" s="3">
        <v>45588</v>
      </c>
      <c r="H2403" s="2" t="s">
        <v>7065</v>
      </c>
      <c r="I2403" s="14" t="str">
        <f t="shared" si="203"/>
        <v>08/10/2024</v>
      </c>
      <c r="J2403" s="5">
        <f t="shared" si="200"/>
        <v>1387.8037383177571</v>
      </c>
      <c r="K2403" s="5">
        <f t="shared" si="201"/>
        <v>97.146261682242994</v>
      </c>
      <c r="L2403" s="22">
        <v>1484.95</v>
      </c>
      <c r="M2403" s="2" t="s">
        <v>1155</v>
      </c>
      <c r="N2403" s="2" t="s">
        <v>1156</v>
      </c>
    </row>
    <row r="2404" spans="1:14" ht="53.4" customHeight="1" x14ac:dyDescent="0.4">
      <c r="A2404" s="2" t="s">
        <v>7066</v>
      </c>
      <c r="B2404" s="9" t="str">
        <f t="shared" si="199"/>
        <v>E</v>
      </c>
      <c r="C2404" s="9" t="str">
        <f t="shared" si="202"/>
        <v>2</v>
      </c>
      <c r="D2404" s="11" t="str">
        <f t="shared" si="204"/>
        <v>Servicios</v>
      </c>
      <c r="E2404" s="13" t="s">
        <v>7067</v>
      </c>
      <c r="F2404" s="3">
        <v>45572</v>
      </c>
      <c r="G2404" s="3">
        <v>45618</v>
      </c>
      <c r="H2404" s="2" t="s">
        <v>7068</v>
      </c>
      <c r="I2404" s="14" t="str">
        <f t="shared" si="203"/>
        <v>20/11/2024</v>
      </c>
      <c r="J2404" s="5">
        <f t="shared" si="200"/>
        <v>200</v>
      </c>
      <c r="K2404" s="5">
        <f t="shared" si="201"/>
        <v>14</v>
      </c>
      <c r="L2404" s="22">
        <v>214</v>
      </c>
      <c r="M2404" s="2" t="s">
        <v>7069</v>
      </c>
      <c r="N2404" s="2" t="s">
        <v>7070</v>
      </c>
    </row>
    <row r="2405" spans="1:14" ht="53.4" customHeight="1" x14ac:dyDescent="0.4">
      <c r="A2405" s="2" t="s">
        <v>7071</v>
      </c>
      <c r="B2405" s="9" t="str">
        <f t="shared" si="199"/>
        <v>E</v>
      </c>
      <c r="C2405" s="9" t="str">
        <f t="shared" si="202"/>
        <v>2</v>
      </c>
      <c r="D2405" s="11" t="str">
        <f t="shared" si="204"/>
        <v>Servicios</v>
      </c>
      <c r="E2405" s="13" t="s">
        <v>7072</v>
      </c>
      <c r="F2405" s="3">
        <v>45572</v>
      </c>
      <c r="G2405" s="3">
        <v>45580</v>
      </c>
      <c r="H2405" s="2" t="s">
        <v>7073</v>
      </c>
      <c r="I2405" s="14" t="str">
        <f t="shared" si="203"/>
        <v>11/10/2024</v>
      </c>
      <c r="J2405" s="5">
        <f t="shared" si="200"/>
        <v>4411.2149532710282</v>
      </c>
      <c r="K2405" s="5">
        <f t="shared" si="201"/>
        <v>308.78504672897179</v>
      </c>
      <c r="L2405" s="22">
        <v>4720</v>
      </c>
      <c r="M2405" s="2" t="s">
        <v>7074</v>
      </c>
      <c r="N2405" s="2" t="s">
        <v>7075</v>
      </c>
    </row>
    <row r="2406" spans="1:14" ht="53.4" customHeight="1" x14ac:dyDescent="0.4">
      <c r="A2406" s="2" t="s">
        <v>7076</v>
      </c>
      <c r="B2406" s="9" t="str">
        <f t="shared" si="199"/>
        <v>E</v>
      </c>
      <c r="C2406" s="9" t="str">
        <f t="shared" si="202"/>
        <v>2</v>
      </c>
      <c r="D2406" s="11" t="str">
        <f t="shared" si="204"/>
        <v>Servicios</v>
      </c>
      <c r="E2406" s="13" t="s">
        <v>7077</v>
      </c>
      <c r="F2406" s="3">
        <v>45572</v>
      </c>
      <c r="G2406" s="3">
        <v>45576</v>
      </c>
      <c r="H2406" s="2" t="s">
        <v>7078</v>
      </c>
      <c r="I2406" s="14" t="str">
        <f t="shared" si="203"/>
        <v>08/10/2024</v>
      </c>
      <c r="J2406" s="5">
        <f t="shared" si="200"/>
        <v>1869.1588785046729</v>
      </c>
      <c r="K2406" s="5">
        <f t="shared" si="201"/>
        <v>130.84112149532712</v>
      </c>
      <c r="L2406" s="22">
        <v>2000</v>
      </c>
      <c r="M2406" s="2" t="s">
        <v>7079</v>
      </c>
      <c r="N2406" s="2" t="s">
        <v>7080</v>
      </c>
    </row>
    <row r="2407" spans="1:14" ht="53.4" customHeight="1" x14ac:dyDescent="0.4">
      <c r="A2407" s="2" t="s">
        <v>7081</v>
      </c>
      <c r="B2407" s="9" t="str">
        <f t="shared" si="199"/>
        <v>E</v>
      </c>
      <c r="C2407" s="9" t="str">
        <f t="shared" si="202"/>
        <v>2</v>
      </c>
      <c r="D2407" s="11" t="str">
        <f t="shared" si="204"/>
        <v>Servicios</v>
      </c>
      <c r="E2407" s="13" t="s">
        <v>7082</v>
      </c>
      <c r="F2407" s="3">
        <v>45572</v>
      </c>
      <c r="G2407" s="3">
        <v>45664</v>
      </c>
      <c r="H2407" s="2" t="s">
        <v>7083</v>
      </c>
      <c r="I2407" s="14" t="str">
        <f t="shared" si="203"/>
        <v>24/10/2024</v>
      </c>
      <c r="J2407" s="5">
        <f t="shared" si="200"/>
        <v>2556</v>
      </c>
      <c r="K2407" s="5">
        <f t="shared" si="201"/>
        <v>178.92000000000007</v>
      </c>
      <c r="L2407" s="22">
        <v>2734.92</v>
      </c>
      <c r="M2407" s="2" t="s">
        <v>5345</v>
      </c>
      <c r="N2407" s="2" t="s">
        <v>5346</v>
      </c>
    </row>
    <row r="2408" spans="1:14" ht="53.4" customHeight="1" x14ac:dyDescent="0.4">
      <c r="A2408" s="2" t="s">
        <v>7084</v>
      </c>
      <c r="B2408" s="9" t="str">
        <f t="shared" si="199"/>
        <v>E</v>
      </c>
      <c r="C2408" s="9" t="str">
        <f t="shared" si="202"/>
        <v>2</v>
      </c>
      <c r="D2408" s="11" t="str">
        <f t="shared" si="204"/>
        <v>Servicios</v>
      </c>
      <c r="E2408" s="13" t="s">
        <v>7085</v>
      </c>
      <c r="F2408" s="3">
        <v>45573</v>
      </c>
      <c r="G2408" s="3">
        <v>45583</v>
      </c>
      <c r="H2408" s="2" t="s">
        <v>7086</v>
      </c>
      <c r="I2408" s="14" t="str">
        <f t="shared" si="203"/>
        <v>09/10/2024</v>
      </c>
      <c r="J2408" s="5">
        <f t="shared" si="200"/>
        <v>866</v>
      </c>
      <c r="K2408" s="5">
        <f t="shared" si="201"/>
        <v>60.620000000000005</v>
      </c>
      <c r="L2408" s="22">
        <v>926.62</v>
      </c>
      <c r="M2408" s="2" t="s">
        <v>464</v>
      </c>
      <c r="N2408" s="2" t="s">
        <v>465</v>
      </c>
    </row>
    <row r="2409" spans="1:14" ht="53.4" customHeight="1" x14ac:dyDescent="0.4">
      <c r="A2409" s="2" t="s">
        <v>7087</v>
      </c>
      <c r="B2409" s="9" t="str">
        <f t="shared" si="199"/>
        <v>A</v>
      </c>
      <c r="C2409" s="9" t="str">
        <f t="shared" si="202"/>
        <v>3</v>
      </c>
      <c r="D2409" s="11" t="str">
        <f t="shared" si="204"/>
        <v>Obras</v>
      </c>
      <c r="E2409" s="13" t="s">
        <v>7088</v>
      </c>
      <c r="F2409" s="3">
        <v>45573</v>
      </c>
      <c r="G2409" s="3">
        <v>45595</v>
      </c>
      <c r="H2409" s="2" t="s">
        <v>7089</v>
      </c>
      <c r="I2409" s="14" t="str">
        <f t="shared" si="203"/>
        <v>11/10/2024</v>
      </c>
      <c r="J2409" s="5">
        <f t="shared" si="200"/>
        <v>2577.0747663551397</v>
      </c>
      <c r="K2409" s="5">
        <f t="shared" si="201"/>
        <v>180.39523364486013</v>
      </c>
      <c r="L2409" s="22">
        <v>2757.47</v>
      </c>
      <c r="M2409" s="2" t="s">
        <v>5495</v>
      </c>
      <c r="N2409" s="2" t="s">
        <v>5496</v>
      </c>
    </row>
    <row r="2410" spans="1:14" ht="53.4" customHeight="1" x14ac:dyDescent="0.4">
      <c r="A2410" s="2" t="s">
        <v>7090</v>
      </c>
      <c r="B2410" s="9" t="str">
        <f t="shared" si="199"/>
        <v>C</v>
      </c>
      <c r="C2410" s="9" t="str">
        <f t="shared" si="202"/>
        <v>1</v>
      </c>
      <c r="D2410" s="11" t="str">
        <f t="shared" si="204"/>
        <v>Suministros</v>
      </c>
      <c r="E2410" s="13" t="s">
        <v>7091</v>
      </c>
      <c r="F2410" s="3">
        <v>45573</v>
      </c>
      <c r="G2410" s="3">
        <v>45617</v>
      </c>
      <c r="H2410" s="2" t="s">
        <v>7092</v>
      </c>
      <c r="I2410" s="14" t="str">
        <f t="shared" si="203"/>
        <v>08/10/2024</v>
      </c>
      <c r="J2410" s="5">
        <f t="shared" si="200"/>
        <v>17.149532710280376</v>
      </c>
      <c r="K2410" s="5">
        <f t="shared" si="201"/>
        <v>1.2004672897196258</v>
      </c>
      <c r="L2410" s="22">
        <v>18.350000000000001</v>
      </c>
      <c r="M2410" s="2" t="s">
        <v>138</v>
      </c>
      <c r="N2410" s="2" t="s">
        <v>214</v>
      </c>
    </row>
    <row r="2411" spans="1:14" ht="53.4" customHeight="1" x14ac:dyDescent="0.4">
      <c r="A2411" s="2" t="s">
        <v>7093</v>
      </c>
      <c r="B2411" s="9" t="str">
        <f t="shared" si="199"/>
        <v>E</v>
      </c>
      <c r="C2411" s="9" t="str">
        <f t="shared" si="202"/>
        <v>2</v>
      </c>
      <c r="D2411" s="11" t="str">
        <f t="shared" si="204"/>
        <v>Servicios</v>
      </c>
      <c r="E2411" s="13" t="s">
        <v>7094</v>
      </c>
      <c r="F2411" s="3">
        <v>45573</v>
      </c>
      <c r="G2411" s="3">
        <v>45583</v>
      </c>
      <c r="H2411" s="2" t="s">
        <v>7095</v>
      </c>
      <c r="I2411" s="14" t="str">
        <f t="shared" si="203"/>
        <v>11/10/2024</v>
      </c>
      <c r="J2411" s="5">
        <f t="shared" si="200"/>
        <v>452.86915887850466</v>
      </c>
      <c r="K2411" s="5">
        <f t="shared" si="201"/>
        <v>31.70084112149533</v>
      </c>
      <c r="L2411" s="22">
        <v>484.57</v>
      </c>
      <c r="M2411" s="2" t="s">
        <v>6483</v>
      </c>
      <c r="N2411" s="2" t="s">
        <v>6484</v>
      </c>
    </row>
    <row r="2412" spans="1:14" ht="53.4" customHeight="1" x14ac:dyDescent="0.4">
      <c r="A2412" s="2" t="s">
        <v>7096</v>
      </c>
      <c r="B2412" s="9" t="str">
        <f t="shared" ref="B2412:B2475" si="205">IF(D2412="Obras","A",IF(D2412="Servicios","E",IF(D2412="Suministros","C","Z")))</f>
        <v>C</v>
      </c>
      <c r="C2412" s="9" t="str">
        <f t="shared" si="202"/>
        <v>1</v>
      </c>
      <c r="D2412" s="11" t="str">
        <f t="shared" si="204"/>
        <v>Suministros</v>
      </c>
      <c r="E2412" s="13" t="s">
        <v>7097</v>
      </c>
      <c r="F2412" s="3">
        <v>45573</v>
      </c>
      <c r="G2412" s="3">
        <v>45618</v>
      </c>
      <c r="H2412" s="2" t="s">
        <v>7098</v>
      </c>
      <c r="I2412" s="14" t="str">
        <f t="shared" si="203"/>
        <v>14/10/2024</v>
      </c>
      <c r="J2412" s="5">
        <f t="shared" ref="J2412:J2475" si="206">L2412/(1+0.07)</f>
        <v>119.99065420560746</v>
      </c>
      <c r="K2412" s="5">
        <f t="shared" si="201"/>
        <v>8.3993457943925307</v>
      </c>
      <c r="L2412" s="22">
        <v>128.38999999999999</v>
      </c>
      <c r="M2412" s="2" t="s">
        <v>138</v>
      </c>
      <c r="N2412" s="2" t="s">
        <v>214</v>
      </c>
    </row>
    <row r="2413" spans="1:14" ht="53.4" customHeight="1" x14ac:dyDescent="0.4">
      <c r="A2413" s="2" t="s">
        <v>7099</v>
      </c>
      <c r="B2413" s="9" t="str">
        <f t="shared" si="205"/>
        <v>C</v>
      </c>
      <c r="C2413" s="9" t="str">
        <f t="shared" si="202"/>
        <v>1</v>
      </c>
      <c r="D2413" s="11" t="str">
        <f t="shared" si="204"/>
        <v>Suministros</v>
      </c>
      <c r="E2413" s="13" t="s">
        <v>7100</v>
      </c>
      <c r="F2413" s="3">
        <v>45573</v>
      </c>
      <c r="G2413" s="3">
        <v>45588</v>
      </c>
      <c r="H2413" s="2" t="s">
        <v>7101</v>
      </c>
      <c r="I2413" s="14" t="str">
        <f t="shared" si="203"/>
        <v>09/10/2024</v>
      </c>
      <c r="J2413" s="5">
        <f t="shared" si="206"/>
        <v>2483.5514018691588</v>
      </c>
      <c r="K2413" s="5">
        <f t="shared" si="201"/>
        <v>173.84859813084131</v>
      </c>
      <c r="L2413" s="22">
        <v>2657.4</v>
      </c>
      <c r="M2413" s="2" t="s">
        <v>600</v>
      </c>
      <c r="N2413" s="2" t="s">
        <v>601</v>
      </c>
    </row>
    <row r="2414" spans="1:14" ht="53.4" customHeight="1" x14ac:dyDescent="0.4">
      <c r="A2414" s="2" t="s">
        <v>7102</v>
      </c>
      <c r="B2414" s="9" t="str">
        <f t="shared" si="205"/>
        <v>C</v>
      </c>
      <c r="C2414" s="9" t="str">
        <f t="shared" si="202"/>
        <v>1</v>
      </c>
      <c r="D2414" s="11" t="str">
        <f t="shared" si="204"/>
        <v>Suministros</v>
      </c>
      <c r="E2414" s="13" t="s">
        <v>7103</v>
      </c>
      <c r="F2414" s="3">
        <v>45573</v>
      </c>
      <c r="G2414" s="3">
        <v>45588</v>
      </c>
      <c r="H2414" s="2" t="s">
        <v>7104</v>
      </c>
      <c r="I2414" s="14" t="str">
        <f t="shared" si="203"/>
        <v>09/10/2024</v>
      </c>
      <c r="J2414" s="5">
        <f t="shared" si="206"/>
        <v>909.6728971962616</v>
      </c>
      <c r="K2414" s="5">
        <f t="shared" si="201"/>
        <v>63.677102803738421</v>
      </c>
      <c r="L2414" s="22">
        <v>973.35</v>
      </c>
      <c r="M2414" s="2" t="s">
        <v>600</v>
      </c>
      <c r="N2414" s="2" t="s">
        <v>601</v>
      </c>
    </row>
    <row r="2415" spans="1:14" ht="53.4" customHeight="1" x14ac:dyDescent="0.4">
      <c r="A2415" s="2" t="s">
        <v>7105</v>
      </c>
      <c r="B2415" s="9" t="str">
        <f t="shared" si="205"/>
        <v>E</v>
      </c>
      <c r="C2415" s="9" t="str">
        <f t="shared" si="202"/>
        <v>2</v>
      </c>
      <c r="D2415" s="11" t="str">
        <f t="shared" si="204"/>
        <v>Servicios</v>
      </c>
      <c r="E2415" s="13" t="s">
        <v>7106</v>
      </c>
      <c r="F2415" s="3">
        <v>45573</v>
      </c>
      <c r="G2415" s="3">
        <v>45671</v>
      </c>
      <c r="H2415" s="2" t="s">
        <v>7107</v>
      </c>
      <c r="I2415" s="14" t="str">
        <f t="shared" si="203"/>
        <v>14/10/2024</v>
      </c>
      <c r="J2415" s="5">
        <f t="shared" si="206"/>
        <v>14400</v>
      </c>
      <c r="K2415" s="5">
        <f t="shared" si="201"/>
        <v>1008</v>
      </c>
      <c r="L2415" s="22">
        <v>15408</v>
      </c>
      <c r="M2415" s="2" t="s">
        <v>7108</v>
      </c>
      <c r="N2415" s="2" t="s">
        <v>7109</v>
      </c>
    </row>
    <row r="2416" spans="1:14" ht="53.4" customHeight="1" x14ac:dyDescent="0.4">
      <c r="A2416" s="2" t="s">
        <v>7110</v>
      </c>
      <c r="B2416" s="9" t="str">
        <f t="shared" si="205"/>
        <v>E</v>
      </c>
      <c r="C2416" s="9" t="str">
        <f t="shared" si="202"/>
        <v>2</v>
      </c>
      <c r="D2416" s="11" t="str">
        <f t="shared" si="204"/>
        <v>Servicios</v>
      </c>
      <c r="E2416" s="13" t="s">
        <v>7111</v>
      </c>
      <c r="F2416" s="3">
        <v>45573</v>
      </c>
      <c r="G2416" s="3">
        <v>45589</v>
      </c>
      <c r="H2416" s="2" t="s">
        <v>7112</v>
      </c>
      <c r="I2416" s="14" t="str">
        <f t="shared" si="203"/>
        <v>09/10/2024</v>
      </c>
      <c r="J2416" s="5">
        <f t="shared" si="206"/>
        <v>231.02803738317755</v>
      </c>
      <c r="K2416" s="5">
        <f t="shared" si="201"/>
        <v>16.171962616822441</v>
      </c>
      <c r="L2416" s="22">
        <v>247.2</v>
      </c>
      <c r="M2416" s="2" t="s">
        <v>600</v>
      </c>
      <c r="N2416" s="2" t="s">
        <v>601</v>
      </c>
    </row>
    <row r="2417" spans="1:14" ht="53.4" customHeight="1" x14ac:dyDescent="0.4">
      <c r="A2417" s="2" t="s">
        <v>7113</v>
      </c>
      <c r="B2417" s="9" t="str">
        <f t="shared" si="205"/>
        <v>E</v>
      </c>
      <c r="C2417" s="9" t="str">
        <f t="shared" si="202"/>
        <v>2</v>
      </c>
      <c r="D2417" s="11" t="str">
        <f t="shared" si="204"/>
        <v>Servicios</v>
      </c>
      <c r="E2417" s="13" t="s">
        <v>7114</v>
      </c>
      <c r="F2417" s="3">
        <v>45573</v>
      </c>
      <c r="G2417" s="3">
        <v>45607</v>
      </c>
      <c r="H2417" s="2" t="s">
        <v>7115</v>
      </c>
      <c r="I2417" s="14" t="str">
        <f t="shared" si="203"/>
        <v>06/11/2024</v>
      </c>
      <c r="J2417" s="5">
        <f t="shared" si="206"/>
        <v>151.4018691588785</v>
      </c>
      <c r="K2417" s="5">
        <f t="shared" si="201"/>
        <v>10.598130841121502</v>
      </c>
      <c r="L2417" s="22">
        <v>162</v>
      </c>
      <c r="M2417" s="2" t="s">
        <v>754</v>
      </c>
      <c r="N2417" s="2" t="s">
        <v>755</v>
      </c>
    </row>
    <row r="2418" spans="1:14" ht="53.4" customHeight="1" x14ac:dyDescent="0.4">
      <c r="A2418" s="2" t="s">
        <v>7116</v>
      </c>
      <c r="B2418" s="9" t="str">
        <f t="shared" si="205"/>
        <v>E</v>
      </c>
      <c r="C2418" s="9" t="str">
        <f t="shared" si="202"/>
        <v>2</v>
      </c>
      <c r="D2418" s="11" t="str">
        <f t="shared" si="204"/>
        <v>Servicios</v>
      </c>
      <c r="E2418" s="13" t="s">
        <v>7117</v>
      </c>
      <c r="F2418" s="3">
        <v>45573</v>
      </c>
      <c r="G2418" s="3">
        <v>45586</v>
      </c>
      <c r="H2418" s="2" t="s">
        <v>7118</v>
      </c>
      <c r="I2418" s="14" t="str">
        <f t="shared" si="203"/>
        <v>08/10/2024</v>
      </c>
      <c r="J2418" s="5">
        <f t="shared" si="206"/>
        <v>2500</v>
      </c>
      <c r="K2418" s="5">
        <f t="shared" si="201"/>
        <v>175</v>
      </c>
      <c r="L2418" s="22">
        <v>2675</v>
      </c>
      <c r="M2418" s="2" t="s">
        <v>37</v>
      </c>
      <c r="N2418" s="2" t="s">
        <v>3510</v>
      </c>
    </row>
    <row r="2419" spans="1:14" ht="53.4" customHeight="1" x14ac:dyDescent="0.4">
      <c r="A2419" s="2" t="s">
        <v>7119</v>
      </c>
      <c r="B2419" s="9" t="str">
        <f t="shared" si="205"/>
        <v>E</v>
      </c>
      <c r="C2419" s="9" t="str">
        <f t="shared" si="202"/>
        <v>2</v>
      </c>
      <c r="D2419" s="11" t="str">
        <f t="shared" si="204"/>
        <v>Servicios</v>
      </c>
      <c r="E2419" s="13" t="s">
        <v>7120</v>
      </c>
      <c r="F2419" s="3">
        <v>45573</v>
      </c>
      <c r="G2419" s="3">
        <v>45587</v>
      </c>
      <c r="H2419" s="2" t="s">
        <v>7121</v>
      </c>
      <c r="I2419" s="14" t="str">
        <f t="shared" si="203"/>
        <v>09/10/2024</v>
      </c>
      <c r="J2419" s="5">
        <f t="shared" si="206"/>
        <v>3481.700934579439</v>
      </c>
      <c r="K2419" s="5">
        <f t="shared" si="201"/>
        <v>243.71906542056104</v>
      </c>
      <c r="L2419" s="22">
        <v>3725.42</v>
      </c>
      <c r="M2419" s="2" t="s">
        <v>464</v>
      </c>
      <c r="N2419" s="2" t="s">
        <v>465</v>
      </c>
    </row>
    <row r="2420" spans="1:14" ht="53.4" customHeight="1" x14ac:dyDescent="0.4">
      <c r="A2420" s="2" t="s">
        <v>7122</v>
      </c>
      <c r="B2420" s="9" t="str">
        <f t="shared" si="205"/>
        <v>C</v>
      </c>
      <c r="C2420" s="9" t="str">
        <f t="shared" si="202"/>
        <v>1</v>
      </c>
      <c r="D2420" s="11" t="str">
        <f t="shared" si="204"/>
        <v>Suministros</v>
      </c>
      <c r="E2420" s="13" t="s">
        <v>7123</v>
      </c>
      <c r="F2420" s="3">
        <v>45573</v>
      </c>
      <c r="G2420" s="3">
        <v>45581</v>
      </c>
      <c r="H2420" s="2" t="s">
        <v>7124</v>
      </c>
      <c r="I2420" s="14" t="str">
        <f t="shared" si="203"/>
        <v>11/10/2024</v>
      </c>
      <c r="J2420" s="5">
        <f t="shared" si="206"/>
        <v>317.66355140186914</v>
      </c>
      <c r="K2420" s="5">
        <f t="shared" si="201"/>
        <v>22.236448598130835</v>
      </c>
      <c r="L2420" s="22">
        <v>339.9</v>
      </c>
      <c r="M2420" s="2" t="s">
        <v>289</v>
      </c>
      <c r="N2420" s="2" t="s">
        <v>290</v>
      </c>
    </row>
    <row r="2421" spans="1:14" ht="53.4" customHeight="1" x14ac:dyDescent="0.4">
      <c r="A2421" s="2" t="s">
        <v>7125</v>
      </c>
      <c r="B2421" s="9" t="str">
        <f t="shared" si="205"/>
        <v>E</v>
      </c>
      <c r="C2421" s="9" t="str">
        <f t="shared" si="202"/>
        <v>2</v>
      </c>
      <c r="D2421" s="11" t="str">
        <f t="shared" si="204"/>
        <v>Servicios</v>
      </c>
      <c r="E2421" s="13" t="s">
        <v>7126</v>
      </c>
      <c r="F2421" s="3">
        <v>45573</v>
      </c>
      <c r="G2421" s="3">
        <v>45590</v>
      </c>
      <c r="H2421" s="2" t="s">
        <v>7127</v>
      </c>
      <c r="I2421" s="14" t="str">
        <f t="shared" si="203"/>
        <v>14/10/2024</v>
      </c>
      <c r="J2421" s="5">
        <f t="shared" si="206"/>
        <v>134.7663551401869</v>
      </c>
      <c r="K2421" s="5">
        <f t="shared" si="201"/>
        <v>9.4336448598130858</v>
      </c>
      <c r="L2421" s="22">
        <v>144.19999999999999</v>
      </c>
      <c r="M2421" s="2" t="s">
        <v>600</v>
      </c>
      <c r="N2421" s="2" t="s">
        <v>601</v>
      </c>
    </row>
    <row r="2422" spans="1:14" ht="53.4" customHeight="1" x14ac:dyDescent="0.4">
      <c r="A2422" s="2" t="s">
        <v>7128</v>
      </c>
      <c r="B2422" s="9" t="str">
        <f t="shared" si="205"/>
        <v>E</v>
      </c>
      <c r="C2422" s="9" t="str">
        <f t="shared" si="202"/>
        <v>2</v>
      </c>
      <c r="D2422" s="11" t="str">
        <f t="shared" si="204"/>
        <v>Servicios</v>
      </c>
      <c r="E2422" s="13" t="s">
        <v>7129</v>
      </c>
      <c r="F2422" s="3">
        <v>45573</v>
      </c>
      <c r="G2422" s="3">
        <v>45583</v>
      </c>
      <c r="H2422" s="2" t="s">
        <v>7130</v>
      </c>
      <c r="I2422" s="14" t="str">
        <f t="shared" si="203"/>
        <v>11/10/2024</v>
      </c>
      <c r="J2422" s="5">
        <f t="shared" si="206"/>
        <v>550</v>
      </c>
      <c r="K2422" s="5">
        <f t="shared" si="201"/>
        <v>38.5</v>
      </c>
      <c r="L2422" s="22">
        <v>588.5</v>
      </c>
      <c r="M2422" s="2" t="s">
        <v>6483</v>
      </c>
      <c r="N2422" s="2" t="s">
        <v>6484</v>
      </c>
    </row>
    <row r="2423" spans="1:14" ht="53.4" customHeight="1" x14ac:dyDescent="0.4">
      <c r="A2423" s="2" t="s">
        <v>7131</v>
      </c>
      <c r="B2423" s="9" t="str">
        <f t="shared" si="205"/>
        <v>E</v>
      </c>
      <c r="C2423" s="9" t="str">
        <f t="shared" si="202"/>
        <v>2</v>
      </c>
      <c r="D2423" s="11" t="str">
        <f t="shared" si="204"/>
        <v>Servicios</v>
      </c>
      <c r="E2423" s="13" t="s">
        <v>7132</v>
      </c>
      <c r="F2423" s="3">
        <v>45573</v>
      </c>
      <c r="G2423" s="3">
        <v>45583</v>
      </c>
      <c r="H2423" s="2" t="s">
        <v>7133</v>
      </c>
      <c r="I2423" s="14" t="str">
        <f t="shared" si="203"/>
        <v>11/10/2024</v>
      </c>
      <c r="J2423" s="5">
        <f t="shared" si="206"/>
        <v>755.23364485981301</v>
      </c>
      <c r="K2423" s="5">
        <f t="shared" si="201"/>
        <v>52.866355140187011</v>
      </c>
      <c r="L2423" s="22">
        <v>808.1</v>
      </c>
      <c r="M2423" s="2" t="s">
        <v>6483</v>
      </c>
      <c r="N2423" s="2" t="s">
        <v>6484</v>
      </c>
    </row>
    <row r="2424" spans="1:14" ht="53.4" customHeight="1" x14ac:dyDescent="0.4">
      <c r="A2424" s="2" t="s">
        <v>7134</v>
      </c>
      <c r="B2424" s="9" t="str">
        <f t="shared" si="205"/>
        <v>A</v>
      </c>
      <c r="C2424" s="9" t="str">
        <f t="shared" si="202"/>
        <v>3</v>
      </c>
      <c r="D2424" s="11" t="str">
        <f t="shared" si="204"/>
        <v>Obras</v>
      </c>
      <c r="E2424" s="13" t="s">
        <v>7135</v>
      </c>
      <c r="F2424" s="3">
        <v>45573</v>
      </c>
      <c r="G2424" s="3">
        <v>45621</v>
      </c>
      <c r="H2424" s="2" t="s">
        <v>7136</v>
      </c>
      <c r="I2424" s="14" t="str">
        <f t="shared" si="203"/>
        <v>11/10/2024</v>
      </c>
      <c r="J2424" s="5">
        <f t="shared" si="206"/>
        <v>37297.588785046726</v>
      </c>
      <c r="K2424" s="5">
        <f t="shared" si="201"/>
        <v>2610.8312149532721</v>
      </c>
      <c r="L2424" s="22">
        <v>39908.42</v>
      </c>
      <c r="M2424" s="2" t="s">
        <v>5921</v>
      </c>
      <c r="N2424" s="2" t="s">
        <v>6043</v>
      </c>
    </row>
    <row r="2425" spans="1:14" ht="53.4" customHeight="1" x14ac:dyDescent="0.4">
      <c r="A2425" s="2" t="s">
        <v>7137</v>
      </c>
      <c r="B2425" s="9" t="str">
        <f t="shared" si="205"/>
        <v>E</v>
      </c>
      <c r="C2425" s="9" t="str">
        <f t="shared" si="202"/>
        <v>2</v>
      </c>
      <c r="D2425" s="11" t="str">
        <f t="shared" si="204"/>
        <v>Servicios</v>
      </c>
      <c r="E2425" s="13" t="s">
        <v>9242</v>
      </c>
      <c r="F2425" s="3">
        <v>45573</v>
      </c>
      <c r="G2425" s="3">
        <v>45576</v>
      </c>
      <c r="H2425" s="2" t="s">
        <v>7138</v>
      </c>
      <c r="I2425" s="14" t="str">
        <f t="shared" si="203"/>
        <v>09/10/2024</v>
      </c>
      <c r="J2425" s="5">
        <f t="shared" si="206"/>
        <v>459.99999999999994</v>
      </c>
      <c r="K2425" s="5">
        <f t="shared" si="201"/>
        <v>32.200000000000045</v>
      </c>
      <c r="L2425" s="22">
        <v>492.2</v>
      </c>
      <c r="M2425" s="2" t="s">
        <v>173</v>
      </c>
      <c r="N2425" s="2" t="s">
        <v>174</v>
      </c>
    </row>
    <row r="2426" spans="1:14" ht="53.4" customHeight="1" x14ac:dyDescent="0.4">
      <c r="A2426" s="2" t="s">
        <v>7139</v>
      </c>
      <c r="B2426" s="9" t="str">
        <f t="shared" si="205"/>
        <v>E</v>
      </c>
      <c r="C2426" s="9" t="str">
        <f t="shared" si="202"/>
        <v>2</v>
      </c>
      <c r="D2426" s="11" t="str">
        <f t="shared" si="204"/>
        <v>Servicios</v>
      </c>
      <c r="E2426" s="13" t="s">
        <v>7140</v>
      </c>
      <c r="F2426" s="3">
        <v>45573</v>
      </c>
      <c r="G2426" s="3">
        <v>45600</v>
      </c>
      <c r="H2426" s="2" t="s">
        <v>7141</v>
      </c>
      <c r="I2426" s="14" t="str">
        <f t="shared" si="203"/>
        <v>10/10/2024</v>
      </c>
      <c r="J2426" s="5">
        <f t="shared" si="206"/>
        <v>85.504672897196258</v>
      </c>
      <c r="K2426" s="5">
        <f t="shared" si="201"/>
        <v>5.9853271028037369</v>
      </c>
      <c r="L2426" s="22">
        <v>91.49</v>
      </c>
      <c r="M2426" s="2" t="s">
        <v>1863</v>
      </c>
      <c r="N2426" s="2" t="s">
        <v>9282</v>
      </c>
    </row>
    <row r="2427" spans="1:14" ht="53.4" customHeight="1" x14ac:dyDescent="0.4">
      <c r="A2427" s="2" t="s">
        <v>7142</v>
      </c>
      <c r="B2427" s="9" t="str">
        <f t="shared" si="205"/>
        <v>E</v>
      </c>
      <c r="C2427" s="9" t="str">
        <f t="shared" si="202"/>
        <v>2</v>
      </c>
      <c r="D2427" s="11" t="str">
        <f t="shared" si="204"/>
        <v>Servicios</v>
      </c>
      <c r="E2427" s="13" t="s">
        <v>7143</v>
      </c>
      <c r="F2427" s="3">
        <v>45573</v>
      </c>
      <c r="G2427" s="3">
        <v>45581</v>
      </c>
      <c r="H2427" s="2" t="s">
        <v>7144</v>
      </c>
      <c r="I2427" s="14" t="str">
        <f t="shared" si="203"/>
        <v>10/10/2024</v>
      </c>
      <c r="J2427" s="5">
        <f t="shared" si="206"/>
        <v>939.99999999999989</v>
      </c>
      <c r="K2427" s="5">
        <f t="shared" si="201"/>
        <v>65.800000000000068</v>
      </c>
      <c r="L2427" s="22">
        <v>1005.8</v>
      </c>
      <c r="M2427" s="2" t="s">
        <v>1340</v>
      </c>
      <c r="N2427" s="2" t="s">
        <v>1341</v>
      </c>
    </row>
    <row r="2428" spans="1:14" ht="53.4" customHeight="1" x14ac:dyDescent="0.4">
      <c r="A2428" s="2" t="s">
        <v>7145</v>
      </c>
      <c r="B2428" s="9" t="str">
        <f t="shared" si="205"/>
        <v>E</v>
      </c>
      <c r="C2428" s="9" t="str">
        <f t="shared" si="202"/>
        <v>2</v>
      </c>
      <c r="D2428" s="11" t="str">
        <f t="shared" si="204"/>
        <v>Servicios</v>
      </c>
      <c r="E2428" s="13" t="s">
        <v>7146</v>
      </c>
      <c r="F2428" s="3">
        <v>45573</v>
      </c>
      <c r="G2428" s="3">
        <v>45664</v>
      </c>
      <c r="H2428" s="2" t="s">
        <v>7147</v>
      </c>
      <c r="I2428" s="14" t="str">
        <f t="shared" si="203"/>
        <v>10/10/2024</v>
      </c>
      <c r="J2428" s="5">
        <f t="shared" si="206"/>
        <v>2990</v>
      </c>
      <c r="K2428" s="5">
        <f t="shared" si="201"/>
        <v>209.30000000000018</v>
      </c>
      <c r="L2428" s="22">
        <v>3199.3</v>
      </c>
      <c r="M2428" s="2" t="s">
        <v>1138</v>
      </c>
      <c r="N2428" s="2" t="s">
        <v>1387</v>
      </c>
    </row>
    <row r="2429" spans="1:14" ht="53.4" customHeight="1" x14ac:dyDescent="0.4">
      <c r="A2429" s="2" t="s">
        <v>7148</v>
      </c>
      <c r="B2429" s="9" t="str">
        <f t="shared" si="205"/>
        <v>E</v>
      </c>
      <c r="C2429" s="9" t="str">
        <f t="shared" si="202"/>
        <v>2</v>
      </c>
      <c r="D2429" s="11" t="str">
        <f t="shared" si="204"/>
        <v>Servicios</v>
      </c>
      <c r="E2429" s="13" t="s">
        <v>7149</v>
      </c>
      <c r="F2429" s="3">
        <v>45573</v>
      </c>
      <c r="G2429" s="3">
        <v>45664</v>
      </c>
      <c r="H2429" s="2" t="s">
        <v>7150</v>
      </c>
      <c r="I2429" s="14" t="str">
        <f t="shared" si="203"/>
        <v>04/11/2024</v>
      </c>
      <c r="J2429" s="5">
        <f t="shared" si="206"/>
        <v>2336.4485981308408</v>
      </c>
      <c r="K2429" s="5">
        <f t="shared" si="201"/>
        <v>163.55140186915924</v>
      </c>
      <c r="L2429" s="22">
        <v>2500</v>
      </c>
      <c r="M2429" s="2" t="s">
        <v>7151</v>
      </c>
      <c r="N2429" s="2" t="s">
        <v>9376</v>
      </c>
    </row>
    <row r="2430" spans="1:14" ht="53.4" customHeight="1" x14ac:dyDescent="0.4">
      <c r="A2430" s="2" t="s">
        <v>7152</v>
      </c>
      <c r="B2430" s="9" t="str">
        <f t="shared" si="205"/>
        <v>E</v>
      </c>
      <c r="C2430" s="9" t="str">
        <f t="shared" si="202"/>
        <v>2</v>
      </c>
      <c r="D2430" s="11" t="str">
        <f t="shared" si="204"/>
        <v>Servicios</v>
      </c>
      <c r="E2430" s="13" t="s">
        <v>7153</v>
      </c>
      <c r="F2430" s="3">
        <v>45573</v>
      </c>
      <c r="G2430" s="3">
        <v>45664</v>
      </c>
      <c r="H2430" s="2" t="s">
        <v>7154</v>
      </c>
      <c r="I2430" s="14" t="str">
        <f t="shared" si="203"/>
        <v>11/10/2024</v>
      </c>
      <c r="J2430" s="5">
        <f t="shared" si="206"/>
        <v>488.26168224299067</v>
      </c>
      <c r="K2430" s="5">
        <f t="shared" si="201"/>
        <v>34.178317757009381</v>
      </c>
      <c r="L2430" s="22">
        <v>522.44000000000005</v>
      </c>
      <c r="M2430" s="2" t="s">
        <v>6483</v>
      </c>
      <c r="N2430" s="2" t="s">
        <v>6484</v>
      </c>
    </row>
    <row r="2431" spans="1:14" ht="53.4" customHeight="1" x14ac:dyDescent="0.4">
      <c r="A2431" s="2" t="s">
        <v>7155</v>
      </c>
      <c r="B2431" s="9" t="str">
        <f t="shared" si="205"/>
        <v>E</v>
      </c>
      <c r="C2431" s="9" t="str">
        <f t="shared" si="202"/>
        <v>2</v>
      </c>
      <c r="D2431" s="11" t="str">
        <f t="shared" si="204"/>
        <v>Servicios</v>
      </c>
      <c r="E2431" s="13" t="s">
        <v>7156</v>
      </c>
      <c r="F2431" s="3">
        <v>45573</v>
      </c>
      <c r="G2431" s="3">
        <v>45589</v>
      </c>
      <c r="H2431" s="2" t="s">
        <v>7157</v>
      </c>
      <c r="I2431" s="14" t="str">
        <f t="shared" si="203"/>
        <v>10/10/2024</v>
      </c>
      <c r="J2431" s="5">
        <f t="shared" si="206"/>
        <v>970</v>
      </c>
      <c r="K2431" s="5">
        <f t="shared" si="201"/>
        <v>67.900000000000091</v>
      </c>
      <c r="L2431" s="22">
        <v>1037.9000000000001</v>
      </c>
      <c r="M2431" s="2" t="s">
        <v>2004</v>
      </c>
      <c r="N2431" s="2" t="s">
        <v>6972</v>
      </c>
    </row>
    <row r="2432" spans="1:14" ht="53.4" customHeight="1" x14ac:dyDescent="0.4">
      <c r="A2432" s="2" t="s">
        <v>7158</v>
      </c>
      <c r="B2432" s="9" t="str">
        <f t="shared" si="205"/>
        <v>E</v>
      </c>
      <c r="C2432" s="9" t="str">
        <f t="shared" si="202"/>
        <v>2</v>
      </c>
      <c r="D2432" s="11" t="str">
        <f t="shared" si="204"/>
        <v>Servicios</v>
      </c>
      <c r="E2432" s="13" t="s">
        <v>7159</v>
      </c>
      <c r="F2432" s="3">
        <v>45573</v>
      </c>
      <c r="G2432" s="3">
        <v>45582</v>
      </c>
      <c r="H2432" s="2" t="s">
        <v>7160</v>
      </c>
      <c r="I2432" s="14" t="str">
        <f t="shared" si="203"/>
        <v>10/10/2024</v>
      </c>
      <c r="J2432" s="5">
        <f t="shared" si="206"/>
        <v>420.56074766355135</v>
      </c>
      <c r="K2432" s="5">
        <f t="shared" si="201"/>
        <v>29.439252336448646</v>
      </c>
      <c r="L2432" s="22">
        <v>450</v>
      </c>
      <c r="M2432" s="2" t="s">
        <v>2004</v>
      </c>
      <c r="N2432" s="2" t="s">
        <v>6972</v>
      </c>
    </row>
    <row r="2433" spans="1:14" ht="53.4" customHeight="1" x14ac:dyDescent="0.4">
      <c r="A2433" s="2" t="s">
        <v>7161</v>
      </c>
      <c r="B2433" s="9" t="str">
        <f t="shared" si="205"/>
        <v>E</v>
      </c>
      <c r="C2433" s="9" t="str">
        <f t="shared" si="202"/>
        <v>2</v>
      </c>
      <c r="D2433" s="11" t="str">
        <f t="shared" si="204"/>
        <v>Servicios</v>
      </c>
      <c r="E2433" s="13" t="s">
        <v>7162</v>
      </c>
      <c r="F2433" s="3">
        <v>45573</v>
      </c>
      <c r="G2433" s="3">
        <v>45583</v>
      </c>
      <c r="H2433" s="2" t="s">
        <v>7163</v>
      </c>
      <c r="I2433" s="14" t="str">
        <f t="shared" si="203"/>
        <v>11/10/2024</v>
      </c>
      <c r="J2433" s="5">
        <f t="shared" si="206"/>
        <v>472.5046728971962</v>
      </c>
      <c r="K2433" s="5">
        <f t="shared" ref="K2433:K2496" si="207">L2433-J2433</f>
        <v>33.075327102803783</v>
      </c>
      <c r="L2433" s="22">
        <v>505.58</v>
      </c>
      <c r="M2433" s="2" t="s">
        <v>6483</v>
      </c>
      <c r="N2433" s="2" t="s">
        <v>6484</v>
      </c>
    </row>
    <row r="2434" spans="1:14" ht="53.4" customHeight="1" x14ac:dyDescent="0.4">
      <c r="A2434" s="2" t="s">
        <v>7164</v>
      </c>
      <c r="B2434" s="9" t="str">
        <f t="shared" si="205"/>
        <v>C</v>
      </c>
      <c r="C2434" s="9" t="str">
        <f t="shared" ref="C2434:C2497" si="208">IF(D2434="Obras","3",IF(D2434="Servicios","2",IF(D2434="Suministros","1","REVISAR")))</f>
        <v>1</v>
      </c>
      <c r="D2434" s="11" t="str">
        <f t="shared" si="204"/>
        <v>Suministros</v>
      </c>
      <c r="E2434" s="13" t="s">
        <v>7165</v>
      </c>
      <c r="F2434" s="3">
        <v>45573</v>
      </c>
      <c r="G2434" s="3">
        <v>45576</v>
      </c>
      <c r="H2434" s="2" t="s">
        <v>7166</v>
      </c>
      <c r="I2434" s="14" t="str">
        <f t="shared" si="203"/>
        <v>10/10/2024</v>
      </c>
      <c r="J2434" s="5">
        <f t="shared" si="206"/>
        <v>269.85981308411215</v>
      </c>
      <c r="K2434" s="5">
        <f t="shared" si="207"/>
        <v>18.890186915887853</v>
      </c>
      <c r="L2434" s="22">
        <v>288.75</v>
      </c>
      <c r="M2434" s="2" t="s">
        <v>33</v>
      </c>
      <c r="N2434" s="2" t="s">
        <v>34</v>
      </c>
    </row>
    <row r="2435" spans="1:14" ht="53.4" customHeight="1" x14ac:dyDescent="0.4">
      <c r="A2435" s="2" t="s">
        <v>7167</v>
      </c>
      <c r="B2435" s="9" t="str">
        <f t="shared" si="205"/>
        <v>E</v>
      </c>
      <c r="C2435" s="9" t="str">
        <f t="shared" si="208"/>
        <v>2</v>
      </c>
      <c r="D2435" s="11" t="str">
        <f t="shared" si="204"/>
        <v>Servicios</v>
      </c>
      <c r="E2435" s="13" t="s">
        <v>7168</v>
      </c>
      <c r="F2435" s="3">
        <v>45573</v>
      </c>
      <c r="G2435" s="3">
        <v>45664</v>
      </c>
      <c r="H2435" s="2" t="s">
        <v>7169</v>
      </c>
      <c r="I2435" s="14" t="str">
        <f t="shared" si="203"/>
        <v>09/10/2024</v>
      </c>
      <c r="J2435" s="5">
        <f t="shared" si="206"/>
        <v>1302.9719626168223</v>
      </c>
      <c r="K2435" s="5">
        <f t="shared" si="207"/>
        <v>91.208037383177725</v>
      </c>
      <c r="L2435" s="22">
        <v>1394.18</v>
      </c>
      <c r="M2435" s="2" t="s">
        <v>514</v>
      </c>
      <c r="N2435" s="2" t="s">
        <v>515</v>
      </c>
    </row>
    <row r="2436" spans="1:14" ht="53.4" customHeight="1" x14ac:dyDescent="0.4">
      <c r="A2436" s="2" t="s">
        <v>7170</v>
      </c>
      <c r="B2436" s="9" t="str">
        <f t="shared" si="205"/>
        <v>E</v>
      </c>
      <c r="C2436" s="9" t="str">
        <f t="shared" si="208"/>
        <v>2</v>
      </c>
      <c r="D2436" s="11" t="str">
        <f t="shared" si="204"/>
        <v>Servicios</v>
      </c>
      <c r="E2436" s="13" t="s">
        <v>7171</v>
      </c>
      <c r="F2436" s="3">
        <v>45573</v>
      </c>
      <c r="G2436" s="3">
        <v>45611</v>
      </c>
      <c r="H2436" s="2" t="s">
        <v>7172</v>
      </c>
      <c r="I2436" s="14" t="str">
        <f t="shared" si="203"/>
        <v>14/10/2024</v>
      </c>
      <c r="J2436" s="5">
        <f t="shared" si="206"/>
        <v>60</v>
      </c>
      <c r="K2436" s="5">
        <f t="shared" si="207"/>
        <v>4.2000000000000028</v>
      </c>
      <c r="L2436" s="22">
        <v>64.2</v>
      </c>
      <c r="M2436" s="2" t="s">
        <v>4478</v>
      </c>
      <c r="N2436" s="2" t="s">
        <v>7173</v>
      </c>
    </row>
    <row r="2437" spans="1:14" ht="53.4" customHeight="1" x14ac:dyDescent="0.4">
      <c r="A2437" s="2" t="s">
        <v>7174</v>
      </c>
      <c r="B2437" s="9" t="str">
        <f t="shared" si="205"/>
        <v>E</v>
      </c>
      <c r="C2437" s="9" t="str">
        <f t="shared" si="208"/>
        <v>2</v>
      </c>
      <c r="D2437" s="11" t="str">
        <f t="shared" si="204"/>
        <v>Servicios</v>
      </c>
      <c r="E2437" s="13" t="s">
        <v>7175</v>
      </c>
      <c r="F2437" s="3">
        <v>45573</v>
      </c>
      <c r="G2437" s="3">
        <v>45587</v>
      </c>
      <c r="H2437" s="2" t="s">
        <v>7176</v>
      </c>
      <c r="I2437" s="14" t="str">
        <f t="shared" si="203"/>
        <v>14/10/2024</v>
      </c>
      <c r="J2437" s="5">
        <f t="shared" si="206"/>
        <v>344.99999999999994</v>
      </c>
      <c r="K2437" s="5">
        <f t="shared" si="207"/>
        <v>24.150000000000034</v>
      </c>
      <c r="L2437" s="22">
        <v>369.15</v>
      </c>
      <c r="M2437" s="2" t="s">
        <v>1863</v>
      </c>
      <c r="N2437" s="2" t="s">
        <v>9282</v>
      </c>
    </row>
    <row r="2438" spans="1:14" ht="53.4" customHeight="1" x14ac:dyDescent="0.4">
      <c r="A2438" s="2" t="s">
        <v>7177</v>
      </c>
      <c r="B2438" s="9" t="str">
        <f t="shared" si="205"/>
        <v>C</v>
      </c>
      <c r="C2438" s="9" t="str">
        <f t="shared" si="208"/>
        <v>1</v>
      </c>
      <c r="D2438" s="11" t="str">
        <f t="shared" si="204"/>
        <v>Suministros</v>
      </c>
      <c r="E2438" s="13" t="s">
        <v>7178</v>
      </c>
      <c r="F2438" s="3">
        <v>45574</v>
      </c>
      <c r="G2438" s="3">
        <v>45588</v>
      </c>
      <c r="H2438" s="2" t="s">
        <v>7179</v>
      </c>
      <c r="I2438" s="14" t="str">
        <f t="shared" si="203"/>
        <v>14/10/2024</v>
      </c>
      <c r="J2438" s="5">
        <f t="shared" si="206"/>
        <v>204.67289719626166</v>
      </c>
      <c r="K2438" s="5">
        <f t="shared" si="207"/>
        <v>14.327102803738342</v>
      </c>
      <c r="L2438" s="22">
        <v>219</v>
      </c>
      <c r="M2438" s="2" t="s">
        <v>17</v>
      </c>
      <c r="N2438" s="2" t="s">
        <v>18</v>
      </c>
    </row>
    <row r="2439" spans="1:14" ht="53.4" customHeight="1" x14ac:dyDescent="0.4">
      <c r="A2439" s="2" t="s">
        <v>7180</v>
      </c>
      <c r="B2439" s="9" t="str">
        <f t="shared" si="205"/>
        <v>E</v>
      </c>
      <c r="C2439" s="9" t="str">
        <f t="shared" si="208"/>
        <v>2</v>
      </c>
      <c r="D2439" s="11" t="str">
        <f t="shared" si="204"/>
        <v>Servicios</v>
      </c>
      <c r="E2439" s="13" t="s">
        <v>7181</v>
      </c>
      <c r="F2439" s="3">
        <v>45574</v>
      </c>
      <c r="G2439" s="3">
        <v>45583</v>
      </c>
      <c r="H2439" s="2" t="s">
        <v>7182</v>
      </c>
      <c r="I2439" s="14" t="str">
        <f t="shared" si="203"/>
        <v>11/10/2024</v>
      </c>
      <c r="J2439" s="5">
        <f t="shared" si="206"/>
        <v>791.26168224299056</v>
      </c>
      <c r="K2439" s="5">
        <f t="shared" si="207"/>
        <v>55.388317757009418</v>
      </c>
      <c r="L2439" s="22">
        <v>846.65</v>
      </c>
      <c r="M2439" s="2" t="s">
        <v>6483</v>
      </c>
      <c r="N2439" s="2" t="s">
        <v>6484</v>
      </c>
    </row>
    <row r="2440" spans="1:14" ht="53.4" customHeight="1" x14ac:dyDescent="0.4">
      <c r="A2440" s="2" t="s">
        <v>7183</v>
      </c>
      <c r="B2440" s="9" t="str">
        <f t="shared" si="205"/>
        <v>E</v>
      </c>
      <c r="C2440" s="9" t="str">
        <f t="shared" si="208"/>
        <v>2</v>
      </c>
      <c r="D2440" s="11" t="str">
        <f t="shared" si="204"/>
        <v>Servicios</v>
      </c>
      <c r="E2440" s="13" t="s">
        <v>7184</v>
      </c>
      <c r="F2440" s="3">
        <v>45574</v>
      </c>
      <c r="G2440" s="3">
        <v>45583</v>
      </c>
      <c r="H2440" s="2" t="s">
        <v>7185</v>
      </c>
      <c r="I2440" s="14" t="str">
        <f t="shared" si="203"/>
        <v>17/10/2024</v>
      </c>
      <c r="J2440" s="5">
        <f t="shared" si="206"/>
        <v>654.20560747663546</v>
      </c>
      <c r="K2440" s="5">
        <f t="shared" si="207"/>
        <v>45.794392523364536</v>
      </c>
      <c r="L2440" s="22">
        <v>700</v>
      </c>
      <c r="M2440" s="2" t="s">
        <v>7186</v>
      </c>
      <c r="N2440" s="2" t="s">
        <v>7187</v>
      </c>
    </row>
    <row r="2441" spans="1:14" ht="53.4" customHeight="1" x14ac:dyDescent="0.4">
      <c r="A2441" s="2" t="s">
        <v>7188</v>
      </c>
      <c r="B2441" s="9" t="str">
        <f t="shared" si="205"/>
        <v>C</v>
      </c>
      <c r="C2441" s="9" t="str">
        <f t="shared" si="208"/>
        <v>1</v>
      </c>
      <c r="D2441" s="11" t="str">
        <f t="shared" si="204"/>
        <v>Suministros</v>
      </c>
      <c r="E2441" s="13" t="s">
        <v>7189</v>
      </c>
      <c r="F2441" s="3">
        <v>45574</v>
      </c>
      <c r="G2441" s="3">
        <v>45628</v>
      </c>
      <c r="H2441" s="2" t="s">
        <v>7190</v>
      </c>
      <c r="I2441" s="14" t="str">
        <f t="shared" si="203"/>
        <v>22/11/2024</v>
      </c>
      <c r="J2441" s="5">
        <f t="shared" si="206"/>
        <v>245.69158878504669</v>
      </c>
      <c r="K2441" s="5">
        <f t="shared" si="207"/>
        <v>17.198411214953296</v>
      </c>
      <c r="L2441" s="22">
        <v>262.89</v>
      </c>
      <c r="M2441" s="2" t="s">
        <v>6483</v>
      </c>
      <c r="N2441" s="2" t="s">
        <v>6484</v>
      </c>
    </row>
    <row r="2442" spans="1:14" ht="53.4" customHeight="1" x14ac:dyDescent="0.4">
      <c r="A2442" s="2" t="s">
        <v>7191</v>
      </c>
      <c r="B2442" s="9" t="str">
        <f t="shared" si="205"/>
        <v>E</v>
      </c>
      <c r="C2442" s="9" t="str">
        <f t="shared" si="208"/>
        <v>2</v>
      </c>
      <c r="D2442" s="11" t="str">
        <f t="shared" si="204"/>
        <v>Servicios</v>
      </c>
      <c r="E2442" s="13" t="s">
        <v>7192</v>
      </c>
      <c r="F2442" s="3">
        <v>45574</v>
      </c>
      <c r="G2442" s="3">
        <v>45583</v>
      </c>
      <c r="H2442" s="2" t="s">
        <v>7193</v>
      </c>
      <c r="I2442" s="14" t="str">
        <f t="shared" si="203"/>
        <v>11/10/2024</v>
      </c>
      <c r="J2442" s="5">
        <f t="shared" si="206"/>
        <v>521.25233644859816</v>
      </c>
      <c r="K2442" s="5">
        <f t="shared" si="207"/>
        <v>36.487663551401852</v>
      </c>
      <c r="L2442" s="22">
        <v>557.74</v>
      </c>
      <c r="M2442" s="2" t="s">
        <v>6483</v>
      </c>
      <c r="N2442" s="2" t="s">
        <v>6484</v>
      </c>
    </row>
    <row r="2443" spans="1:14" ht="53.4" customHeight="1" x14ac:dyDescent="0.4">
      <c r="A2443" s="2" t="s">
        <v>7194</v>
      </c>
      <c r="B2443" s="9" t="str">
        <f t="shared" si="205"/>
        <v>C</v>
      </c>
      <c r="C2443" s="9" t="str">
        <f t="shared" si="208"/>
        <v>1</v>
      </c>
      <c r="D2443" s="11" t="str">
        <f t="shared" si="204"/>
        <v>Suministros</v>
      </c>
      <c r="E2443" s="13" t="s">
        <v>7195</v>
      </c>
      <c r="F2443" s="3">
        <v>45574</v>
      </c>
      <c r="G2443" s="3">
        <v>45590</v>
      </c>
      <c r="H2443" s="2" t="s">
        <v>7196</v>
      </c>
      <c r="I2443" s="14" t="str">
        <f t="shared" si="203"/>
        <v>14/10/2024</v>
      </c>
      <c r="J2443" s="5">
        <f t="shared" si="206"/>
        <v>145</v>
      </c>
      <c r="K2443" s="5">
        <f t="shared" si="207"/>
        <v>10.150000000000006</v>
      </c>
      <c r="L2443" s="22">
        <v>155.15</v>
      </c>
      <c r="M2443" s="2" t="s">
        <v>37</v>
      </c>
      <c r="N2443" s="2" t="s">
        <v>3510</v>
      </c>
    </row>
    <row r="2444" spans="1:14" ht="53.4" customHeight="1" x14ac:dyDescent="0.4">
      <c r="A2444" s="2" t="s">
        <v>7197</v>
      </c>
      <c r="B2444" s="9" t="str">
        <f t="shared" si="205"/>
        <v>E</v>
      </c>
      <c r="C2444" s="9" t="str">
        <f t="shared" si="208"/>
        <v>2</v>
      </c>
      <c r="D2444" s="11" t="str">
        <f t="shared" si="204"/>
        <v>Servicios</v>
      </c>
      <c r="E2444" s="13" t="s">
        <v>7198</v>
      </c>
      <c r="F2444" s="3">
        <v>45574</v>
      </c>
      <c r="G2444" s="3">
        <v>45608</v>
      </c>
      <c r="H2444" s="2" t="s">
        <v>7199</v>
      </c>
      <c r="I2444" s="14" t="str">
        <f t="shared" si="203"/>
        <v>06/11/2024</v>
      </c>
      <c r="J2444" s="5">
        <f t="shared" si="206"/>
        <v>456</v>
      </c>
      <c r="K2444" s="5">
        <f t="shared" si="207"/>
        <v>31.920000000000016</v>
      </c>
      <c r="L2444" s="22">
        <v>487.92</v>
      </c>
      <c r="M2444" s="2" t="s">
        <v>1340</v>
      </c>
      <c r="N2444" s="2" t="s">
        <v>1341</v>
      </c>
    </row>
    <row r="2445" spans="1:14" ht="53.4" customHeight="1" x14ac:dyDescent="0.4">
      <c r="A2445" s="2" t="s">
        <v>7200</v>
      </c>
      <c r="B2445" s="9" t="str">
        <f t="shared" si="205"/>
        <v>E</v>
      </c>
      <c r="C2445" s="9" t="str">
        <f t="shared" si="208"/>
        <v>2</v>
      </c>
      <c r="D2445" s="11" t="str">
        <f t="shared" si="204"/>
        <v>Servicios</v>
      </c>
      <c r="E2445" s="13" t="s">
        <v>7201</v>
      </c>
      <c r="F2445" s="3">
        <v>45574</v>
      </c>
      <c r="G2445" s="3">
        <v>45587</v>
      </c>
      <c r="H2445" s="2" t="s">
        <v>7202</v>
      </c>
      <c r="I2445" s="14" t="str">
        <f t="shared" si="203"/>
        <v>14/10/2024</v>
      </c>
      <c r="J2445" s="5">
        <f t="shared" si="206"/>
        <v>1261.9999999999998</v>
      </c>
      <c r="K2445" s="5">
        <f t="shared" si="207"/>
        <v>88.340000000000146</v>
      </c>
      <c r="L2445" s="22">
        <v>1350.34</v>
      </c>
      <c r="M2445" s="2" t="s">
        <v>108</v>
      </c>
      <c r="N2445" s="2" t="s">
        <v>9297</v>
      </c>
    </row>
    <row r="2446" spans="1:14" ht="53.4" customHeight="1" x14ac:dyDescent="0.4">
      <c r="A2446" s="2" t="s">
        <v>7203</v>
      </c>
      <c r="B2446" s="9" t="str">
        <f t="shared" si="205"/>
        <v>E</v>
      </c>
      <c r="C2446" s="9" t="str">
        <f t="shared" si="208"/>
        <v>2</v>
      </c>
      <c r="D2446" s="11" t="str">
        <f t="shared" si="204"/>
        <v>Servicios</v>
      </c>
      <c r="E2446" s="13" t="s">
        <v>7204</v>
      </c>
      <c r="F2446" s="3">
        <v>45574</v>
      </c>
      <c r="G2446" s="3">
        <v>45664</v>
      </c>
      <c r="H2446" s="2" t="s">
        <v>7205</v>
      </c>
      <c r="I2446" s="14" t="str">
        <f t="shared" si="203"/>
        <v>11/10/2024</v>
      </c>
      <c r="J2446" s="5">
        <f t="shared" si="206"/>
        <v>1140</v>
      </c>
      <c r="K2446" s="5">
        <f t="shared" si="207"/>
        <v>79.799999999999955</v>
      </c>
      <c r="L2446" s="22">
        <v>1219.8</v>
      </c>
      <c r="M2446" s="2" t="s">
        <v>1138</v>
      </c>
      <c r="N2446" s="2" t="s">
        <v>1387</v>
      </c>
    </row>
    <row r="2447" spans="1:14" ht="53.4" customHeight="1" x14ac:dyDescent="0.4">
      <c r="A2447" s="2" t="s">
        <v>7206</v>
      </c>
      <c r="B2447" s="9" t="str">
        <f t="shared" si="205"/>
        <v>E</v>
      </c>
      <c r="C2447" s="9" t="str">
        <f t="shared" si="208"/>
        <v>2</v>
      </c>
      <c r="D2447" s="11" t="str">
        <f t="shared" si="204"/>
        <v>Servicios</v>
      </c>
      <c r="E2447" s="13" t="s">
        <v>7207</v>
      </c>
      <c r="F2447" s="3">
        <v>45574</v>
      </c>
      <c r="G2447" s="3">
        <v>45583</v>
      </c>
      <c r="H2447" s="2" t="s">
        <v>7208</v>
      </c>
      <c r="I2447" s="14" t="str">
        <f t="shared" si="203"/>
        <v>11/10/2024</v>
      </c>
      <c r="J2447" s="5">
        <f t="shared" si="206"/>
        <v>1200</v>
      </c>
      <c r="K2447" s="5">
        <f t="shared" si="207"/>
        <v>84</v>
      </c>
      <c r="L2447" s="22">
        <v>1284</v>
      </c>
      <c r="M2447" s="2" t="s">
        <v>170</v>
      </c>
      <c r="N2447" s="2" t="s">
        <v>171</v>
      </c>
    </row>
    <row r="2448" spans="1:14" ht="53.4" customHeight="1" x14ac:dyDescent="0.4">
      <c r="A2448" s="2" t="s">
        <v>7209</v>
      </c>
      <c r="B2448" s="9" t="str">
        <f t="shared" si="205"/>
        <v>E</v>
      </c>
      <c r="C2448" s="9" t="str">
        <f t="shared" si="208"/>
        <v>2</v>
      </c>
      <c r="D2448" s="11" t="str">
        <f t="shared" si="204"/>
        <v>Servicios</v>
      </c>
      <c r="E2448" s="13" t="s">
        <v>7210</v>
      </c>
      <c r="F2448" s="3">
        <v>45574</v>
      </c>
      <c r="G2448" s="3">
        <v>45583</v>
      </c>
      <c r="H2448" s="2" t="s">
        <v>7211</v>
      </c>
      <c r="I2448" s="14" t="str">
        <f t="shared" si="203"/>
        <v>11/10/2024</v>
      </c>
      <c r="J2448" s="5">
        <f t="shared" si="206"/>
        <v>450</v>
      </c>
      <c r="K2448" s="5">
        <f t="shared" si="207"/>
        <v>31.5</v>
      </c>
      <c r="L2448" s="22">
        <v>481.5</v>
      </c>
      <c r="M2448" s="2" t="s">
        <v>6483</v>
      </c>
      <c r="N2448" s="2" t="s">
        <v>6484</v>
      </c>
    </row>
    <row r="2449" spans="1:14" ht="53.4" customHeight="1" x14ac:dyDescent="0.4">
      <c r="A2449" s="2" t="s">
        <v>7212</v>
      </c>
      <c r="B2449" s="9" t="str">
        <f t="shared" si="205"/>
        <v>A</v>
      </c>
      <c r="C2449" s="9" t="str">
        <f t="shared" si="208"/>
        <v>3</v>
      </c>
      <c r="D2449" s="11" t="str">
        <f t="shared" si="204"/>
        <v>Obras</v>
      </c>
      <c r="E2449" s="13" t="s">
        <v>7213</v>
      </c>
      <c r="F2449" s="3">
        <v>45574</v>
      </c>
      <c r="G2449" s="3">
        <v>45664</v>
      </c>
      <c r="H2449" s="2" t="s">
        <v>7214</v>
      </c>
      <c r="I2449" s="14" t="str">
        <f t="shared" si="203"/>
        <v>14/10/2024</v>
      </c>
      <c r="J2449" s="5">
        <f t="shared" si="206"/>
        <v>14726.224299065419</v>
      </c>
      <c r="K2449" s="5">
        <f t="shared" si="207"/>
        <v>1030.83570093458</v>
      </c>
      <c r="L2449" s="22">
        <v>15757.06</v>
      </c>
      <c r="M2449" s="2" t="s">
        <v>5921</v>
      </c>
      <c r="N2449" s="2" t="s">
        <v>6043</v>
      </c>
    </row>
    <row r="2450" spans="1:14" ht="53.4" customHeight="1" x14ac:dyDescent="0.4">
      <c r="A2450" s="2" t="s">
        <v>7215</v>
      </c>
      <c r="B2450" s="9" t="str">
        <f t="shared" si="205"/>
        <v>E</v>
      </c>
      <c r="C2450" s="9" t="str">
        <f t="shared" si="208"/>
        <v>2</v>
      </c>
      <c r="D2450" s="11" t="str">
        <f t="shared" si="204"/>
        <v>Servicios</v>
      </c>
      <c r="E2450" s="13" t="s">
        <v>7216</v>
      </c>
      <c r="F2450" s="3">
        <v>45574</v>
      </c>
      <c r="G2450" s="3">
        <v>45664</v>
      </c>
      <c r="H2450" s="2" t="s">
        <v>7217</v>
      </c>
      <c r="I2450" s="14" t="str">
        <f t="shared" si="203"/>
        <v>13/11/2024</v>
      </c>
      <c r="J2450" s="5">
        <f t="shared" si="206"/>
        <v>499.99999999999994</v>
      </c>
      <c r="K2450" s="5">
        <f t="shared" si="207"/>
        <v>35.000000000000057</v>
      </c>
      <c r="L2450" s="22">
        <v>535</v>
      </c>
      <c r="M2450" s="2" t="s">
        <v>7218</v>
      </c>
      <c r="N2450" s="2" t="s">
        <v>7219</v>
      </c>
    </row>
    <row r="2451" spans="1:14" ht="53.4" customHeight="1" x14ac:dyDescent="0.4">
      <c r="A2451" s="2" t="s">
        <v>7220</v>
      </c>
      <c r="B2451" s="9" t="str">
        <f t="shared" si="205"/>
        <v>E</v>
      </c>
      <c r="C2451" s="9" t="str">
        <f t="shared" si="208"/>
        <v>2</v>
      </c>
      <c r="D2451" s="11" t="str">
        <f t="shared" si="204"/>
        <v>Servicios</v>
      </c>
      <c r="E2451" s="13" t="s">
        <v>7221</v>
      </c>
      <c r="F2451" s="3">
        <v>45574</v>
      </c>
      <c r="G2451" s="3">
        <v>45583</v>
      </c>
      <c r="H2451" s="2" t="s">
        <v>7222</v>
      </c>
      <c r="I2451" s="14" t="str">
        <f t="shared" si="203"/>
        <v>11/10/2024</v>
      </c>
      <c r="J2451" s="5">
        <f t="shared" si="206"/>
        <v>355.26168224299062</v>
      </c>
      <c r="K2451" s="5">
        <f t="shared" si="207"/>
        <v>24.868317757009379</v>
      </c>
      <c r="L2451" s="22">
        <v>380.13</v>
      </c>
      <c r="M2451" s="2" t="s">
        <v>6483</v>
      </c>
      <c r="N2451" s="2" t="s">
        <v>6484</v>
      </c>
    </row>
    <row r="2452" spans="1:14" ht="53.4" customHeight="1" x14ac:dyDescent="0.4">
      <c r="A2452" s="2" t="s">
        <v>7223</v>
      </c>
      <c r="B2452" s="9" t="str">
        <f t="shared" si="205"/>
        <v>A</v>
      </c>
      <c r="C2452" s="9" t="str">
        <f t="shared" si="208"/>
        <v>3</v>
      </c>
      <c r="D2452" s="11" t="str">
        <f t="shared" si="204"/>
        <v>Obras</v>
      </c>
      <c r="E2452" s="13" t="s">
        <v>7224</v>
      </c>
      <c r="F2452" s="3">
        <v>45574</v>
      </c>
      <c r="G2452" s="3">
        <v>45593</v>
      </c>
      <c r="H2452" s="2" t="s">
        <v>7225</v>
      </c>
      <c r="I2452" s="14" t="str">
        <f t="shared" si="203"/>
        <v>24/10/2024</v>
      </c>
      <c r="J2452" s="5">
        <f t="shared" si="206"/>
        <v>2356.1962616822429</v>
      </c>
      <c r="K2452" s="5">
        <f t="shared" si="207"/>
        <v>164.93373831775716</v>
      </c>
      <c r="L2452" s="22">
        <v>2521.13</v>
      </c>
      <c r="M2452" s="2" t="s">
        <v>490</v>
      </c>
      <c r="N2452" s="2" t="s">
        <v>491</v>
      </c>
    </row>
    <row r="2453" spans="1:14" ht="53.4" customHeight="1" x14ac:dyDescent="0.4">
      <c r="A2453" s="2" t="s">
        <v>7226</v>
      </c>
      <c r="B2453" s="9" t="str">
        <f t="shared" si="205"/>
        <v>E</v>
      </c>
      <c r="C2453" s="9" t="str">
        <f t="shared" si="208"/>
        <v>2</v>
      </c>
      <c r="D2453" s="11" t="str">
        <f t="shared" si="204"/>
        <v>Servicios</v>
      </c>
      <c r="E2453" s="13" t="s">
        <v>7227</v>
      </c>
      <c r="F2453" s="3">
        <v>45574</v>
      </c>
      <c r="G2453" s="3">
        <v>45609</v>
      </c>
      <c r="H2453" s="2" t="s">
        <v>7228</v>
      </c>
      <c r="I2453" s="14" t="str">
        <f t="shared" si="203"/>
        <v>13/11/2024</v>
      </c>
      <c r="J2453" s="5">
        <f t="shared" si="206"/>
        <v>1660</v>
      </c>
      <c r="K2453" s="5">
        <f t="shared" si="207"/>
        <v>116.20000000000005</v>
      </c>
      <c r="L2453" s="22">
        <v>1776.2</v>
      </c>
      <c r="M2453" s="2" t="s">
        <v>1084</v>
      </c>
      <c r="N2453" s="2" t="s">
        <v>1087</v>
      </c>
    </row>
    <row r="2454" spans="1:14" ht="53.4" customHeight="1" x14ac:dyDescent="0.4">
      <c r="A2454" s="2" t="s">
        <v>7229</v>
      </c>
      <c r="B2454" s="9" t="str">
        <f t="shared" si="205"/>
        <v>E</v>
      </c>
      <c r="C2454" s="9" t="str">
        <f t="shared" si="208"/>
        <v>2</v>
      </c>
      <c r="D2454" s="11" t="str">
        <f t="shared" si="204"/>
        <v>Servicios</v>
      </c>
      <c r="E2454" s="13" t="s">
        <v>9175</v>
      </c>
      <c r="F2454" s="3">
        <v>45574</v>
      </c>
      <c r="G2454" s="3">
        <v>45636</v>
      </c>
      <c r="H2454" s="2" t="s">
        <v>7230</v>
      </c>
      <c r="I2454" s="14" t="str">
        <f t="shared" si="203"/>
        <v>13/11/2024</v>
      </c>
      <c r="J2454" s="5">
        <f t="shared" si="206"/>
        <v>1395.7943925233644</v>
      </c>
      <c r="K2454" s="5">
        <f t="shared" si="207"/>
        <v>97.705607476635578</v>
      </c>
      <c r="L2454" s="22">
        <v>1493.5</v>
      </c>
      <c r="M2454" s="2" t="s">
        <v>240</v>
      </c>
      <c r="N2454" s="2" t="s">
        <v>241</v>
      </c>
    </row>
    <row r="2455" spans="1:14" ht="53.4" customHeight="1" x14ac:dyDescent="0.4">
      <c r="A2455" s="2" t="s">
        <v>7231</v>
      </c>
      <c r="B2455" s="9" t="str">
        <f t="shared" si="205"/>
        <v>E</v>
      </c>
      <c r="C2455" s="9" t="str">
        <f t="shared" si="208"/>
        <v>2</v>
      </c>
      <c r="D2455" s="11" t="str">
        <f t="shared" si="204"/>
        <v>Servicios</v>
      </c>
      <c r="E2455" s="13" t="s">
        <v>7232</v>
      </c>
      <c r="F2455" s="3">
        <v>45574</v>
      </c>
      <c r="G2455" s="3">
        <v>45583</v>
      </c>
      <c r="H2455" s="2" t="s">
        <v>7233</v>
      </c>
      <c r="I2455" s="14" t="str">
        <f t="shared" si="203"/>
        <v>11/10/2024</v>
      </c>
      <c r="J2455" s="5">
        <f t="shared" si="206"/>
        <v>561.57943925233644</v>
      </c>
      <c r="K2455" s="5">
        <f t="shared" si="207"/>
        <v>39.310560747663544</v>
      </c>
      <c r="L2455" s="22">
        <v>600.89</v>
      </c>
      <c r="M2455" s="2" t="s">
        <v>6483</v>
      </c>
      <c r="N2455" s="2" t="s">
        <v>6484</v>
      </c>
    </row>
    <row r="2456" spans="1:14" ht="53.4" customHeight="1" x14ac:dyDescent="0.4">
      <c r="A2456" s="2" t="s">
        <v>7234</v>
      </c>
      <c r="B2456" s="9" t="str">
        <f t="shared" si="205"/>
        <v>E</v>
      </c>
      <c r="C2456" s="9" t="str">
        <f t="shared" si="208"/>
        <v>2</v>
      </c>
      <c r="D2456" s="11" t="str">
        <f t="shared" si="204"/>
        <v>Servicios</v>
      </c>
      <c r="E2456" s="13" t="s">
        <v>7235</v>
      </c>
      <c r="F2456" s="3">
        <v>45574</v>
      </c>
      <c r="G2456" s="3">
        <v>45607</v>
      </c>
      <c r="H2456" s="2" t="s">
        <v>7236</v>
      </c>
      <c r="I2456" s="14" t="str">
        <f t="shared" si="203"/>
        <v>11/10/2024</v>
      </c>
      <c r="J2456" s="5">
        <f t="shared" si="206"/>
        <v>3850</v>
      </c>
      <c r="K2456" s="5">
        <f t="shared" si="207"/>
        <v>269.5</v>
      </c>
      <c r="L2456" s="22">
        <v>4119.5</v>
      </c>
      <c r="M2456" s="2" t="s">
        <v>7237</v>
      </c>
      <c r="N2456" s="2" t="s">
        <v>9377</v>
      </c>
    </row>
    <row r="2457" spans="1:14" ht="53.4" customHeight="1" x14ac:dyDescent="0.4">
      <c r="A2457" s="2" t="s">
        <v>7238</v>
      </c>
      <c r="B2457" s="9" t="str">
        <f t="shared" si="205"/>
        <v>E</v>
      </c>
      <c r="C2457" s="9" t="str">
        <f t="shared" si="208"/>
        <v>2</v>
      </c>
      <c r="D2457" s="11" t="str">
        <f t="shared" si="204"/>
        <v>Servicios</v>
      </c>
      <c r="E2457" s="13" t="s">
        <v>7239</v>
      </c>
      <c r="F2457" s="3">
        <v>45574</v>
      </c>
      <c r="G2457" s="3">
        <v>45583</v>
      </c>
      <c r="H2457" s="2" t="s">
        <v>7240</v>
      </c>
      <c r="I2457" s="14" t="str">
        <f t="shared" si="203"/>
        <v>14/10/2024</v>
      </c>
      <c r="J2457" s="5">
        <f t="shared" si="206"/>
        <v>497.74766355140184</v>
      </c>
      <c r="K2457" s="5">
        <f t="shared" si="207"/>
        <v>34.842336448598189</v>
      </c>
      <c r="L2457" s="22">
        <v>532.59</v>
      </c>
      <c r="M2457" s="2" t="s">
        <v>6483</v>
      </c>
      <c r="N2457" s="2" t="s">
        <v>6484</v>
      </c>
    </row>
    <row r="2458" spans="1:14" ht="53.4" customHeight="1" x14ac:dyDescent="0.4">
      <c r="A2458" s="2" t="s">
        <v>7241</v>
      </c>
      <c r="B2458" s="9" t="str">
        <f t="shared" si="205"/>
        <v>E</v>
      </c>
      <c r="C2458" s="9" t="str">
        <f t="shared" si="208"/>
        <v>2</v>
      </c>
      <c r="D2458" s="11" t="str">
        <f t="shared" si="204"/>
        <v>Servicios</v>
      </c>
      <c r="E2458" s="13" t="s">
        <v>7242</v>
      </c>
      <c r="F2458" s="3">
        <v>45574</v>
      </c>
      <c r="G2458" s="3">
        <v>45603</v>
      </c>
      <c r="H2458" s="2" t="s">
        <v>7243</v>
      </c>
      <c r="I2458" s="14" t="str">
        <f t="shared" si="203"/>
        <v>11/10/2024</v>
      </c>
      <c r="J2458" s="5">
        <f t="shared" si="206"/>
        <v>1800</v>
      </c>
      <c r="K2458" s="5">
        <f t="shared" si="207"/>
        <v>126</v>
      </c>
      <c r="L2458" s="22">
        <v>1926</v>
      </c>
      <c r="M2458" s="2" t="s">
        <v>7244</v>
      </c>
      <c r="N2458" s="2" t="s">
        <v>7245</v>
      </c>
    </row>
    <row r="2459" spans="1:14" ht="53.4" customHeight="1" x14ac:dyDescent="0.4">
      <c r="A2459" s="2" t="s">
        <v>7246</v>
      </c>
      <c r="B2459" s="9" t="str">
        <f t="shared" si="205"/>
        <v>E</v>
      </c>
      <c r="C2459" s="9" t="str">
        <f t="shared" si="208"/>
        <v>2</v>
      </c>
      <c r="D2459" s="11" t="str">
        <f t="shared" si="204"/>
        <v>Servicios</v>
      </c>
      <c r="E2459" s="13" t="s">
        <v>7247</v>
      </c>
      <c r="F2459" s="3">
        <v>45574</v>
      </c>
      <c r="G2459" s="3">
        <v>45583</v>
      </c>
      <c r="H2459" s="2" t="s">
        <v>7248</v>
      </c>
      <c r="I2459" s="14" t="str">
        <f t="shared" ref="I2459:I2522" si="209">RIGHT(H2459,10)</f>
        <v>14/10/2024</v>
      </c>
      <c r="J2459" s="5">
        <f t="shared" si="206"/>
        <v>763.60747663551388</v>
      </c>
      <c r="K2459" s="5">
        <f t="shared" si="207"/>
        <v>53.452523364486069</v>
      </c>
      <c r="L2459" s="22">
        <v>817.06</v>
      </c>
      <c r="M2459" s="2" t="s">
        <v>6483</v>
      </c>
      <c r="N2459" s="2" t="s">
        <v>6484</v>
      </c>
    </row>
    <row r="2460" spans="1:14" ht="53.4" customHeight="1" x14ac:dyDescent="0.4">
      <c r="A2460" s="2" t="s">
        <v>7249</v>
      </c>
      <c r="B2460" s="9" t="str">
        <f t="shared" si="205"/>
        <v>E</v>
      </c>
      <c r="C2460" s="9" t="str">
        <f t="shared" si="208"/>
        <v>2</v>
      </c>
      <c r="D2460" s="11" t="str">
        <f t="shared" ref="D2460:D2523" si="210">MID(E2460, FIND(" ",E2460,FIND(" ",E2460)+1)+1, FIND(" ",E2460,FIND(" ",E2460,FIND(" ",E2460)+1)+1) - FIND(" ",E2460,FIND(" ",E2460)+1) - 1)</f>
        <v>Servicios</v>
      </c>
      <c r="E2460" s="13" t="s">
        <v>7250</v>
      </c>
      <c r="F2460" s="3">
        <v>45574</v>
      </c>
      <c r="G2460" s="3">
        <v>45583</v>
      </c>
      <c r="H2460" s="2" t="s">
        <v>7251</v>
      </c>
      <c r="I2460" s="14" t="str">
        <f t="shared" si="209"/>
        <v>15/10/2024</v>
      </c>
      <c r="J2460" s="5">
        <f t="shared" si="206"/>
        <v>1252.8878504672896</v>
      </c>
      <c r="K2460" s="5">
        <f t="shared" si="207"/>
        <v>87.702149532710337</v>
      </c>
      <c r="L2460" s="22">
        <v>1340.59</v>
      </c>
      <c r="M2460" s="2" t="s">
        <v>6483</v>
      </c>
      <c r="N2460" s="2" t="s">
        <v>6484</v>
      </c>
    </row>
    <row r="2461" spans="1:14" ht="53.4" customHeight="1" x14ac:dyDescent="0.4">
      <c r="A2461" s="2" t="s">
        <v>7252</v>
      </c>
      <c r="B2461" s="9" t="str">
        <f t="shared" si="205"/>
        <v>E</v>
      </c>
      <c r="C2461" s="9" t="str">
        <f t="shared" si="208"/>
        <v>2</v>
      </c>
      <c r="D2461" s="11" t="str">
        <f t="shared" si="210"/>
        <v>Servicios</v>
      </c>
      <c r="E2461" s="13" t="s">
        <v>7253</v>
      </c>
      <c r="F2461" s="3">
        <v>45574</v>
      </c>
      <c r="G2461" s="3">
        <v>45583</v>
      </c>
      <c r="H2461" s="2" t="s">
        <v>7254</v>
      </c>
      <c r="I2461" s="14" t="str">
        <f t="shared" si="209"/>
        <v>15/10/2024</v>
      </c>
      <c r="J2461" s="5">
        <f t="shared" si="206"/>
        <v>705.28037383177559</v>
      </c>
      <c r="K2461" s="5">
        <f t="shared" si="207"/>
        <v>49.369626168224386</v>
      </c>
      <c r="L2461" s="22">
        <v>754.65</v>
      </c>
      <c r="M2461" s="2" t="s">
        <v>6483</v>
      </c>
      <c r="N2461" s="2" t="s">
        <v>6484</v>
      </c>
    </row>
    <row r="2462" spans="1:14" ht="53.4" customHeight="1" x14ac:dyDescent="0.4">
      <c r="A2462" s="2" t="s">
        <v>7255</v>
      </c>
      <c r="B2462" s="9" t="str">
        <f t="shared" si="205"/>
        <v>E</v>
      </c>
      <c r="C2462" s="9" t="str">
        <f t="shared" si="208"/>
        <v>2</v>
      </c>
      <c r="D2462" s="11" t="str">
        <f t="shared" si="210"/>
        <v>Servicios</v>
      </c>
      <c r="E2462" s="13" t="s">
        <v>7256</v>
      </c>
      <c r="F2462" s="3">
        <v>45574</v>
      </c>
      <c r="G2462" s="3">
        <v>45630</v>
      </c>
      <c r="H2462" s="2" t="s">
        <v>7257</v>
      </c>
      <c r="I2462" s="14" t="str">
        <f t="shared" si="209"/>
        <v>15/10/2024</v>
      </c>
      <c r="J2462" s="5">
        <f t="shared" si="206"/>
        <v>5800</v>
      </c>
      <c r="K2462" s="5">
        <f t="shared" si="207"/>
        <v>406</v>
      </c>
      <c r="L2462" s="22">
        <v>6206</v>
      </c>
      <c r="M2462" s="2" t="s">
        <v>1440</v>
      </c>
      <c r="N2462" s="2" t="s">
        <v>1441</v>
      </c>
    </row>
    <row r="2463" spans="1:14" ht="53.4" customHeight="1" x14ac:dyDescent="0.4">
      <c r="A2463" s="2" t="s">
        <v>7258</v>
      </c>
      <c r="B2463" s="9" t="str">
        <f t="shared" si="205"/>
        <v>E</v>
      </c>
      <c r="C2463" s="9" t="str">
        <f t="shared" si="208"/>
        <v>2</v>
      </c>
      <c r="D2463" s="11" t="str">
        <f t="shared" si="210"/>
        <v>Servicios</v>
      </c>
      <c r="E2463" s="13" t="s">
        <v>7259</v>
      </c>
      <c r="F2463" s="3">
        <v>45574</v>
      </c>
      <c r="G2463" s="3">
        <v>45625</v>
      </c>
      <c r="H2463" s="2" t="s">
        <v>7260</v>
      </c>
      <c r="I2463" s="14" t="str">
        <f t="shared" si="209"/>
        <v>11/10/2024</v>
      </c>
      <c r="J2463" s="5">
        <f t="shared" si="206"/>
        <v>4702.532710280374</v>
      </c>
      <c r="K2463" s="5">
        <f t="shared" si="207"/>
        <v>329.17728971962606</v>
      </c>
      <c r="L2463" s="22">
        <v>5031.71</v>
      </c>
      <c r="M2463" s="2" t="s">
        <v>102</v>
      </c>
      <c r="N2463" s="2" t="s">
        <v>103</v>
      </c>
    </row>
    <row r="2464" spans="1:14" ht="53.4" customHeight="1" x14ac:dyDescent="0.4">
      <c r="A2464" s="2" t="s">
        <v>7261</v>
      </c>
      <c r="B2464" s="9" t="str">
        <f t="shared" si="205"/>
        <v>E</v>
      </c>
      <c r="C2464" s="9" t="str">
        <f t="shared" si="208"/>
        <v>2</v>
      </c>
      <c r="D2464" s="11" t="str">
        <f t="shared" si="210"/>
        <v>Servicios</v>
      </c>
      <c r="E2464" s="13" t="s">
        <v>7262</v>
      </c>
      <c r="F2464" s="3">
        <v>45574</v>
      </c>
      <c r="G2464" s="3">
        <v>45622</v>
      </c>
      <c r="H2464" s="2" t="s">
        <v>7263</v>
      </c>
      <c r="I2464" s="14" t="str">
        <f t="shared" si="209"/>
        <v>11/10/2024</v>
      </c>
      <c r="J2464" s="5">
        <f t="shared" si="206"/>
        <v>2331.2523364485983</v>
      </c>
      <c r="K2464" s="5">
        <f t="shared" si="207"/>
        <v>163.18766355140178</v>
      </c>
      <c r="L2464" s="22">
        <v>2494.44</v>
      </c>
      <c r="M2464" s="2" t="s">
        <v>102</v>
      </c>
      <c r="N2464" s="2" t="s">
        <v>103</v>
      </c>
    </row>
    <row r="2465" spans="1:14" ht="53.4" customHeight="1" x14ac:dyDescent="0.4">
      <c r="A2465" s="2" t="s">
        <v>7264</v>
      </c>
      <c r="B2465" s="9" t="str">
        <f t="shared" si="205"/>
        <v>E</v>
      </c>
      <c r="C2465" s="9" t="str">
        <f t="shared" si="208"/>
        <v>2</v>
      </c>
      <c r="D2465" s="11" t="str">
        <f t="shared" si="210"/>
        <v>Servicios</v>
      </c>
      <c r="E2465" s="13" t="s">
        <v>9176</v>
      </c>
      <c r="F2465" s="3">
        <v>45574</v>
      </c>
      <c r="G2465" s="3">
        <v>45638</v>
      </c>
      <c r="H2465" s="2" t="s">
        <v>7265</v>
      </c>
      <c r="I2465" s="14" t="str">
        <f t="shared" si="209"/>
        <v>11/10/2024</v>
      </c>
      <c r="J2465" s="5">
        <f t="shared" si="206"/>
        <v>10.39252336448598</v>
      </c>
      <c r="K2465" s="5">
        <f t="shared" si="207"/>
        <v>0.72747663551401942</v>
      </c>
      <c r="L2465" s="22">
        <v>11.12</v>
      </c>
      <c r="M2465" s="2" t="s">
        <v>240</v>
      </c>
      <c r="N2465" s="2" t="s">
        <v>241</v>
      </c>
    </row>
    <row r="2466" spans="1:14" ht="53.4" customHeight="1" x14ac:dyDescent="0.4">
      <c r="A2466" s="2" t="s">
        <v>7266</v>
      </c>
      <c r="B2466" s="9" t="str">
        <f t="shared" si="205"/>
        <v>C</v>
      </c>
      <c r="C2466" s="9" t="str">
        <f t="shared" si="208"/>
        <v>1</v>
      </c>
      <c r="D2466" s="11" t="str">
        <f t="shared" si="210"/>
        <v>Suministros</v>
      </c>
      <c r="E2466" s="13" t="s">
        <v>7267</v>
      </c>
      <c r="F2466" s="3">
        <v>45574</v>
      </c>
      <c r="G2466" s="3">
        <v>45580</v>
      </c>
      <c r="H2466" s="2" t="s">
        <v>7268</v>
      </c>
      <c r="I2466" s="14" t="str">
        <f t="shared" si="209"/>
        <v>14/10/2024</v>
      </c>
      <c r="J2466" s="5">
        <f t="shared" si="206"/>
        <v>1020</v>
      </c>
      <c r="K2466" s="5">
        <f t="shared" si="207"/>
        <v>71.400000000000091</v>
      </c>
      <c r="L2466" s="22">
        <v>1091.4000000000001</v>
      </c>
      <c r="M2466" s="2" t="s">
        <v>637</v>
      </c>
      <c r="N2466" s="2" t="s">
        <v>638</v>
      </c>
    </row>
    <row r="2467" spans="1:14" ht="53.4" customHeight="1" x14ac:dyDescent="0.4">
      <c r="A2467" s="2" t="s">
        <v>7269</v>
      </c>
      <c r="B2467" s="9" t="str">
        <f t="shared" si="205"/>
        <v>E</v>
      </c>
      <c r="C2467" s="9" t="str">
        <f t="shared" si="208"/>
        <v>2</v>
      </c>
      <c r="D2467" s="11" t="str">
        <f t="shared" si="210"/>
        <v>Servicios</v>
      </c>
      <c r="E2467" s="13" t="s">
        <v>7270</v>
      </c>
      <c r="F2467" s="3">
        <v>45574</v>
      </c>
      <c r="G2467" s="3">
        <v>45664</v>
      </c>
      <c r="H2467" s="2" t="s">
        <v>7271</v>
      </c>
      <c r="I2467" s="14" t="str">
        <f t="shared" si="209"/>
        <v>11/10/2024</v>
      </c>
      <c r="J2467" s="5">
        <f t="shared" si="206"/>
        <v>5327.1028037383176</v>
      </c>
      <c r="K2467" s="5">
        <f t="shared" si="207"/>
        <v>372.89719626168244</v>
      </c>
      <c r="L2467" s="22">
        <v>5700</v>
      </c>
      <c r="M2467" s="2" t="s">
        <v>7272</v>
      </c>
      <c r="N2467" s="2" t="s">
        <v>7273</v>
      </c>
    </row>
    <row r="2468" spans="1:14" ht="53.4" customHeight="1" x14ac:dyDescent="0.4">
      <c r="A2468" s="2" t="s">
        <v>7274</v>
      </c>
      <c r="B2468" s="9" t="str">
        <f t="shared" si="205"/>
        <v>E</v>
      </c>
      <c r="C2468" s="9" t="str">
        <f t="shared" si="208"/>
        <v>2</v>
      </c>
      <c r="D2468" s="11" t="str">
        <f t="shared" si="210"/>
        <v>Servicios</v>
      </c>
      <c r="E2468" s="13" t="s">
        <v>9416</v>
      </c>
      <c r="F2468" s="3">
        <v>45575</v>
      </c>
      <c r="G2468" s="3">
        <v>45664</v>
      </c>
      <c r="H2468" s="2" t="s">
        <v>7275</v>
      </c>
      <c r="I2468" s="14" t="str">
        <f t="shared" si="209"/>
        <v>11/10/2024</v>
      </c>
      <c r="J2468" s="5">
        <f t="shared" si="206"/>
        <v>810</v>
      </c>
      <c r="K2468" s="5">
        <f t="shared" si="207"/>
        <v>56.700000000000045</v>
      </c>
      <c r="L2468" s="22">
        <v>866.7</v>
      </c>
      <c r="M2468" s="2" t="s">
        <v>1103</v>
      </c>
      <c r="N2468" s="2" t="s">
        <v>1115</v>
      </c>
    </row>
    <row r="2469" spans="1:14" ht="53.4" customHeight="1" x14ac:dyDescent="0.4">
      <c r="A2469" s="2" t="s">
        <v>7276</v>
      </c>
      <c r="B2469" s="9" t="str">
        <f t="shared" si="205"/>
        <v>E</v>
      </c>
      <c r="C2469" s="9" t="str">
        <f t="shared" si="208"/>
        <v>2</v>
      </c>
      <c r="D2469" s="11" t="str">
        <f t="shared" si="210"/>
        <v>Servicios</v>
      </c>
      <c r="E2469" s="13" t="s">
        <v>7277</v>
      </c>
      <c r="F2469" s="3">
        <v>45575</v>
      </c>
      <c r="G2469" s="3">
        <v>45583</v>
      </c>
      <c r="H2469" s="2" t="s">
        <v>7278</v>
      </c>
      <c r="I2469" s="14" t="str">
        <f t="shared" si="209"/>
        <v>16/10/2024</v>
      </c>
      <c r="J2469" s="5">
        <f t="shared" si="206"/>
        <v>538.39252336448601</v>
      </c>
      <c r="K2469" s="5">
        <f t="shared" si="207"/>
        <v>37.687476635514031</v>
      </c>
      <c r="L2469" s="22">
        <v>576.08000000000004</v>
      </c>
      <c r="M2469" s="2" t="s">
        <v>6483</v>
      </c>
      <c r="N2469" s="2" t="s">
        <v>6484</v>
      </c>
    </row>
    <row r="2470" spans="1:14" ht="53.4" customHeight="1" x14ac:dyDescent="0.4">
      <c r="A2470" s="2" t="s">
        <v>7279</v>
      </c>
      <c r="B2470" s="9" t="str">
        <f t="shared" si="205"/>
        <v>E</v>
      </c>
      <c r="C2470" s="9" t="str">
        <f t="shared" si="208"/>
        <v>2</v>
      </c>
      <c r="D2470" s="11" t="str">
        <f t="shared" si="210"/>
        <v>Servicios</v>
      </c>
      <c r="E2470" s="13" t="s">
        <v>7280</v>
      </c>
      <c r="F2470" s="3">
        <v>45575</v>
      </c>
      <c r="G2470" s="3">
        <v>45583</v>
      </c>
      <c r="H2470" s="2" t="s">
        <v>7281</v>
      </c>
      <c r="I2470" s="14" t="str">
        <f t="shared" si="209"/>
        <v>16/10/2024</v>
      </c>
      <c r="J2470" s="5">
        <f t="shared" si="206"/>
        <v>805</v>
      </c>
      <c r="K2470" s="5">
        <f t="shared" si="207"/>
        <v>56.350000000000023</v>
      </c>
      <c r="L2470" s="22">
        <v>861.35</v>
      </c>
      <c r="M2470" s="2" t="s">
        <v>6483</v>
      </c>
      <c r="N2470" s="2" t="s">
        <v>6484</v>
      </c>
    </row>
    <row r="2471" spans="1:14" ht="53.4" customHeight="1" x14ac:dyDescent="0.4">
      <c r="A2471" s="2" t="s">
        <v>7282</v>
      </c>
      <c r="B2471" s="9" t="str">
        <f t="shared" si="205"/>
        <v>E</v>
      </c>
      <c r="C2471" s="9" t="str">
        <f t="shared" si="208"/>
        <v>2</v>
      </c>
      <c r="D2471" s="11" t="str">
        <f t="shared" si="210"/>
        <v>Servicios</v>
      </c>
      <c r="E2471" s="13" t="s">
        <v>7283</v>
      </c>
      <c r="F2471" s="3">
        <v>45575</v>
      </c>
      <c r="G2471" s="3">
        <v>45590</v>
      </c>
      <c r="H2471" s="2" t="s">
        <v>7284</v>
      </c>
      <c r="I2471" s="14" t="str">
        <f t="shared" si="209"/>
        <v>14/10/2024</v>
      </c>
      <c r="J2471" s="5">
        <f t="shared" si="206"/>
        <v>4691.1775700934577</v>
      </c>
      <c r="K2471" s="5">
        <f t="shared" si="207"/>
        <v>328.38242990654271</v>
      </c>
      <c r="L2471" s="22">
        <v>5019.5600000000004</v>
      </c>
      <c r="M2471" s="2" t="s">
        <v>177</v>
      </c>
      <c r="N2471" s="2" t="s">
        <v>178</v>
      </c>
    </row>
    <row r="2472" spans="1:14" ht="53.4" customHeight="1" x14ac:dyDescent="0.4">
      <c r="A2472" s="2" t="s">
        <v>7285</v>
      </c>
      <c r="B2472" s="9" t="str">
        <f t="shared" si="205"/>
        <v>E</v>
      </c>
      <c r="C2472" s="9" t="str">
        <f t="shared" si="208"/>
        <v>2</v>
      </c>
      <c r="D2472" s="11" t="str">
        <f t="shared" si="210"/>
        <v>Servicios</v>
      </c>
      <c r="E2472" s="13" t="s">
        <v>7286</v>
      </c>
      <c r="F2472" s="3">
        <v>45575</v>
      </c>
      <c r="G2472" s="3">
        <v>45588</v>
      </c>
      <c r="H2472" s="2" t="s">
        <v>7287</v>
      </c>
      <c r="I2472" s="14" t="str">
        <f t="shared" si="209"/>
        <v>11/10/2024</v>
      </c>
      <c r="J2472" s="5">
        <f t="shared" si="206"/>
        <v>1232.1401869158879</v>
      </c>
      <c r="K2472" s="5">
        <f t="shared" si="207"/>
        <v>86.249813084112247</v>
      </c>
      <c r="L2472" s="22">
        <v>1318.39</v>
      </c>
      <c r="M2472" s="2" t="s">
        <v>514</v>
      </c>
      <c r="N2472" s="2" t="s">
        <v>515</v>
      </c>
    </row>
    <row r="2473" spans="1:14" ht="53.4" customHeight="1" x14ac:dyDescent="0.4">
      <c r="A2473" s="2" t="s">
        <v>7288</v>
      </c>
      <c r="B2473" s="9" t="str">
        <f t="shared" si="205"/>
        <v>E</v>
      </c>
      <c r="C2473" s="9" t="str">
        <f t="shared" si="208"/>
        <v>2</v>
      </c>
      <c r="D2473" s="11" t="str">
        <f t="shared" si="210"/>
        <v>Servicios</v>
      </c>
      <c r="E2473" s="13" t="s">
        <v>7289</v>
      </c>
      <c r="F2473" s="3">
        <v>45575</v>
      </c>
      <c r="G2473" s="3">
        <v>45583</v>
      </c>
      <c r="H2473" s="2" t="s">
        <v>7290</v>
      </c>
      <c r="I2473" s="14" t="str">
        <f t="shared" si="209"/>
        <v>16/10/2024</v>
      </c>
      <c r="J2473" s="5">
        <f t="shared" si="206"/>
        <v>318.57943925233644</v>
      </c>
      <c r="K2473" s="5">
        <f t="shared" si="207"/>
        <v>22.300560747663553</v>
      </c>
      <c r="L2473" s="22">
        <v>340.88</v>
      </c>
      <c r="M2473" s="2" t="s">
        <v>6483</v>
      </c>
      <c r="N2473" s="2" t="s">
        <v>6484</v>
      </c>
    </row>
    <row r="2474" spans="1:14" ht="53.4" customHeight="1" x14ac:dyDescent="0.4">
      <c r="A2474" s="2" t="s">
        <v>7291</v>
      </c>
      <c r="B2474" s="9" t="str">
        <f t="shared" si="205"/>
        <v>E</v>
      </c>
      <c r="C2474" s="9" t="str">
        <f t="shared" si="208"/>
        <v>2</v>
      </c>
      <c r="D2474" s="11" t="str">
        <f t="shared" si="210"/>
        <v>Servicios</v>
      </c>
      <c r="E2474" s="13" t="s">
        <v>7292</v>
      </c>
      <c r="F2474" s="3">
        <v>45575</v>
      </c>
      <c r="G2474" s="3">
        <v>45589</v>
      </c>
      <c r="H2474" s="2" t="s">
        <v>7293</v>
      </c>
      <c r="I2474" s="14" t="str">
        <f t="shared" si="209"/>
        <v>16/10/2024</v>
      </c>
      <c r="J2474" s="5">
        <f t="shared" si="206"/>
        <v>12100</v>
      </c>
      <c r="K2474" s="5">
        <f t="shared" si="207"/>
        <v>847</v>
      </c>
      <c r="L2474" s="22">
        <v>12947</v>
      </c>
      <c r="M2474" s="2" t="s">
        <v>3343</v>
      </c>
      <c r="N2474" s="2" t="s">
        <v>3344</v>
      </c>
    </row>
    <row r="2475" spans="1:14" ht="53.4" customHeight="1" x14ac:dyDescent="0.4">
      <c r="A2475" s="2" t="s">
        <v>7294</v>
      </c>
      <c r="B2475" s="9" t="str">
        <f t="shared" si="205"/>
        <v>E</v>
      </c>
      <c r="C2475" s="9" t="str">
        <f t="shared" si="208"/>
        <v>2</v>
      </c>
      <c r="D2475" s="11" t="str">
        <f t="shared" si="210"/>
        <v>Servicios</v>
      </c>
      <c r="E2475" s="13" t="s">
        <v>7295</v>
      </c>
      <c r="F2475" s="3">
        <v>45575</v>
      </c>
      <c r="G2475" s="3">
        <v>45583</v>
      </c>
      <c r="H2475" s="2" t="s">
        <v>7296</v>
      </c>
      <c r="I2475" s="14" t="str">
        <f t="shared" si="209"/>
        <v>16/10/2024</v>
      </c>
      <c r="J2475" s="5">
        <f t="shared" si="206"/>
        <v>528.5607476635513</v>
      </c>
      <c r="K2475" s="5">
        <f t="shared" si="207"/>
        <v>36.999252336448649</v>
      </c>
      <c r="L2475" s="22">
        <v>565.55999999999995</v>
      </c>
      <c r="M2475" s="2" t="s">
        <v>6483</v>
      </c>
      <c r="N2475" s="2" t="s">
        <v>6484</v>
      </c>
    </row>
    <row r="2476" spans="1:14" ht="53.4" customHeight="1" x14ac:dyDescent="0.4">
      <c r="A2476" s="2" t="s">
        <v>7297</v>
      </c>
      <c r="B2476" s="9" t="str">
        <f t="shared" ref="B2476:B2539" si="211">IF(D2476="Obras","A",IF(D2476="Servicios","E",IF(D2476="Suministros","C","Z")))</f>
        <v>E</v>
      </c>
      <c r="C2476" s="9" t="str">
        <f t="shared" si="208"/>
        <v>2</v>
      </c>
      <c r="D2476" s="11" t="str">
        <f t="shared" si="210"/>
        <v>Servicios</v>
      </c>
      <c r="E2476" s="13" t="s">
        <v>7298</v>
      </c>
      <c r="F2476" s="3">
        <v>45575</v>
      </c>
      <c r="G2476" s="3">
        <v>45583</v>
      </c>
      <c r="H2476" s="2" t="s">
        <v>7299</v>
      </c>
      <c r="I2476" s="14" t="str">
        <f t="shared" si="209"/>
        <v>16/10/2024</v>
      </c>
      <c r="J2476" s="5">
        <f t="shared" ref="J2476:J2539" si="212">L2476/(1+0.07)</f>
        <v>425.20560747663552</v>
      </c>
      <c r="K2476" s="5">
        <f t="shared" si="207"/>
        <v>29.764392523364506</v>
      </c>
      <c r="L2476" s="22">
        <v>454.97</v>
      </c>
      <c r="M2476" s="2" t="s">
        <v>6483</v>
      </c>
      <c r="N2476" s="2" t="s">
        <v>6484</v>
      </c>
    </row>
    <row r="2477" spans="1:14" ht="53.4" customHeight="1" x14ac:dyDescent="0.4">
      <c r="A2477" s="2" t="s">
        <v>7300</v>
      </c>
      <c r="B2477" s="9" t="str">
        <f t="shared" si="211"/>
        <v>C</v>
      </c>
      <c r="C2477" s="9" t="str">
        <f t="shared" si="208"/>
        <v>1</v>
      </c>
      <c r="D2477" s="11" t="str">
        <f t="shared" si="210"/>
        <v>Suministros</v>
      </c>
      <c r="E2477" s="13" t="s">
        <v>7301</v>
      </c>
      <c r="F2477" s="3">
        <v>45575</v>
      </c>
      <c r="G2477" s="3">
        <v>45583</v>
      </c>
      <c r="H2477" s="2" t="s">
        <v>7302</v>
      </c>
      <c r="I2477" s="14" t="str">
        <f t="shared" si="209"/>
        <v>14/10/2024</v>
      </c>
      <c r="J2477" s="5">
        <f t="shared" si="212"/>
        <v>722.43925233644859</v>
      </c>
      <c r="K2477" s="5">
        <f t="shared" si="207"/>
        <v>50.570747663551401</v>
      </c>
      <c r="L2477" s="22">
        <v>773.01</v>
      </c>
      <c r="M2477" s="2" t="s">
        <v>6483</v>
      </c>
      <c r="N2477" s="2" t="s">
        <v>6484</v>
      </c>
    </row>
    <row r="2478" spans="1:14" ht="53.4" customHeight="1" x14ac:dyDescent="0.4">
      <c r="A2478" s="2" t="s">
        <v>7303</v>
      </c>
      <c r="B2478" s="9" t="str">
        <f t="shared" si="211"/>
        <v>E</v>
      </c>
      <c r="C2478" s="9" t="str">
        <f t="shared" si="208"/>
        <v>2</v>
      </c>
      <c r="D2478" s="11" t="str">
        <f t="shared" si="210"/>
        <v>Servicios</v>
      </c>
      <c r="E2478" s="13" t="s">
        <v>9177</v>
      </c>
      <c r="F2478" s="3">
        <v>45575</v>
      </c>
      <c r="G2478" s="3">
        <v>45600</v>
      </c>
      <c r="H2478" s="2" t="s">
        <v>7304</v>
      </c>
      <c r="I2478" s="14" t="str">
        <f t="shared" si="209"/>
        <v>14/10/2024</v>
      </c>
      <c r="J2478" s="5">
        <f t="shared" si="212"/>
        <v>1040.5887850467291</v>
      </c>
      <c r="K2478" s="5">
        <f t="shared" si="207"/>
        <v>72.841214953270992</v>
      </c>
      <c r="L2478" s="22">
        <v>1113.43</v>
      </c>
      <c r="M2478" s="2" t="s">
        <v>240</v>
      </c>
      <c r="N2478" s="2" t="s">
        <v>241</v>
      </c>
    </row>
    <row r="2479" spans="1:14" ht="53.4" customHeight="1" x14ac:dyDescent="0.4">
      <c r="A2479" s="2" t="s">
        <v>7305</v>
      </c>
      <c r="B2479" s="9" t="str">
        <f t="shared" si="211"/>
        <v>E</v>
      </c>
      <c r="C2479" s="9" t="str">
        <f t="shared" si="208"/>
        <v>2</v>
      </c>
      <c r="D2479" s="11" t="str">
        <f t="shared" si="210"/>
        <v>Servicios</v>
      </c>
      <c r="E2479" s="13" t="s">
        <v>7306</v>
      </c>
      <c r="F2479" s="3">
        <v>45575</v>
      </c>
      <c r="G2479" s="3">
        <v>45639</v>
      </c>
      <c r="H2479" s="2" t="s">
        <v>7307</v>
      </c>
      <c r="I2479" s="14" t="str">
        <f t="shared" si="209"/>
        <v>15/10/2024</v>
      </c>
      <c r="J2479" s="5">
        <f t="shared" si="212"/>
        <v>122.50467289719627</v>
      </c>
      <c r="K2479" s="5">
        <f t="shared" si="207"/>
        <v>8.5753271028037403</v>
      </c>
      <c r="L2479" s="22">
        <v>131.08000000000001</v>
      </c>
      <c r="M2479" s="2" t="s">
        <v>7308</v>
      </c>
      <c r="N2479" s="2" t="s">
        <v>7309</v>
      </c>
    </row>
    <row r="2480" spans="1:14" ht="53.4" customHeight="1" x14ac:dyDescent="0.4">
      <c r="A2480" s="2" t="s">
        <v>7310</v>
      </c>
      <c r="B2480" s="9" t="str">
        <f t="shared" si="211"/>
        <v>E</v>
      </c>
      <c r="C2480" s="9" t="str">
        <f t="shared" si="208"/>
        <v>2</v>
      </c>
      <c r="D2480" s="11" t="str">
        <f t="shared" si="210"/>
        <v>Servicios</v>
      </c>
      <c r="E2480" s="13" t="s">
        <v>7311</v>
      </c>
      <c r="F2480" s="3">
        <v>45575</v>
      </c>
      <c r="G2480" s="3">
        <v>45583</v>
      </c>
      <c r="H2480" s="2" t="s">
        <v>7312</v>
      </c>
      <c r="I2480" s="14" t="str">
        <f t="shared" si="209"/>
        <v>16/10/2024</v>
      </c>
      <c r="J2480" s="5">
        <f t="shared" si="212"/>
        <v>455.28037383177565</v>
      </c>
      <c r="K2480" s="5">
        <f t="shared" si="207"/>
        <v>31.869626168224329</v>
      </c>
      <c r="L2480" s="22">
        <v>487.15</v>
      </c>
      <c r="M2480" s="2" t="s">
        <v>6483</v>
      </c>
      <c r="N2480" s="2" t="s">
        <v>6484</v>
      </c>
    </row>
    <row r="2481" spans="1:14" ht="53.4" customHeight="1" x14ac:dyDescent="0.4">
      <c r="A2481" s="2" t="s">
        <v>7313</v>
      </c>
      <c r="B2481" s="9" t="str">
        <f t="shared" si="211"/>
        <v>E</v>
      </c>
      <c r="C2481" s="9" t="str">
        <f t="shared" si="208"/>
        <v>2</v>
      </c>
      <c r="D2481" s="11" t="str">
        <f t="shared" si="210"/>
        <v>Servicios</v>
      </c>
      <c r="E2481" s="13" t="s">
        <v>7314</v>
      </c>
      <c r="F2481" s="3">
        <v>45575</v>
      </c>
      <c r="G2481" s="3">
        <v>45583</v>
      </c>
      <c r="H2481" s="2" t="s">
        <v>7315</v>
      </c>
      <c r="I2481" s="14" t="str">
        <f t="shared" si="209"/>
        <v>16/10/2024</v>
      </c>
      <c r="J2481" s="5">
        <f t="shared" si="212"/>
        <v>373.28037383177571</v>
      </c>
      <c r="K2481" s="5">
        <f t="shared" si="207"/>
        <v>26.12962616822432</v>
      </c>
      <c r="L2481" s="22">
        <v>399.41</v>
      </c>
      <c r="M2481" s="2" t="s">
        <v>6483</v>
      </c>
      <c r="N2481" s="2" t="s">
        <v>6484</v>
      </c>
    </row>
    <row r="2482" spans="1:14" ht="53.4" customHeight="1" x14ac:dyDescent="0.4">
      <c r="A2482" s="2" t="s">
        <v>7316</v>
      </c>
      <c r="B2482" s="9" t="str">
        <f t="shared" si="211"/>
        <v>E</v>
      </c>
      <c r="C2482" s="9" t="str">
        <f t="shared" si="208"/>
        <v>2</v>
      </c>
      <c r="D2482" s="11" t="str">
        <f t="shared" si="210"/>
        <v>Servicios</v>
      </c>
      <c r="E2482" s="13" t="s">
        <v>7317</v>
      </c>
      <c r="F2482" s="3">
        <v>45575</v>
      </c>
      <c r="G2482" s="3">
        <v>45583</v>
      </c>
      <c r="H2482" s="2" t="s">
        <v>7318</v>
      </c>
      <c r="I2482" s="14" t="str">
        <f t="shared" si="209"/>
        <v>17/10/2024</v>
      </c>
      <c r="J2482" s="5">
        <f t="shared" si="212"/>
        <v>275.61682242990656</v>
      </c>
      <c r="K2482" s="5">
        <f t="shared" si="207"/>
        <v>19.293177570093462</v>
      </c>
      <c r="L2482" s="22">
        <v>294.91000000000003</v>
      </c>
      <c r="M2482" s="2" t="s">
        <v>6483</v>
      </c>
      <c r="N2482" s="2" t="s">
        <v>6484</v>
      </c>
    </row>
    <row r="2483" spans="1:14" ht="53.4" customHeight="1" x14ac:dyDescent="0.4">
      <c r="A2483" s="2" t="s">
        <v>7319</v>
      </c>
      <c r="B2483" s="9" t="str">
        <f t="shared" si="211"/>
        <v>C</v>
      </c>
      <c r="C2483" s="9" t="str">
        <f t="shared" si="208"/>
        <v>1</v>
      </c>
      <c r="D2483" s="11" t="str">
        <f t="shared" si="210"/>
        <v>Suministros</v>
      </c>
      <c r="E2483" s="13" t="s">
        <v>7320</v>
      </c>
      <c r="F2483" s="3">
        <v>45575</v>
      </c>
      <c r="G2483" s="3">
        <v>45583</v>
      </c>
      <c r="H2483" s="2" t="s">
        <v>7321</v>
      </c>
      <c r="I2483" s="14" t="str">
        <f t="shared" si="209"/>
        <v>16/10/2024</v>
      </c>
      <c r="J2483" s="5">
        <f t="shared" si="212"/>
        <v>3025.233644859813</v>
      </c>
      <c r="K2483" s="5">
        <f t="shared" si="207"/>
        <v>211.76635514018699</v>
      </c>
      <c r="L2483" s="22">
        <v>3237</v>
      </c>
      <c r="M2483" s="2" t="s">
        <v>362</v>
      </c>
      <c r="N2483" s="2" t="s">
        <v>363</v>
      </c>
    </row>
    <row r="2484" spans="1:14" ht="53.4" customHeight="1" x14ac:dyDescent="0.4">
      <c r="A2484" s="2" t="s">
        <v>7322</v>
      </c>
      <c r="B2484" s="9" t="str">
        <f t="shared" si="211"/>
        <v>E</v>
      </c>
      <c r="C2484" s="9" t="str">
        <f t="shared" si="208"/>
        <v>2</v>
      </c>
      <c r="D2484" s="11" t="str">
        <f t="shared" si="210"/>
        <v>Servicios</v>
      </c>
      <c r="E2484" s="13" t="s">
        <v>7323</v>
      </c>
      <c r="F2484" s="3">
        <v>45575</v>
      </c>
      <c r="G2484" s="3">
        <v>45582</v>
      </c>
      <c r="H2484" s="2" t="s">
        <v>7324</v>
      </c>
      <c r="I2484" s="14" t="str">
        <f t="shared" si="209"/>
        <v>14/10/2024</v>
      </c>
      <c r="J2484" s="5">
        <f t="shared" si="212"/>
        <v>560.74766355140184</v>
      </c>
      <c r="K2484" s="5">
        <f t="shared" si="207"/>
        <v>39.252336448598157</v>
      </c>
      <c r="L2484" s="22">
        <v>600</v>
      </c>
      <c r="M2484" s="2" t="s">
        <v>3780</v>
      </c>
      <c r="N2484" s="2" t="s">
        <v>3781</v>
      </c>
    </row>
    <row r="2485" spans="1:14" ht="53.4" customHeight="1" x14ac:dyDescent="0.4">
      <c r="A2485" s="2" t="s">
        <v>7325</v>
      </c>
      <c r="B2485" s="9" t="str">
        <f t="shared" si="211"/>
        <v>E</v>
      </c>
      <c r="C2485" s="9" t="str">
        <f t="shared" si="208"/>
        <v>2</v>
      </c>
      <c r="D2485" s="11" t="str">
        <f t="shared" si="210"/>
        <v>Servicios</v>
      </c>
      <c r="E2485" s="13" t="s">
        <v>7326</v>
      </c>
      <c r="F2485" s="3">
        <v>45575</v>
      </c>
      <c r="G2485" s="3">
        <v>45581</v>
      </c>
      <c r="H2485" s="2" t="s">
        <v>7327</v>
      </c>
      <c r="I2485" s="14" t="str">
        <f t="shared" si="209"/>
        <v>14/10/2024</v>
      </c>
      <c r="J2485" s="5">
        <f t="shared" si="212"/>
        <v>38.504672897196265</v>
      </c>
      <c r="K2485" s="5">
        <f t="shared" si="207"/>
        <v>2.6953271028037378</v>
      </c>
      <c r="L2485" s="22">
        <v>41.2</v>
      </c>
      <c r="M2485" s="2" t="s">
        <v>281</v>
      </c>
      <c r="N2485" s="2" t="s">
        <v>282</v>
      </c>
    </row>
    <row r="2486" spans="1:14" ht="53.4" customHeight="1" x14ac:dyDescent="0.4">
      <c r="A2486" s="2" t="s">
        <v>7328</v>
      </c>
      <c r="B2486" s="9" t="str">
        <f t="shared" si="211"/>
        <v>E</v>
      </c>
      <c r="C2486" s="9" t="str">
        <f t="shared" si="208"/>
        <v>2</v>
      </c>
      <c r="D2486" s="11" t="str">
        <f t="shared" si="210"/>
        <v>Servicios</v>
      </c>
      <c r="E2486" s="13" t="s">
        <v>7329</v>
      </c>
      <c r="F2486" s="3">
        <v>45575</v>
      </c>
      <c r="G2486" s="3">
        <v>45664</v>
      </c>
      <c r="H2486" s="2" t="s">
        <v>7330</v>
      </c>
      <c r="I2486" s="14" t="str">
        <f t="shared" si="209"/>
        <v>14/10/2024</v>
      </c>
      <c r="J2486" s="5">
        <f t="shared" si="212"/>
        <v>4571.9626168224295</v>
      </c>
      <c r="K2486" s="5">
        <f t="shared" si="207"/>
        <v>320.03738317757052</v>
      </c>
      <c r="L2486" s="22">
        <v>4892</v>
      </c>
      <c r="M2486" s="2" t="s">
        <v>1138</v>
      </c>
      <c r="N2486" s="2" t="s">
        <v>1387</v>
      </c>
    </row>
    <row r="2487" spans="1:14" ht="53.4" customHeight="1" x14ac:dyDescent="0.4">
      <c r="A2487" s="2" t="s">
        <v>7331</v>
      </c>
      <c r="B2487" s="9" t="str">
        <f t="shared" si="211"/>
        <v>E</v>
      </c>
      <c r="C2487" s="9" t="str">
        <f t="shared" si="208"/>
        <v>2</v>
      </c>
      <c r="D2487" s="11" t="str">
        <f t="shared" si="210"/>
        <v>Servicios</v>
      </c>
      <c r="E2487" s="13" t="s">
        <v>7332</v>
      </c>
      <c r="F2487" s="3">
        <v>45575</v>
      </c>
      <c r="G2487" s="3">
        <v>45603</v>
      </c>
      <c r="H2487" s="2" t="s">
        <v>7333</v>
      </c>
      <c r="I2487" s="14" t="str">
        <f t="shared" si="209"/>
        <v>14/10/2024</v>
      </c>
      <c r="J2487" s="5">
        <f t="shared" si="212"/>
        <v>14969.999999999998</v>
      </c>
      <c r="K2487" s="5">
        <f t="shared" si="207"/>
        <v>1047.9000000000015</v>
      </c>
      <c r="L2487" s="22">
        <v>16017.9</v>
      </c>
      <c r="M2487" s="2" t="s">
        <v>7334</v>
      </c>
      <c r="N2487" s="2" t="s">
        <v>9378</v>
      </c>
    </row>
    <row r="2488" spans="1:14" ht="53.4" customHeight="1" x14ac:dyDescent="0.4">
      <c r="A2488" s="2" t="s">
        <v>7335</v>
      </c>
      <c r="B2488" s="9" t="str">
        <f t="shared" si="211"/>
        <v>E</v>
      </c>
      <c r="C2488" s="9" t="str">
        <f t="shared" si="208"/>
        <v>2</v>
      </c>
      <c r="D2488" s="11" t="str">
        <f t="shared" si="210"/>
        <v>Servicios</v>
      </c>
      <c r="E2488" s="13" t="s">
        <v>7336</v>
      </c>
      <c r="F2488" s="3">
        <v>45575</v>
      </c>
      <c r="G2488" s="3">
        <v>45594</v>
      </c>
      <c r="H2488" s="2" t="s">
        <v>7337</v>
      </c>
      <c r="I2488" s="14" t="str">
        <f t="shared" si="209"/>
        <v>14/10/2024</v>
      </c>
      <c r="J2488" s="5">
        <f t="shared" si="212"/>
        <v>9532.9999999999982</v>
      </c>
      <c r="K2488" s="5">
        <f t="shared" si="207"/>
        <v>667.31000000000131</v>
      </c>
      <c r="L2488" s="22">
        <v>10200.31</v>
      </c>
      <c r="M2488" s="2" t="s">
        <v>7338</v>
      </c>
      <c r="N2488" s="2" t="s">
        <v>7339</v>
      </c>
    </row>
    <row r="2489" spans="1:14" ht="53.4" customHeight="1" x14ac:dyDescent="0.4">
      <c r="A2489" s="2" t="s">
        <v>7340</v>
      </c>
      <c r="B2489" s="9" t="str">
        <f t="shared" si="211"/>
        <v>E</v>
      </c>
      <c r="C2489" s="9" t="str">
        <f t="shared" si="208"/>
        <v>2</v>
      </c>
      <c r="D2489" s="11" t="str">
        <f t="shared" si="210"/>
        <v>Servicios</v>
      </c>
      <c r="E2489" s="13" t="s">
        <v>7341</v>
      </c>
      <c r="F2489" s="3">
        <v>45575</v>
      </c>
      <c r="G2489" s="3">
        <v>45579</v>
      </c>
      <c r="H2489" s="2" t="s">
        <v>7342</v>
      </c>
      <c r="I2489" s="14" t="str">
        <f t="shared" si="209"/>
        <v>11/10/2024</v>
      </c>
      <c r="J2489" s="5">
        <f t="shared" si="212"/>
        <v>727.95327102803731</v>
      </c>
      <c r="K2489" s="5">
        <f t="shared" si="207"/>
        <v>50.956728971962661</v>
      </c>
      <c r="L2489" s="22">
        <v>778.91</v>
      </c>
      <c r="M2489" s="2" t="s">
        <v>75</v>
      </c>
      <c r="N2489" s="2" t="s">
        <v>76</v>
      </c>
    </row>
    <row r="2490" spans="1:14" ht="53.4" customHeight="1" x14ac:dyDescent="0.4">
      <c r="A2490" s="2" t="s">
        <v>7343</v>
      </c>
      <c r="B2490" s="9" t="str">
        <f t="shared" si="211"/>
        <v>E</v>
      </c>
      <c r="C2490" s="9" t="str">
        <f t="shared" si="208"/>
        <v>2</v>
      </c>
      <c r="D2490" s="11" t="str">
        <f t="shared" si="210"/>
        <v>Servicios</v>
      </c>
      <c r="E2490" s="13" t="s">
        <v>9178</v>
      </c>
      <c r="F2490" s="3">
        <v>45575</v>
      </c>
      <c r="G2490" s="3">
        <v>45600</v>
      </c>
      <c r="H2490" s="2" t="s">
        <v>7344</v>
      </c>
      <c r="I2490" s="14" t="str">
        <f t="shared" si="209"/>
        <v>14/10/2024</v>
      </c>
      <c r="J2490" s="5">
        <f t="shared" si="212"/>
        <v>2559.8878504672894</v>
      </c>
      <c r="K2490" s="5">
        <f t="shared" si="207"/>
        <v>179.19214953271057</v>
      </c>
      <c r="L2490" s="22">
        <v>2739.08</v>
      </c>
      <c r="M2490" s="2" t="s">
        <v>240</v>
      </c>
      <c r="N2490" s="2" t="s">
        <v>241</v>
      </c>
    </row>
    <row r="2491" spans="1:14" ht="53.4" customHeight="1" x14ac:dyDescent="0.4">
      <c r="A2491" s="2" t="s">
        <v>7345</v>
      </c>
      <c r="B2491" s="9" t="str">
        <f t="shared" si="211"/>
        <v>E</v>
      </c>
      <c r="C2491" s="9" t="str">
        <f t="shared" si="208"/>
        <v>2</v>
      </c>
      <c r="D2491" s="11" t="str">
        <f t="shared" si="210"/>
        <v>Servicios</v>
      </c>
      <c r="E2491" s="13" t="s">
        <v>7346</v>
      </c>
      <c r="F2491" s="3">
        <v>45576</v>
      </c>
      <c r="G2491" s="3">
        <v>45593</v>
      </c>
      <c r="H2491" s="2" t="s">
        <v>7347</v>
      </c>
      <c r="I2491" s="14" t="str">
        <f t="shared" si="209"/>
        <v>24/10/2024</v>
      </c>
      <c r="J2491" s="5">
        <f t="shared" si="212"/>
        <v>163.64485981308411</v>
      </c>
      <c r="K2491" s="5">
        <f t="shared" si="207"/>
        <v>11.455140186915884</v>
      </c>
      <c r="L2491" s="22">
        <v>175.1</v>
      </c>
      <c r="M2491" s="2" t="s">
        <v>289</v>
      </c>
      <c r="N2491" s="2" t="s">
        <v>290</v>
      </c>
    </row>
    <row r="2492" spans="1:14" ht="53.4" customHeight="1" x14ac:dyDescent="0.4">
      <c r="A2492" s="2" t="s">
        <v>7348</v>
      </c>
      <c r="B2492" s="9" t="str">
        <f t="shared" si="211"/>
        <v>C</v>
      </c>
      <c r="C2492" s="9" t="str">
        <f t="shared" si="208"/>
        <v>1</v>
      </c>
      <c r="D2492" s="11" t="str">
        <f t="shared" si="210"/>
        <v>Suministros</v>
      </c>
      <c r="E2492" s="13" t="s">
        <v>7349</v>
      </c>
      <c r="F2492" s="3">
        <v>45576</v>
      </c>
      <c r="G2492" s="3">
        <v>45664</v>
      </c>
      <c r="H2492" s="2" t="s">
        <v>7350</v>
      </c>
      <c r="I2492" s="14" t="str">
        <f t="shared" si="209"/>
        <v>18/11/2024</v>
      </c>
      <c r="J2492" s="5">
        <f t="shared" si="212"/>
        <v>460.41121495327099</v>
      </c>
      <c r="K2492" s="5">
        <f t="shared" si="207"/>
        <v>32.228785046729001</v>
      </c>
      <c r="L2492" s="22">
        <v>492.64</v>
      </c>
      <c r="M2492" s="2" t="s">
        <v>6224</v>
      </c>
      <c r="N2492" s="2" t="s">
        <v>6225</v>
      </c>
    </row>
    <row r="2493" spans="1:14" ht="53.4" customHeight="1" x14ac:dyDescent="0.4">
      <c r="A2493" s="2" t="s">
        <v>7351</v>
      </c>
      <c r="B2493" s="9" t="str">
        <f t="shared" si="211"/>
        <v>C</v>
      </c>
      <c r="C2493" s="9" t="str">
        <f t="shared" si="208"/>
        <v>1</v>
      </c>
      <c r="D2493" s="11" t="str">
        <f t="shared" si="210"/>
        <v>Suministros</v>
      </c>
      <c r="E2493" s="13" t="s">
        <v>7352</v>
      </c>
      <c r="F2493" s="3">
        <v>45576</v>
      </c>
      <c r="G2493" s="3">
        <v>45656</v>
      </c>
      <c r="H2493" s="2" t="s">
        <v>7353</v>
      </c>
      <c r="I2493" s="14" t="str">
        <f t="shared" si="209"/>
        <v>17/10/2024</v>
      </c>
      <c r="J2493" s="5">
        <f t="shared" si="212"/>
        <v>2077.5046728971961</v>
      </c>
      <c r="K2493" s="5">
        <f t="shared" si="207"/>
        <v>145.42532710280375</v>
      </c>
      <c r="L2493" s="22">
        <v>2222.9299999999998</v>
      </c>
      <c r="M2493" s="2" t="s">
        <v>7354</v>
      </c>
      <c r="N2493" s="2" t="s">
        <v>9379</v>
      </c>
    </row>
    <row r="2494" spans="1:14" ht="53.4" customHeight="1" x14ac:dyDescent="0.4">
      <c r="A2494" s="2" t="s">
        <v>7355</v>
      </c>
      <c r="B2494" s="9" t="str">
        <f t="shared" si="211"/>
        <v>C</v>
      </c>
      <c r="C2494" s="9" t="str">
        <f t="shared" si="208"/>
        <v>1</v>
      </c>
      <c r="D2494" s="11" t="str">
        <f t="shared" si="210"/>
        <v>Suministros</v>
      </c>
      <c r="E2494" s="13" t="s">
        <v>9179</v>
      </c>
      <c r="F2494" s="3">
        <v>45576</v>
      </c>
      <c r="G2494" s="3">
        <v>45628</v>
      </c>
      <c r="H2494" s="2" t="s">
        <v>7356</v>
      </c>
      <c r="I2494" s="14" t="str">
        <f t="shared" si="209"/>
        <v>20/11/2024</v>
      </c>
      <c r="J2494" s="5">
        <f t="shared" si="212"/>
        <v>476.49532710280374</v>
      </c>
      <c r="K2494" s="5">
        <f t="shared" si="207"/>
        <v>33.354672897196281</v>
      </c>
      <c r="L2494" s="22">
        <v>509.85</v>
      </c>
      <c r="M2494" s="2" t="s">
        <v>240</v>
      </c>
      <c r="N2494" s="2" t="s">
        <v>241</v>
      </c>
    </row>
    <row r="2495" spans="1:14" ht="53.4" customHeight="1" x14ac:dyDescent="0.4">
      <c r="A2495" s="2" t="s">
        <v>7357</v>
      </c>
      <c r="B2495" s="9" t="str">
        <f t="shared" si="211"/>
        <v>E</v>
      </c>
      <c r="C2495" s="9" t="str">
        <f t="shared" si="208"/>
        <v>2</v>
      </c>
      <c r="D2495" s="11" t="str">
        <f t="shared" si="210"/>
        <v>Servicios</v>
      </c>
      <c r="E2495" s="13" t="s">
        <v>7358</v>
      </c>
      <c r="F2495" s="3">
        <v>45576</v>
      </c>
      <c r="G2495" s="3">
        <v>45609</v>
      </c>
      <c r="H2495" s="2" t="s">
        <v>7359</v>
      </c>
      <c r="I2495" s="14" t="str">
        <f t="shared" si="209"/>
        <v>14/10/2024</v>
      </c>
      <c r="J2495" s="5">
        <f t="shared" si="212"/>
        <v>459.99999999999994</v>
      </c>
      <c r="K2495" s="5">
        <f t="shared" si="207"/>
        <v>32.200000000000045</v>
      </c>
      <c r="L2495" s="22">
        <v>492.2</v>
      </c>
      <c r="M2495" s="2" t="s">
        <v>170</v>
      </c>
      <c r="N2495" s="2" t="s">
        <v>171</v>
      </c>
    </row>
    <row r="2496" spans="1:14" ht="53.4" customHeight="1" x14ac:dyDescent="0.4">
      <c r="A2496" s="2" t="s">
        <v>7360</v>
      </c>
      <c r="B2496" s="9" t="str">
        <f t="shared" si="211"/>
        <v>E</v>
      </c>
      <c r="C2496" s="9" t="str">
        <f t="shared" si="208"/>
        <v>2</v>
      </c>
      <c r="D2496" s="11" t="str">
        <f t="shared" si="210"/>
        <v>Servicios</v>
      </c>
      <c r="E2496" s="13" t="s">
        <v>7361</v>
      </c>
      <c r="F2496" s="3">
        <v>45576</v>
      </c>
      <c r="G2496" s="3">
        <v>45643</v>
      </c>
      <c r="H2496" s="2" t="s">
        <v>7362</v>
      </c>
      <c r="I2496" s="14" t="str">
        <f t="shared" si="209"/>
        <v>23/10/2024</v>
      </c>
      <c r="J2496" s="5">
        <f t="shared" si="212"/>
        <v>2929.9999999999995</v>
      </c>
      <c r="K2496" s="5">
        <f t="shared" si="207"/>
        <v>205.10000000000036</v>
      </c>
      <c r="L2496" s="22">
        <v>3135.1</v>
      </c>
      <c r="M2496" s="2" t="s">
        <v>1782</v>
      </c>
      <c r="N2496" s="2" t="s">
        <v>2838</v>
      </c>
    </row>
    <row r="2497" spans="1:14" ht="53.4" customHeight="1" x14ac:dyDescent="0.4">
      <c r="A2497" s="2" t="s">
        <v>7363</v>
      </c>
      <c r="B2497" s="9" t="str">
        <f t="shared" si="211"/>
        <v>E</v>
      </c>
      <c r="C2497" s="9" t="str">
        <f t="shared" si="208"/>
        <v>2</v>
      </c>
      <c r="D2497" s="11" t="str">
        <f t="shared" si="210"/>
        <v>Servicios</v>
      </c>
      <c r="E2497" s="13" t="s">
        <v>9243</v>
      </c>
      <c r="F2497" s="3">
        <v>45576</v>
      </c>
      <c r="G2497" s="3">
        <v>45587</v>
      </c>
      <c r="H2497" s="2" t="s">
        <v>7364</v>
      </c>
      <c r="I2497" s="14" t="str">
        <f t="shared" si="209"/>
        <v>14/10/2024</v>
      </c>
      <c r="J2497" s="5">
        <f t="shared" si="212"/>
        <v>14389.999999999998</v>
      </c>
      <c r="K2497" s="5">
        <f t="shared" ref="K2497:K2560" si="213">L2497-J2497</f>
        <v>1007.3000000000011</v>
      </c>
      <c r="L2497" s="22">
        <v>15397.3</v>
      </c>
      <c r="M2497" s="2" t="s">
        <v>173</v>
      </c>
      <c r="N2497" s="2" t="s">
        <v>174</v>
      </c>
    </row>
    <row r="2498" spans="1:14" ht="53.4" customHeight="1" x14ac:dyDescent="0.4">
      <c r="A2498" s="2" t="s">
        <v>7365</v>
      </c>
      <c r="B2498" s="9" t="str">
        <f t="shared" si="211"/>
        <v>C</v>
      </c>
      <c r="C2498" s="9" t="str">
        <f t="shared" ref="C2498:C2561" si="214">IF(D2498="Obras","3",IF(D2498="Servicios","2",IF(D2498="Suministros","1","REVISAR")))</f>
        <v>1</v>
      </c>
      <c r="D2498" s="11" t="str">
        <f t="shared" si="210"/>
        <v>Suministros</v>
      </c>
      <c r="E2498" s="13" t="s">
        <v>7366</v>
      </c>
      <c r="F2498" s="3">
        <v>45576</v>
      </c>
      <c r="G2498" s="3">
        <v>45664</v>
      </c>
      <c r="H2498" s="2" t="s">
        <v>7367</v>
      </c>
      <c r="I2498" s="14" t="str">
        <f t="shared" si="209"/>
        <v>16/10/2024</v>
      </c>
      <c r="J2498" s="5">
        <f t="shared" si="212"/>
        <v>93.457943925233636</v>
      </c>
      <c r="K2498" s="5">
        <f t="shared" si="213"/>
        <v>6.5420560747663643</v>
      </c>
      <c r="L2498" s="22">
        <v>100</v>
      </c>
      <c r="M2498" s="2" t="s">
        <v>7055</v>
      </c>
      <c r="N2498" s="2" t="s">
        <v>7056</v>
      </c>
    </row>
    <row r="2499" spans="1:14" ht="53.4" customHeight="1" x14ac:dyDescent="0.4">
      <c r="A2499" s="2" t="s">
        <v>7368</v>
      </c>
      <c r="B2499" s="9" t="str">
        <f t="shared" si="211"/>
        <v>C</v>
      </c>
      <c r="C2499" s="9" t="str">
        <f t="shared" si="214"/>
        <v>1</v>
      </c>
      <c r="D2499" s="11" t="str">
        <f t="shared" si="210"/>
        <v>Suministros</v>
      </c>
      <c r="E2499" s="13" t="s">
        <v>7369</v>
      </c>
      <c r="F2499" s="3">
        <v>45576</v>
      </c>
      <c r="G2499" s="3">
        <v>45621</v>
      </c>
      <c r="H2499" s="2" t="s">
        <v>7370</v>
      </c>
      <c r="I2499" s="14" t="str">
        <f t="shared" si="209"/>
        <v>14/10/2024</v>
      </c>
      <c r="J2499" s="5">
        <f t="shared" si="212"/>
        <v>882.99999999999989</v>
      </c>
      <c r="K2499" s="5">
        <f t="shared" si="213"/>
        <v>61.810000000000059</v>
      </c>
      <c r="L2499" s="22">
        <v>944.81</v>
      </c>
      <c r="M2499" s="2" t="s">
        <v>177</v>
      </c>
      <c r="N2499" s="2" t="s">
        <v>178</v>
      </c>
    </row>
    <row r="2500" spans="1:14" ht="53.4" customHeight="1" x14ac:dyDescent="0.4">
      <c r="A2500" s="2" t="s">
        <v>7371</v>
      </c>
      <c r="B2500" s="9" t="str">
        <f t="shared" si="211"/>
        <v>E</v>
      </c>
      <c r="C2500" s="9" t="str">
        <f t="shared" si="214"/>
        <v>2</v>
      </c>
      <c r="D2500" s="11" t="str">
        <f t="shared" si="210"/>
        <v>Servicios</v>
      </c>
      <c r="E2500" s="13" t="s">
        <v>7372</v>
      </c>
      <c r="F2500" s="3">
        <v>45576</v>
      </c>
      <c r="G2500" s="3">
        <v>45580</v>
      </c>
      <c r="H2500" s="2" t="s">
        <v>7373</v>
      </c>
      <c r="I2500" s="14" t="str">
        <f t="shared" si="209"/>
        <v>15/10/2024</v>
      </c>
      <c r="J2500" s="5">
        <f t="shared" si="212"/>
        <v>3209.3457943925232</v>
      </c>
      <c r="K2500" s="5">
        <f t="shared" si="213"/>
        <v>224.6542056074768</v>
      </c>
      <c r="L2500" s="22">
        <v>3434</v>
      </c>
      <c r="M2500" s="2" t="s">
        <v>1843</v>
      </c>
      <c r="N2500" s="2" t="s">
        <v>1846</v>
      </c>
    </row>
    <row r="2501" spans="1:14" ht="53.4" customHeight="1" x14ac:dyDescent="0.4">
      <c r="A2501" s="2" t="s">
        <v>7374</v>
      </c>
      <c r="B2501" s="9" t="str">
        <f t="shared" si="211"/>
        <v>E</v>
      </c>
      <c r="C2501" s="9" t="str">
        <f t="shared" si="214"/>
        <v>2</v>
      </c>
      <c r="D2501" s="11" t="str">
        <f t="shared" si="210"/>
        <v>Servicios</v>
      </c>
      <c r="E2501" s="13" t="s">
        <v>7375</v>
      </c>
      <c r="F2501" s="3">
        <v>45579</v>
      </c>
      <c r="G2501" s="3">
        <v>45603</v>
      </c>
      <c r="H2501" s="2" t="s">
        <v>7376</v>
      </c>
      <c r="I2501" s="14" t="str">
        <f t="shared" si="209"/>
        <v>31/10/2024</v>
      </c>
      <c r="J2501" s="5">
        <f t="shared" si="212"/>
        <v>417.61682242990656</v>
      </c>
      <c r="K2501" s="5">
        <f t="shared" si="213"/>
        <v>29.23317757009346</v>
      </c>
      <c r="L2501" s="22">
        <v>446.85</v>
      </c>
      <c r="M2501" s="2" t="s">
        <v>5495</v>
      </c>
      <c r="N2501" s="2" t="s">
        <v>5496</v>
      </c>
    </row>
    <row r="2502" spans="1:14" ht="53.4" customHeight="1" x14ac:dyDescent="0.4">
      <c r="A2502" s="2" t="s">
        <v>7377</v>
      </c>
      <c r="B2502" s="9" t="str">
        <f t="shared" si="211"/>
        <v>A</v>
      </c>
      <c r="C2502" s="9" t="str">
        <f t="shared" si="214"/>
        <v>3</v>
      </c>
      <c r="D2502" s="11" t="str">
        <f t="shared" si="210"/>
        <v>Obras</v>
      </c>
      <c r="E2502" s="13" t="s">
        <v>7378</v>
      </c>
      <c r="F2502" s="3">
        <v>45579</v>
      </c>
      <c r="G2502" s="3">
        <v>45617</v>
      </c>
      <c r="H2502" s="2" t="s">
        <v>7379</v>
      </c>
      <c r="I2502" s="14" t="str">
        <f t="shared" si="209"/>
        <v>15/10/2024</v>
      </c>
      <c r="J2502" s="5">
        <f t="shared" si="212"/>
        <v>4408</v>
      </c>
      <c r="K2502" s="5">
        <f t="shared" si="213"/>
        <v>308.5600000000004</v>
      </c>
      <c r="L2502" s="22">
        <v>4716.5600000000004</v>
      </c>
      <c r="M2502" s="2" t="s">
        <v>7380</v>
      </c>
      <c r="N2502" s="2" t="s">
        <v>580</v>
      </c>
    </row>
    <row r="2503" spans="1:14" ht="53.4" customHeight="1" x14ac:dyDescent="0.4">
      <c r="A2503" s="2" t="s">
        <v>7381</v>
      </c>
      <c r="B2503" s="9" t="str">
        <f t="shared" si="211"/>
        <v>E</v>
      </c>
      <c r="C2503" s="9" t="str">
        <f t="shared" si="214"/>
        <v>2</v>
      </c>
      <c r="D2503" s="11" t="str">
        <f t="shared" si="210"/>
        <v>Servicios</v>
      </c>
      <c r="E2503" s="13" t="s">
        <v>9180</v>
      </c>
      <c r="F2503" s="3">
        <v>45579</v>
      </c>
      <c r="G2503" s="3">
        <v>45618</v>
      </c>
      <c r="H2503" s="2" t="s">
        <v>7382</v>
      </c>
      <c r="I2503" s="14" t="str">
        <f t="shared" si="209"/>
        <v>22/11/2024</v>
      </c>
      <c r="J2503" s="5">
        <f t="shared" si="212"/>
        <v>308.03738317757012</v>
      </c>
      <c r="K2503" s="5">
        <f t="shared" si="213"/>
        <v>21.562616822429902</v>
      </c>
      <c r="L2503" s="22">
        <v>329.6</v>
      </c>
      <c r="M2503" s="2" t="s">
        <v>240</v>
      </c>
      <c r="N2503" s="2" t="s">
        <v>241</v>
      </c>
    </row>
    <row r="2504" spans="1:14" ht="53.4" customHeight="1" x14ac:dyDescent="0.4">
      <c r="A2504" s="2" t="s">
        <v>7383</v>
      </c>
      <c r="B2504" s="9" t="str">
        <f t="shared" si="211"/>
        <v>A</v>
      </c>
      <c r="C2504" s="9" t="str">
        <f t="shared" si="214"/>
        <v>3</v>
      </c>
      <c r="D2504" s="11" t="str">
        <f t="shared" si="210"/>
        <v>Obras</v>
      </c>
      <c r="E2504" s="13" t="s">
        <v>7384</v>
      </c>
      <c r="F2504" s="3">
        <v>45579</v>
      </c>
      <c r="G2504" s="3">
        <v>45617</v>
      </c>
      <c r="H2504" s="2" t="s">
        <v>7385</v>
      </c>
      <c r="I2504" s="14" t="str">
        <f t="shared" si="209"/>
        <v>24/10/2024</v>
      </c>
      <c r="J2504" s="5">
        <f t="shared" si="212"/>
        <v>4664.8037383177571</v>
      </c>
      <c r="K2504" s="5">
        <f t="shared" si="213"/>
        <v>326.53626168224309</v>
      </c>
      <c r="L2504" s="22">
        <v>4991.34</v>
      </c>
      <c r="M2504" s="2" t="s">
        <v>7380</v>
      </c>
      <c r="N2504" s="2" t="s">
        <v>580</v>
      </c>
    </row>
    <row r="2505" spans="1:14" ht="53.4" customHeight="1" x14ac:dyDescent="0.4">
      <c r="A2505" s="2" t="s">
        <v>7386</v>
      </c>
      <c r="B2505" s="9" t="str">
        <f t="shared" si="211"/>
        <v>A</v>
      </c>
      <c r="C2505" s="9" t="str">
        <f t="shared" si="214"/>
        <v>3</v>
      </c>
      <c r="D2505" s="11" t="str">
        <f t="shared" si="210"/>
        <v>Obras</v>
      </c>
      <c r="E2505" s="13" t="s">
        <v>7387</v>
      </c>
      <c r="F2505" s="3">
        <v>45579</v>
      </c>
      <c r="G2505" s="3">
        <v>45664</v>
      </c>
      <c r="H2505" s="2" t="s">
        <v>7388</v>
      </c>
      <c r="I2505" s="14" t="str">
        <f t="shared" si="209"/>
        <v>11/11/2024</v>
      </c>
      <c r="J2505" s="5">
        <f t="shared" si="212"/>
        <v>21589.999999999996</v>
      </c>
      <c r="K2505" s="5">
        <f t="shared" si="213"/>
        <v>1511.3000000000029</v>
      </c>
      <c r="L2505" s="22">
        <v>23101.3</v>
      </c>
      <c r="M2505" s="2" t="s">
        <v>7389</v>
      </c>
      <c r="N2505" s="2" t="s">
        <v>7390</v>
      </c>
    </row>
    <row r="2506" spans="1:14" ht="53.4" customHeight="1" x14ac:dyDescent="0.4">
      <c r="A2506" s="2" t="s">
        <v>7391</v>
      </c>
      <c r="B2506" s="9" t="str">
        <f t="shared" si="211"/>
        <v>C</v>
      </c>
      <c r="C2506" s="9" t="str">
        <f t="shared" si="214"/>
        <v>1</v>
      </c>
      <c r="D2506" s="11" t="str">
        <f t="shared" si="210"/>
        <v>Suministros</v>
      </c>
      <c r="E2506" s="13" t="s">
        <v>7392</v>
      </c>
      <c r="F2506" s="3">
        <v>45579</v>
      </c>
      <c r="G2506" s="3">
        <v>45593</v>
      </c>
      <c r="H2506" s="2" t="s">
        <v>7393</v>
      </c>
      <c r="I2506" s="14" t="str">
        <f t="shared" si="209"/>
        <v>22/10/2024</v>
      </c>
      <c r="J2506" s="5">
        <f t="shared" si="212"/>
        <v>1193.0654205607475</v>
      </c>
      <c r="K2506" s="5">
        <f t="shared" si="213"/>
        <v>83.514579439252429</v>
      </c>
      <c r="L2506" s="22">
        <v>1276.58</v>
      </c>
      <c r="M2506" s="2" t="s">
        <v>930</v>
      </c>
      <c r="N2506" s="2" t="s">
        <v>931</v>
      </c>
    </row>
    <row r="2507" spans="1:14" ht="53.4" customHeight="1" x14ac:dyDescent="0.4">
      <c r="A2507" s="2" t="s">
        <v>7394</v>
      </c>
      <c r="B2507" s="9" t="str">
        <f t="shared" si="211"/>
        <v>A</v>
      </c>
      <c r="C2507" s="9" t="str">
        <f t="shared" si="214"/>
        <v>3</v>
      </c>
      <c r="D2507" s="11" t="str">
        <f t="shared" si="210"/>
        <v>Obras</v>
      </c>
      <c r="E2507" s="13" t="s">
        <v>7395</v>
      </c>
      <c r="F2507" s="3">
        <v>45579</v>
      </c>
      <c r="G2507" s="3">
        <v>45589</v>
      </c>
      <c r="H2507" s="2" t="s">
        <v>7396</v>
      </c>
      <c r="I2507" s="14" t="str">
        <f t="shared" si="209"/>
        <v>21/10/2024</v>
      </c>
      <c r="J2507" s="5">
        <f t="shared" si="212"/>
        <v>27943.448598130843</v>
      </c>
      <c r="K2507" s="5">
        <f t="shared" si="213"/>
        <v>1956.041401869159</v>
      </c>
      <c r="L2507" s="22">
        <v>29899.49</v>
      </c>
      <c r="M2507" s="2" t="s">
        <v>5246</v>
      </c>
      <c r="N2507" s="2" t="s">
        <v>9300</v>
      </c>
    </row>
    <row r="2508" spans="1:14" ht="53.4" customHeight="1" x14ac:dyDescent="0.4">
      <c r="A2508" s="2" t="s">
        <v>7397</v>
      </c>
      <c r="B2508" s="9" t="str">
        <f t="shared" si="211"/>
        <v>C</v>
      </c>
      <c r="C2508" s="9" t="str">
        <f t="shared" si="214"/>
        <v>1</v>
      </c>
      <c r="D2508" s="11" t="str">
        <f t="shared" si="210"/>
        <v>Suministros</v>
      </c>
      <c r="E2508" s="13" t="s">
        <v>7398</v>
      </c>
      <c r="F2508" s="3">
        <v>45579</v>
      </c>
      <c r="G2508" s="3">
        <v>45600</v>
      </c>
      <c r="H2508" s="2" t="s">
        <v>7399</v>
      </c>
      <c r="I2508" s="14" t="str">
        <f t="shared" si="209"/>
        <v>17/10/2024</v>
      </c>
      <c r="J2508" s="5">
        <f t="shared" si="212"/>
        <v>177.05607476635512</v>
      </c>
      <c r="K2508" s="5">
        <f t="shared" si="213"/>
        <v>12.393925233644865</v>
      </c>
      <c r="L2508" s="22">
        <v>189.45</v>
      </c>
      <c r="M2508" s="2" t="s">
        <v>814</v>
      </c>
      <c r="N2508" s="2" t="s">
        <v>815</v>
      </c>
    </row>
    <row r="2509" spans="1:14" ht="53.4" customHeight="1" x14ac:dyDescent="0.4">
      <c r="A2509" s="2" t="s">
        <v>7400</v>
      </c>
      <c r="B2509" s="9" t="str">
        <f t="shared" si="211"/>
        <v>A</v>
      </c>
      <c r="C2509" s="9" t="str">
        <f t="shared" si="214"/>
        <v>3</v>
      </c>
      <c r="D2509" s="11" t="str">
        <f t="shared" si="210"/>
        <v>Obras</v>
      </c>
      <c r="E2509" s="13" t="s">
        <v>7401</v>
      </c>
      <c r="F2509" s="3">
        <v>45579</v>
      </c>
      <c r="G2509" s="3">
        <v>45595</v>
      </c>
      <c r="H2509" s="2" t="s">
        <v>7402</v>
      </c>
      <c r="I2509" s="14" t="str">
        <f t="shared" si="209"/>
        <v>24/10/2024</v>
      </c>
      <c r="J2509" s="5">
        <f t="shared" si="212"/>
        <v>1395.7663551401868</v>
      </c>
      <c r="K2509" s="5">
        <f t="shared" si="213"/>
        <v>97.703644859813267</v>
      </c>
      <c r="L2509" s="22">
        <v>1493.47</v>
      </c>
      <c r="M2509" s="2" t="s">
        <v>464</v>
      </c>
      <c r="N2509" s="2" t="s">
        <v>465</v>
      </c>
    </row>
    <row r="2510" spans="1:14" ht="53.4" customHeight="1" x14ac:dyDescent="0.4">
      <c r="A2510" s="2" t="s">
        <v>7403</v>
      </c>
      <c r="B2510" s="9" t="str">
        <f t="shared" si="211"/>
        <v>C</v>
      </c>
      <c r="C2510" s="9" t="str">
        <f t="shared" si="214"/>
        <v>1</v>
      </c>
      <c r="D2510" s="11" t="str">
        <f t="shared" si="210"/>
        <v>Suministros</v>
      </c>
      <c r="E2510" s="13" t="s">
        <v>7404</v>
      </c>
      <c r="F2510" s="3">
        <v>45579</v>
      </c>
      <c r="G2510" s="3">
        <v>45583</v>
      </c>
      <c r="H2510" s="2" t="s">
        <v>7405</v>
      </c>
      <c r="I2510" s="14" t="str">
        <f t="shared" si="209"/>
        <v>15/10/2024</v>
      </c>
      <c r="J2510" s="5">
        <f t="shared" si="212"/>
        <v>794.1121495327103</v>
      </c>
      <c r="K2510" s="5">
        <f t="shared" si="213"/>
        <v>55.587850467289741</v>
      </c>
      <c r="L2510" s="22">
        <v>849.7</v>
      </c>
      <c r="M2510" s="2" t="s">
        <v>17</v>
      </c>
      <c r="N2510" s="2" t="s">
        <v>18</v>
      </c>
    </row>
    <row r="2511" spans="1:14" ht="53.4" customHeight="1" x14ac:dyDescent="0.4">
      <c r="A2511" s="2" t="s">
        <v>7406</v>
      </c>
      <c r="B2511" s="9" t="str">
        <f t="shared" si="211"/>
        <v>C</v>
      </c>
      <c r="C2511" s="9" t="str">
        <f t="shared" si="214"/>
        <v>1</v>
      </c>
      <c r="D2511" s="11" t="str">
        <f t="shared" si="210"/>
        <v>Suministros</v>
      </c>
      <c r="E2511" s="13" t="s">
        <v>7407</v>
      </c>
      <c r="F2511" s="3">
        <v>45579</v>
      </c>
      <c r="G2511" s="3">
        <v>45588</v>
      </c>
      <c r="H2511" s="2" t="s">
        <v>7408</v>
      </c>
      <c r="I2511" s="14" t="str">
        <f t="shared" si="209"/>
        <v>17/10/2024</v>
      </c>
      <c r="J2511" s="5">
        <f t="shared" si="212"/>
        <v>317.50467289719626</v>
      </c>
      <c r="K2511" s="5">
        <f t="shared" si="213"/>
        <v>22.22532710280376</v>
      </c>
      <c r="L2511" s="22">
        <v>339.73</v>
      </c>
      <c r="M2511" s="2" t="s">
        <v>6526</v>
      </c>
      <c r="N2511" s="2" t="s">
        <v>580</v>
      </c>
    </row>
    <row r="2512" spans="1:14" ht="53.4" customHeight="1" x14ac:dyDescent="0.4">
      <c r="A2512" s="2" t="s">
        <v>7409</v>
      </c>
      <c r="B2512" s="9" t="str">
        <f t="shared" si="211"/>
        <v>E</v>
      </c>
      <c r="C2512" s="9" t="str">
        <f t="shared" si="214"/>
        <v>2</v>
      </c>
      <c r="D2512" s="11" t="str">
        <f t="shared" si="210"/>
        <v>Servicios</v>
      </c>
      <c r="E2512" s="13" t="s">
        <v>7410</v>
      </c>
      <c r="F2512" s="3">
        <v>45579</v>
      </c>
      <c r="G2512" s="3">
        <v>45586</v>
      </c>
      <c r="H2512" s="2" t="s">
        <v>7411</v>
      </c>
      <c r="I2512" s="14" t="str">
        <f t="shared" si="209"/>
        <v>16/10/2024</v>
      </c>
      <c r="J2512" s="5">
        <f t="shared" si="212"/>
        <v>148.59813084112147</v>
      </c>
      <c r="K2512" s="5">
        <f t="shared" si="213"/>
        <v>10.401869158878526</v>
      </c>
      <c r="L2512" s="22">
        <v>159</v>
      </c>
      <c r="M2512" s="2" t="s">
        <v>5131</v>
      </c>
      <c r="N2512" s="2" t="s">
        <v>5132</v>
      </c>
    </row>
    <row r="2513" spans="1:14" ht="53.4" customHeight="1" x14ac:dyDescent="0.4">
      <c r="A2513" s="2" t="s">
        <v>7412</v>
      </c>
      <c r="B2513" s="9" t="str">
        <f t="shared" si="211"/>
        <v>E</v>
      </c>
      <c r="C2513" s="9" t="str">
        <f t="shared" si="214"/>
        <v>2</v>
      </c>
      <c r="D2513" s="11" t="str">
        <f t="shared" si="210"/>
        <v>Servicios</v>
      </c>
      <c r="E2513" s="13" t="s">
        <v>9417</v>
      </c>
      <c r="F2513" s="3">
        <v>45579</v>
      </c>
      <c r="G2513" s="3">
        <v>45588</v>
      </c>
      <c r="H2513" s="2" t="s">
        <v>7413</v>
      </c>
      <c r="I2513" s="14" t="str">
        <f t="shared" si="209"/>
        <v>17/10/2024</v>
      </c>
      <c r="J2513" s="5">
        <f t="shared" si="212"/>
        <v>450</v>
      </c>
      <c r="K2513" s="5">
        <f t="shared" si="213"/>
        <v>31.5</v>
      </c>
      <c r="L2513" s="22">
        <v>481.5</v>
      </c>
      <c r="M2513" s="2" t="s">
        <v>1103</v>
      </c>
      <c r="N2513" s="2" t="s">
        <v>1115</v>
      </c>
    </row>
    <row r="2514" spans="1:14" ht="53.4" customHeight="1" x14ac:dyDescent="0.4">
      <c r="A2514" s="2" t="s">
        <v>7414</v>
      </c>
      <c r="B2514" s="9" t="str">
        <f t="shared" si="211"/>
        <v>E</v>
      </c>
      <c r="C2514" s="9" t="str">
        <f t="shared" si="214"/>
        <v>2</v>
      </c>
      <c r="D2514" s="11" t="str">
        <f t="shared" si="210"/>
        <v>Servicios</v>
      </c>
      <c r="E2514" s="13" t="s">
        <v>7415</v>
      </c>
      <c r="F2514" s="3">
        <v>45579</v>
      </c>
      <c r="G2514" s="3">
        <v>45609</v>
      </c>
      <c r="H2514" s="2" t="s">
        <v>7416</v>
      </c>
      <c r="I2514" s="14" t="str">
        <f t="shared" si="209"/>
        <v>17/10/2024</v>
      </c>
      <c r="J2514" s="5">
        <f t="shared" si="212"/>
        <v>3475.233644859813</v>
      </c>
      <c r="K2514" s="5">
        <f t="shared" si="213"/>
        <v>243.26635514018699</v>
      </c>
      <c r="L2514" s="22">
        <v>3718.5</v>
      </c>
      <c r="M2514" s="2" t="s">
        <v>193</v>
      </c>
      <c r="N2514" s="2" t="s">
        <v>9295</v>
      </c>
    </row>
    <row r="2515" spans="1:14" ht="53.4" customHeight="1" x14ac:dyDescent="0.4">
      <c r="A2515" s="2" t="s">
        <v>7417</v>
      </c>
      <c r="B2515" s="9" t="str">
        <f t="shared" si="211"/>
        <v>C</v>
      </c>
      <c r="C2515" s="9" t="str">
        <f t="shared" si="214"/>
        <v>1</v>
      </c>
      <c r="D2515" s="11" t="str">
        <f t="shared" si="210"/>
        <v>Suministros</v>
      </c>
      <c r="E2515" s="13" t="s">
        <v>7418</v>
      </c>
      <c r="F2515" s="3">
        <v>45579</v>
      </c>
      <c r="G2515" s="3">
        <v>45593</v>
      </c>
      <c r="H2515" s="2" t="s">
        <v>7419</v>
      </c>
      <c r="I2515" s="14" t="str">
        <f t="shared" si="209"/>
        <v>25/10/2024</v>
      </c>
      <c r="J2515" s="5">
        <f t="shared" si="212"/>
        <v>57</v>
      </c>
      <c r="K2515" s="5">
        <f t="shared" si="213"/>
        <v>3.990000000000002</v>
      </c>
      <c r="L2515" s="22">
        <v>60.99</v>
      </c>
      <c r="M2515" s="2" t="s">
        <v>33</v>
      </c>
      <c r="N2515" s="2" t="s">
        <v>34</v>
      </c>
    </row>
    <row r="2516" spans="1:14" ht="53.4" customHeight="1" x14ac:dyDescent="0.4">
      <c r="A2516" s="2" t="s">
        <v>7420</v>
      </c>
      <c r="B2516" s="9" t="str">
        <f t="shared" si="211"/>
        <v>E</v>
      </c>
      <c r="C2516" s="9" t="str">
        <f t="shared" si="214"/>
        <v>2</v>
      </c>
      <c r="D2516" s="11" t="str">
        <f t="shared" si="210"/>
        <v>Servicios</v>
      </c>
      <c r="E2516" s="13" t="s">
        <v>7421</v>
      </c>
      <c r="F2516" s="3">
        <v>45580</v>
      </c>
      <c r="G2516" s="3">
        <v>45587</v>
      </c>
      <c r="H2516" s="2" t="s">
        <v>7422</v>
      </c>
      <c r="I2516" s="14" t="str">
        <f t="shared" si="209"/>
        <v>15/10/2024</v>
      </c>
      <c r="J2516" s="5">
        <f t="shared" si="212"/>
        <v>570</v>
      </c>
      <c r="K2516" s="5">
        <f t="shared" si="213"/>
        <v>39.899999999999977</v>
      </c>
      <c r="L2516" s="22">
        <v>609.9</v>
      </c>
      <c r="M2516" s="2" t="s">
        <v>1084</v>
      </c>
      <c r="N2516" s="2" t="s">
        <v>1087</v>
      </c>
    </row>
    <row r="2517" spans="1:14" ht="53.4" customHeight="1" x14ac:dyDescent="0.4">
      <c r="A2517" s="2" t="s">
        <v>7423</v>
      </c>
      <c r="B2517" s="9" t="str">
        <f t="shared" si="211"/>
        <v>E</v>
      </c>
      <c r="C2517" s="9" t="str">
        <f t="shared" si="214"/>
        <v>2</v>
      </c>
      <c r="D2517" s="11" t="str">
        <f t="shared" si="210"/>
        <v>Servicios</v>
      </c>
      <c r="E2517" s="13" t="s">
        <v>7424</v>
      </c>
      <c r="F2517" s="3">
        <v>45580</v>
      </c>
      <c r="G2517" s="3">
        <v>45593</v>
      </c>
      <c r="H2517" s="2" t="s">
        <v>7425</v>
      </c>
      <c r="I2517" s="14" t="str">
        <f t="shared" si="209"/>
        <v>16/10/2024</v>
      </c>
      <c r="J2517" s="5">
        <f t="shared" si="212"/>
        <v>1820</v>
      </c>
      <c r="K2517" s="5">
        <f t="shared" si="213"/>
        <v>127.40000000000009</v>
      </c>
      <c r="L2517" s="22">
        <v>1947.4</v>
      </c>
      <c r="M2517" s="2" t="s">
        <v>3287</v>
      </c>
      <c r="N2517" s="2" t="s">
        <v>3288</v>
      </c>
    </row>
    <row r="2518" spans="1:14" ht="53.4" customHeight="1" x14ac:dyDescent="0.4">
      <c r="A2518" s="2" t="s">
        <v>7426</v>
      </c>
      <c r="B2518" s="9" t="str">
        <f t="shared" si="211"/>
        <v>C</v>
      </c>
      <c r="C2518" s="9" t="str">
        <f t="shared" si="214"/>
        <v>1</v>
      </c>
      <c r="D2518" s="11" t="str">
        <f t="shared" si="210"/>
        <v>Suministros</v>
      </c>
      <c r="E2518" s="13" t="s">
        <v>7427</v>
      </c>
      <c r="F2518" s="3">
        <v>45580</v>
      </c>
      <c r="G2518" s="3">
        <v>45593</v>
      </c>
      <c r="H2518" s="2" t="s">
        <v>7428</v>
      </c>
      <c r="I2518" s="14" t="str">
        <f t="shared" si="209"/>
        <v>25/10/2024</v>
      </c>
      <c r="J2518" s="5">
        <f t="shared" si="212"/>
        <v>439.39252336448595</v>
      </c>
      <c r="K2518" s="5">
        <f t="shared" si="213"/>
        <v>30.757476635514024</v>
      </c>
      <c r="L2518" s="22">
        <v>470.15</v>
      </c>
      <c r="M2518" s="2" t="s">
        <v>6526</v>
      </c>
      <c r="N2518" s="2" t="s">
        <v>580</v>
      </c>
    </row>
    <row r="2519" spans="1:14" ht="53.4" customHeight="1" x14ac:dyDescent="0.4">
      <c r="A2519" s="2" t="s">
        <v>7429</v>
      </c>
      <c r="B2519" s="9" t="str">
        <f t="shared" si="211"/>
        <v>E</v>
      </c>
      <c r="C2519" s="9" t="str">
        <f t="shared" si="214"/>
        <v>2</v>
      </c>
      <c r="D2519" s="11" t="str">
        <f t="shared" si="210"/>
        <v>Servicios</v>
      </c>
      <c r="E2519" s="13" t="s">
        <v>7430</v>
      </c>
      <c r="F2519" s="3">
        <v>45580</v>
      </c>
      <c r="G2519" s="3">
        <v>45664</v>
      </c>
      <c r="H2519" s="2" t="s">
        <v>7431</v>
      </c>
      <c r="I2519" s="14" t="str">
        <f t="shared" si="209"/>
        <v>24/10/2024</v>
      </c>
      <c r="J2519" s="5">
        <f t="shared" si="212"/>
        <v>6168.2242990654204</v>
      </c>
      <c r="K2519" s="5">
        <f t="shared" si="213"/>
        <v>431.77570093457962</v>
      </c>
      <c r="L2519" s="22">
        <v>6600</v>
      </c>
      <c r="M2519" s="2" t="s">
        <v>1024</v>
      </c>
      <c r="N2519" s="2" t="s">
        <v>1025</v>
      </c>
    </row>
    <row r="2520" spans="1:14" ht="53.4" customHeight="1" x14ac:dyDescent="0.4">
      <c r="A2520" s="2" t="s">
        <v>7432</v>
      </c>
      <c r="B2520" s="9" t="str">
        <f t="shared" si="211"/>
        <v>C</v>
      </c>
      <c r="C2520" s="9" t="str">
        <f t="shared" si="214"/>
        <v>1</v>
      </c>
      <c r="D2520" s="11" t="str">
        <f t="shared" si="210"/>
        <v>Suministros</v>
      </c>
      <c r="E2520" s="13" t="s">
        <v>7433</v>
      </c>
      <c r="F2520" s="3">
        <v>45580</v>
      </c>
      <c r="G2520" s="3">
        <v>45664</v>
      </c>
      <c r="H2520" s="2" t="s">
        <v>7434</v>
      </c>
      <c r="I2520" s="14" t="str">
        <f t="shared" si="209"/>
        <v>17/10/2024</v>
      </c>
      <c r="J2520" s="5">
        <f t="shared" si="212"/>
        <v>934.57943925233644</v>
      </c>
      <c r="K2520" s="5">
        <f t="shared" si="213"/>
        <v>65.420560747663558</v>
      </c>
      <c r="L2520" s="22">
        <v>1000</v>
      </c>
      <c r="M2520" s="2" t="s">
        <v>770</v>
      </c>
      <c r="N2520" s="2" t="s">
        <v>771</v>
      </c>
    </row>
    <row r="2521" spans="1:14" ht="53.4" customHeight="1" x14ac:dyDescent="0.4">
      <c r="A2521" s="2" t="s">
        <v>7435</v>
      </c>
      <c r="B2521" s="9" t="str">
        <f t="shared" si="211"/>
        <v>C</v>
      </c>
      <c r="C2521" s="9" t="str">
        <f t="shared" si="214"/>
        <v>1</v>
      </c>
      <c r="D2521" s="11" t="str">
        <f t="shared" si="210"/>
        <v>Suministros</v>
      </c>
      <c r="E2521" s="13" t="s">
        <v>7436</v>
      </c>
      <c r="F2521" s="3">
        <v>45580</v>
      </c>
      <c r="G2521" s="3">
        <v>45594</v>
      </c>
      <c r="H2521" s="2" t="s">
        <v>7437</v>
      </c>
      <c r="I2521" s="14" t="str">
        <f t="shared" si="209"/>
        <v>25/10/2024</v>
      </c>
      <c r="J2521" s="5">
        <f t="shared" si="212"/>
        <v>593</v>
      </c>
      <c r="K2521" s="5">
        <f t="shared" si="213"/>
        <v>41.509999999999991</v>
      </c>
      <c r="L2521" s="22">
        <v>634.51</v>
      </c>
      <c r="M2521" s="2" t="s">
        <v>694</v>
      </c>
      <c r="N2521" s="2" t="s">
        <v>9082</v>
      </c>
    </row>
    <row r="2522" spans="1:14" ht="53.4" customHeight="1" x14ac:dyDescent="0.4">
      <c r="A2522" s="2" t="s">
        <v>7438</v>
      </c>
      <c r="B2522" s="9" t="str">
        <f t="shared" si="211"/>
        <v>E</v>
      </c>
      <c r="C2522" s="9" t="str">
        <f t="shared" si="214"/>
        <v>2</v>
      </c>
      <c r="D2522" s="11" t="str">
        <f t="shared" si="210"/>
        <v>Servicios</v>
      </c>
      <c r="E2522" s="13" t="s">
        <v>7439</v>
      </c>
      <c r="F2522" s="3">
        <v>45580</v>
      </c>
      <c r="G2522" s="3">
        <v>45604</v>
      </c>
      <c r="H2522" s="2" t="s">
        <v>7440</v>
      </c>
      <c r="I2522" s="14" t="str">
        <f t="shared" si="209"/>
        <v>16/10/2024</v>
      </c>
      <c r="J2522" s="5">
        <f t="shared" si="212"/>
        <v>1129.9999999999998</v>
      </c>
      <c r="K2522" s="5">
        <f t="shared" si="213"/>
        <v>79.100000000000136</v>
      </c>
      <c r="L2522" s="22">
        <v>1209.0999999999999</v>
      </c>
      <c r="M2522" s="2" t="s">
        <v>121</v>
      </c>
      <c r="N2522" s="2" t="s">
        <v>122</v>
      </c>
    </row>
    <row r="2523" spans="1:14" ht="53.4" customHeight="1" x14ac:dyDescent="0.4">
      <c r="A2523" s="2" t="s">
        <v>7441</v>
      </c>
      <c r="B2523" s="9" t="str">
        <f t="shared" si="211"/>
        <v>E</v>
      </c>
      <c r="C2523" s="9" t="str">
        <f t="shared" si="214"/>
        <v>2</v>
      </c>
      <c r="D2523" s="11" t="str">
        <f t="shared" si="210"/>
        <v>Servicios</v>
      </c>
      <c r="E2523" s="13" t="s">
        <v>9244</v>
      </c>
      <c r="F2523" s="3">
        <v>45580</v>
      </c>
      <c r="G2523" s="3">
        <v>45594</v>
      </c>
      <c r="H2523" s="2" t="s">
        <v>7442</v>
      </c>
      <c r="I2523" s="14" t="str">
        <f t="shared" ref="I2523:I2586" si="215">RIGHT(H2523,10)</f>
        <v>25/10/2024</v>
      </c>
      <c r="J2523" s="5">
        <f t="shared" si="212"/>
        <v>327.99999999999994</v>
      </c>
      <c r="K2523" s="5">
        <f t="shared" si="213"/>
        <v>22.960000000000036</v>
      </c>
      <c r="L2523" s="22">
        <v>350.96</v>
      </c>
      <c r="M2523" s="2" t="s">
        <v>173</v>
      </c>
      <c r="N2523" s="2" t="s">
        <v>174</v>
      </c>
    </row>
    <row r="2524" spans="1:14" ht="53.4" customHeight="1" x14ac:dyDescent="0.4">
      <c r="A2524" s="2" t="s">
        <v>7443</v>
      </c>
      <c r="B2524" s="9" t="str">
        <f t="shared" si="211"/>
        <v>E</v>
      </c>
      <c r="C2524" s="9" t="str">
        <f t="shared" si="214"/>
        <v>2</v>
      </c>
      <c r="D2524" s="11" t="str">
        <f t="shared" ref="D2524:D2587" si="216">MID(E2524, FIND(" ",E2524,FIND(" ",E2524)+1)+1, FIND(" ",E2524,FIND(" ",E2524,FIND(" ",E2524)+1)+1) - FIND(" ",E2524,FIND(" ",E2524)+1) - 1)</f>
        <v>Servicios</v>
      </c>
      <c r="E2524" s="13" t="s">
        <v>7444</v>
      </c>
      <c r="F2524" s="3">
        <v>45580</v>
      </c>
      <c r="G2524" s="3">
        <v>45656</v>
      </c>
      <c r="H2524" s="2" t="s">
        <v>7445</v>
      </c>
      <c r="I2524" s="14" t="str">
        <f t="shared" si="215"/>
        <v>25/10/2024</v>
      </c>
      <c r="J2524" s="5">
        <f t="shared" si="212"/>
        <v>280.37383177570092</v>
      </c>
      <c r="K2524" s="5">
        <f t="shared" si="213"/>
        <v>19.626168224299079</v>
      </c>
      <c r="L2524" s="22">
        <v>300</v>
      </c>
      <c r="M2524" s="2" t="s">
        <v>295</v>
      </c>
      <c r="N2524" s="2" t="s">
        <v>296</v>
      </c>
    </row>
    <row r="2525" spans="1:14" ht="53.4" customHeight="1" x14ac:dyDescent="0.4">
      <c r="A2525" s="2" t="s">
        <v>7446</v>
      </c>
      <c r="B2525" s="9" t="str">
        <f t="shared" si="211"/>
        <v>E</v>
      </c>
      <c r="C2525" s="9" t="str">
        <f t="shared" si="214"/>
        <v>2</v>
      </c>
      <c r="D2525" s="11" t="str">
        <f t="shared" si="216"/>
        <v>Servicios</v>
      </c>
      <c r="E2525" s="13" t="s">
        <v>7447</v>
      </c>
      <c r="F2525" s="3">
        <v>45580</v>
      </c>
      <c r="G2525" s="3">
        <v>45588</v>
      </c>
      <c r="H2525" s="2" t="s">
        <v>7448</v>
      </c>
      <c r="I2525" s="14" t="str">
        <f t="shared" si="215"/>
        <v>16/10/2024</v>
      </c>
      <c r="J2525" s="5">
        <f t="shared" si="212"/>
        <v>342.40186915887847</v>
      </c>
      <c r="K2525" s="5">
        <f t="shared" si="213"/>
        <v>23.968130841121535</v>
      </c>
      <c r="L2525" s="22">
        <v>366.37</v>
      </c>
      <c r="M2525" s="2" t="s">
        <v>29</v>
      </c>
      <c r="N2525" s="2" t="s">
        <v>30</v>
      </c>
    </row>
    <row r="2526" spans="1:14" ht="53.4" customHeight="1" x14ac:dyDescent="0.4">
      <c r="A2526" s="2" t="s">
        <v>7449</v>
      </c>
      <c r="B2526" s="9" t="str">
        <f t="shared" si="211"/>
        <v>C</v>
      </c>
      <c r="C2526" s="9" t="str">
        <f t="shared" si="214"/>
        <v>1</v>
      </c>
      <c r="D2526" s="11" t="str">
        <f t="shared" si="216"/>
        <v>Suministros</v>
      </c>
      <c r="E2526" s="13" t="s">
        <v>7450</v>
      </c>
      <c r="F2526" s="3">
        <v>45580</v>
      </c>
      <c r="G2526" s="3">
        <v>45586</v>
      </c>
      <c r="H2526" s="2" t="s">
        <v>7451</v>
      </c>
      <c r="I2526" s="14" t="str">
        <f t="shared" si="215"/>
        <v>17/10/2024</v>
      </c>
      <c r="J2526" s="5">
        <f t="shared" si="212"/>
        <v>268.22429906542055</v>
      </c>
      <c r="K2526" s="5">
        <f t="shared" si="213"/>
        <v>18.775700934579447</v>
      </c>
      <c r="L2526" s="22">
        <v>287</v>
      </c>
      <c r="M2526" s="2" t="s">
        <v>770</v>
      </c>
      <c r="N2526" s="2" t="s">
        <v>771</v>
      </c>
    </row>
    <row r="2527" spans="1:14" ht="53.4" customHeight="1" x14ac:dyDescent="0.4">
      <c r="A2527" s="2" t="s">
        <v>7452</v>
      </c>
      <c r="B2527" s="9" t="str">
        <f t="shared" si="211"/>
        <v>E</v>
      </c>
      <c r="C2527" s="9" t="str">
        <f t="shared" si="214"/>
        <v>2</v>
      </c>
      <c r="D2527" s="11" t="str">
        <f t="shared" si="216"/>
        <v>Servicios</v>
      </c>
      <c r="E2527" s="13" t="s">
        <v>7453</v>
      </c>
      <c r="F2527" s="3">
        <v>45580</v>
      </c>
      <c r="G2527" s="3">
        <v>45664</v>
      </c>
      <c r="H2527" s="2" t="s">
        <v>7454</v>
      </c>
      <c r="I2527" s="14" t="str">
        <f t="shared" si="215"/>
        <v>13/11/2024</v>
      </c>
      <c r="J2527" s="5">
        <f t="shared" si="212"/>
        <v>627.19626168224295</v>
      </c>
      <c r="K2527" s="5">
        <f t="shared" si="213"/>
        <v>43.903738317757075</v>
      </c>
      <c r="L2527" s="22">
        <v>671.1</v>
      </c>
      <c r="M2527" s="2" t="s">
        <v>177</v>
      </c>
      <c r="N2527" s="2" t="s">
        <v>178</v>
      </c>
    </row>
    <row r="2528" spans="1:14" ht="53.4" customHeight="1" x14ac:dyDescent="0.4">
      <c r="A2528" s="2" t="s">
        <v>7455</v>
      </c>
      <c r="B2528" s="9" t="str">
        <f t="shared" si="211"/>
        <v>E</v>
      </c>
      <c r="C2528" s="9" t="str">
        <f t="shared" si="214"/>
        <v>2</v>
      </c>
      <c r="D2528" s="11" t="str">
        <f t="shared" si="216"/>
        <v>Servicios</v>
      </c>
      <c r="E2528" s="13" t="s">
        <v>7456</v>
      </c>
      <c r="F2528" s="3">
        <v>45580</v>
      </c>
      <c r="G2528" s="3">
        <v>45608</v>
      </c>
      <c r="H2528" s="2" t="s">
        <v>7457</v>
      </c>
      <c r="I2528" s="14" t="str">
        <f t="shared" si="215"/>
        <v>17/10/2024</v>
      </c>
      <c r="J2528" s="5">
        <f t="shared" si="212"/>
        <v>350</v>
      </c>
      <c r="K2528" s="5">
        <f t="shared" si="213"/>
        <v>24.5</v>
      </c>
      <c r="L2528" s="22">
        <v>374.5</v>
      </c>
      <c r="M2528" s="2" t="s">
        <v>600</v>
      </c>
      <c r="N2528" s="2" t="s">
        <v>601</v>
      </c>
    </row>
    <row r="2529" spans="1:14" ht="53.4" customHeight="1" x14ac:dyDescent="0.4">
      <c r="A2529" s="2" t="s">
        <v>7458</v>
      </c>
      <c r="B2529" s="9" t="str">
        <f t="shared" si="211"/>
        <v>E</v>
      </c>
      <c r="C2529" s="9" t="str">
        <f t="shared" si="214"/>
        <v>2</v>
      </c>
      <c r="D2529" s="11" t="str">
        <f t="shared" si="216"/>
        <v>Servicios</v>
      </c>
      <c r="E2529" s="13" t="s">
        <v>7459</v>
      </c>
      <c r="F2529" s="3">
        <v>45580</v>
      </c>
      <c r="G2529" s="3">
        <v>45664</v>
      </c>
      <c r="H2529" s="2" t="s">
        <v>7460</v>
      </c>
      <c r="I2529" s="14" t="str">
        <f t="shared" si="215"/>
        <v>17/10/2024</v>
      </c>
      <c r="J2529" s="5">
        <f t="shared" si="212"/>
        <v>373.83177570093454</v>
      </c>
      <c r="K2529" s="5">
        <f t="shared" si="213"/>
        <v>26.168224299065457</v>
      </c>
      <c r="L2529" s="22">
        <v>400</v>
      </c>
      <c r="M2529" s="2" t="s">
        <v>7461</v>
      </c>
      <c r="N2529" s="2" t="s">
        <v>7462</v>
      </c>
    </row>
    <row r="2530" spans="1:14" ht="53.4" customHeight="1" x14ac:dyDescent="0.4">
      <c r="A2530" s="2" t="s">
        <v>7463</v>
      </c>
      <c r="B2530" s="9" t="str">
        <f t="shared" si="211"/>
        <v>C</v>
      </c>
      <c r="C2530" s="9" t="str">
        <f t="shared" si="214"/>
        <v>1</v>
      </c>
      <c r="D2530" s="11" t="str">
        <f t="shared" si="216"/>
        <v>Suministros</v>
      </c>
      <c r="E2530" s="13" t="s">
        <v>7464</v>
      </c>
      <c r="F2530" s="3">
        <v>45580</v>
      </c>
      <c r="G2530" s="3">
        <v>45603</v>
      </c>
      <c r="H2530" s="2" t="s">
        <v>7465</v>
      </c>
      <c r="I2530" s="14" t="str">
        <f t="shared" si="215"/>
        <v>17/10/2024</v>
      </c>
      <c r="J2530" s="5">
        <f t="shared" si="212"/>
        <v>96.261682242990645</v>
      </c>
      <c r="K2530" s="5">
        <f t="shared" si="213"/>
        <v>6.7383177570093551</v>
      </c>
      <c r="L2530" s="22">
        <v>103</v>
      </c>
      <c r="M2530" s="2" t="s">
        <v>600</v>
      </c>
      <c r="N2530" s="2" t="s">
        <v>601</v>
      </c>
    </row>
    <row r="2531" spans="1:14" ht="53.4" customHeight="1" x14ac:dyDescent="0.4">
      <c r="A2531" s="2" t="s">
        <v>7466</v>
      </c>
      <c r="B2531" s="9" t="str">
        <f t="shared" si="211"/>
        <v>E</v>
      </c>
      <c r="C2531" s="9" t="str">
        <f t="shared" si="214"/>
        <v>2</v>
      </c>
      <c r="D2531" s="11" t="str">
        <f t="shared" si="216"/>
        <v>Servicios</v>
      </c>
      <c r="E2531" s="13" t="s">
        <v>7467</v>
      </c>
      <c r="F2531" s="3">
        <v>45580</v>
      </c>
      <c r="G2531" s="3">
        <v>45600</v>
      </c>
      <c r="H2531" s="2" t="s">
        <v>7468</v>
      </c>
      <c r="I2531" s="14" t="str">
        <f t="shared" si="215"/>
        <v>17/10/2024</v>
      </c>
      <c r="J2531" s="5">
        <f t="shared" si="212"/>
        <v>58.878504672897193</v>
      </c>
      <c r="K2531" s="5">
        <f t="shared" si="213"/>
        <v>4.1214953271028065</v>
      </c>
      <c r="L2531" s="22">
        <v>63</v>
      </c>
      <c r="M2531" s="2" t="s">
        <v>754</v>
      </c>
      <c r="N2531" s="2" t="s">
        <v>755</v>
      </c>
    </row>
    <row r="2532" spans="1:14" ht="53.4" customHeight="1" x14ac:dyDescent="0.4">
      <c r="A2532" s="2" t="s">
        <v>7469</v>
      </c>
      <c r="B2532" s="9" t="str">
        <f t="shared" si="211"/>
        <v>C</v>
      </c>
      <c r="C2532" s="9" t="str">
        <f t="shared" si="214"/>
        <v>1</v>
      </c>
      <c r="D2532" s="11" t="str">
        <f t="shared" si="216"/>
        <v>Suministros</v>
      </c>
      <c r="E2532" s="13" t="s">
        <v>7470</v>
      </c>
      <c r="F2532" s="3">
        <v>45580</v>
      </c>
      <c r="G2532" s="3">
        <v>45622</v>
      </c>
      <c r="H2532" s="2" t="s">
        <v>7471</v>
      </c>
      <c r="I2532" s="14" t="str">
        <f t="shared" si="215"/>
        <v>14/11/2024</v>
      </c>
      <c r="J2532" s="5">
        <f t="shared" si="212"/>
        <v>244.74766355140184</v>
      </c>
      <c r="K2532" s="5">
        <f t="shared" si="213"/>
        <v>17.132336448598153</v>
      </c>
      <c r="L2532" s="22">
        <v>261.88</v>
      </c>
      <c r="M2532" s="2" t="s">
        <v>7472</v>
      </c>
      <c r="N2532" s="2" t="s">
        <v>7473</v>
      </c>
    </row>
    <row r="2533" spans="1:14" ht="53.4" customHeight="1" x14ac:dyDescent="0.4">
      <c r="A2533" s="2" t="s">
        <v>7474</v>
      </c>
      <c r="B2533" s="9" t="str">
        <f t="shared" si="211"/>
        <v>C</v>
      </c>
      <c r="C2533" s="9" t="str">
        <f t="shared" si="214"/>
        <v>1</v>
      </c>
      <c r="D2533" s="11" t="str">
        <f t="shared" si="216"/>
        <v>Suministros</v>
      </c>
      <c r="E2533" s="13" t="s">
        <v>7475</v>
      </c>
      <c r="F2533" s="3">
        <v>45580</v>
      </c>
      <c r="G2533" s="3">
        <v>45593</v>
      </c>
      <c r="H2533" s="2" t="s">
        <v>7476</v>
      </c>
      <c r="I2533" s="14" t="str">
        <f t="shared" si="215"/>
        <v>25/10/2024</v>
      </c>
      <c r="J2533" s="5">
        <f t="shared" si="212"/>
        <v>309.11214953271025</v>
      </c>
      <c r="K2533" s="5">
        <f t="shared" si="213"/>
        <v>21.637850467289752</v>
      </c>
      <c r="L2533" s="22">
        <v>330.75</v>
      </c>
      <c r="M2533" s="2" t="s">
        <v>396</v>
      </c>
      <c r="N2533" s="2" t="s">
        <v>397</v>
      </c>
    </row>
    <row r="2534" spans="1:14" ht="53.4" customHeight="1" x14ac:dyDescent="0.4">
      <c r="A2534" s="2" t="s">
        <v>7477</v>
      </c>
      <c r="B2534" s="9" t="str">
        <f t="shared" si="211"/>
        <v>E</v>
      </c>
      <c r="C2534" s="9" t="str">
        <f t="shared" si="214"/>
        <v>2</v>
      </c>
      <c r="D2534" s="11" t="str">
        <f t="shared" si="216"/>
        <v>Servicios</v>
      </c>
      <c r="E2534" s="13" t="s">
        <v>7478</v>
      </c>
      <c r="F2534" s="3">
        <v>45580</v>
      </c>
      <c r="G2534" s="3">
        <v>45586</v>
      </c>
      <c r="H2534" s="2" t="s">
        <v>7479</v>
      </c>
      <c r="I2534" s="14" t="str">
        <f t="shared" si="215"/>
        <v>17/10/2024</v>
      </c>
      <c r="J2534" s="5">
        <f t="shared" si="212"/>
        <v>134.57943925233644</v>
      </c>
      <c r="K2534" s="5">
        <f t="shared" si="213"/>
        <v>9.4205607476635578</v>
      </c>
      <c r="L2534" s="22">
        <v>144</v>
      </c>
      <c r="M2534" s="2" t="s">
        <v>5131</v>
      </c>
      <c r="N2534" s="2" t="s">
        <v>5132</v>
      </c>
    </row>
    <row r="2535" spans="1:14" ht="53.4" customHeight="1" x14ac:dyDescent="0.4">
      <c r="A2535" s="2" t="s">
        <v>7480</v>
      </c>
      <c r="B2535" s="9" t="str">
        <f t="shared" si="211"/>
        <v>C</v>
      </c>
      <c r="C2535" s="9" t="str">
        <f t="shared" si="214"/>
        <v>1</v>
      </c>
      <c r="D2535" s="11" t="str">
        <f t="shared" si="216"/>
        <v>Suministros</v>
      </c>
      <c r="E2535" s="13" t="s">
        <v>7481</v>
      </c>
      <c r="F2535" s="3">
        <v>45581</v>
      </c>
      <c r="G2535" s="3">
        <v>45590</v>
      </c>
      <c r="H2535" s="2" t="s">
        <v>7482</v>
      </c>
      <c r="I2535" s="14" t="str">
        <f t="shared" si="215"/>
        <v>22/10/2024</v>
      </c>
      <c r="J2535" s="5">
        <f t="shared" si="212"/>
        <v>328.03738317757006</v>
      </c>
      <c r="K2535" s="5">
        <f t="shared" si="213"/>
        <v>22.962616822429936</v>
      </c>
      <c r="L2535" s="22">
        <v>351</v>
      </c>
      <c r="M2535" s="2" t="s">
        <v>7055</v>
      </c>
      <c r="N2535" s="2" t="s">
        <v>7056</v>
      </c>
    </row>
    <row r="2536" spans="1:14" ht="53.4" customHeight="1" x14ac:dyDescent="0.4">
      <c r="A2536" s="2" t="s">
        <v>7483</v>
      </c>
      <c r="B2536" s="9" t="str">
        <f t="shared" si="211"/>
        <v>E</v>
      </c>
      <c r="C2536" s="9" t="str">
        <f t="shared" si="214"/>
        <v>2</v>
      </c>
      <c r="D2536" s="11" t="str">
        <f t="shared" si="216"/>
        <v>Servicios</v>
      </c>
      <c r="E2536" s="13" t="s">
        <v>7484</v>
      </c>
      <c r="F2536" s="3">
        <v>45581</v>
      </c>
      <c r="G2536" s="3">
        <v>45664</v>
      </c>
      <c r="H2536" s="2" t="s">
        <v>7485</v>
      </c>
      <c r="I2536" s="14" t="str">
        <f t="shared" si="215"/>
        <v>21/10/2024</v>
      </c>
      <c r="J2536" s="5">
        <f t="shared" si="212"/>
        <v>1613.5981308411212</v>
      </c>
      <c r="K2536" s="5">
        <f t="shared" si="213"/>
        <v>112.95186915887871</v>
      </c>
      <c r="L2536" s="22">
        <v>1726.55</v>
      </c>
      <c r="M2536" s="2" t="s">
        <v>7486</v>
      </c>
      <c r="N2536" s="2" t="s">
        <v>7487</v>
      </c>
    </row>
    <row r="2537" spans="1:14" ht="53.4" customHeight="1" x14ac:dyDescent="0.4">
      <c r="A2537" s="2" t="s">
        <v>7488</v>
      </c>
      <c r="B2537" s="9" t="str">
        <f t="shared" si="211"/>
        <v>E</v>
      </c>
      <c r="C2537" s="9" t="str">
        <f t="shared" si="214"/>
        <v>2</v>
      </c>
      <c r="D2537" s="11" t="str">
        <f t="shared" si="216"/>
        <v>Servicios</v>
      </c>
      <c r="E2537" s="13" t="s">
        <v>7489</v>
      </c>
      <c r="F2537" s="3">
        <v>45581</v>
      </c>
      <c r="G2537" s="3">
        <v>45617</v>
      </c>
      <c r="H2537" s="2" t="s">
        <v>7490</v>
      </c>
      <c r="I2537" s="14" t="str">
        <f t="shared" si="215"/>
        <v>20/11/2024</v>
      </c>
      <c r="J2537" s="5">
        <f t="shared" si="212"/>
        <v>384.803738317757</v>
      </c>
      <c r="K2537" s="5">
        <f t="shared" si="213"/>
        <v>26.936261682243014</v>
      </c>
      <c r="L2537" s="22">
        <v>411.74</v>
      </c>
      <c r="M2537" s="2" t="s">
        <v>5495</v>
      </c>
      <c r="N2537" s="2" t="s">
        <v>5496</v>
      </c>
    </row>
    <row r="2538" spans="1:14" ht="53.4" customHeight="1" x14ac:dyDescent="0.4">
      <c r="A2538" s="2" t="s">
        <v>7491</v>
      </c>
      <c r="B2538" s="9" t="str">
        <f t="shared" si="211"/>
        <v>C</v>
      </c>
      <c r="C2538" s="9" t="str">
        <f t="shared" si="214"/>
        <v>1</v>
      </c>
      <c r="D2538" s="11" t="str">
        <f t="shared" si="216"/>
        <v>Suministros</v>
      </c>
      <c r="E2538" s="13" t="s">
        <v>7492</v>
      </c>
      <c r="F2538" s="3">
        <v>45581</v>
      </c>
      <c r="G2538" s="3">
        <v>45629</v>
      </c>
      <c r="H2538" s="2" t="s">
        <v>7493</v>
      </c>
      <c r="I2538" s="14" t="str">
        <f t="shared" si="215"/>
        <v>17/10/2024</v>
      </c>
      <c r="J2538" s="5">
        <f t="shared" si="212"/>
        <v>1429.1682242990653</v>
      </c>
      <c r="K2538" s="5">
        <f t="shared" si="213"/>
        <v>100.04177570093475</v>
      </c>
      <c r="L2538" s="22">
        <v>1529.21</v>
      </c>
      <c r="M2538" s="2" t="s">
        <v>94</v>
      </c>
      <c r="N2538" s="2" t="s">
        <v>593</v>
      </c>
    </row>
    <row r="2539" spans="1:14" ht="53.4" customHeight="1" x14ac:dyDescent="0.4">
      <c r="A2539" s="2" t="s">
        <v>7494</v>
      </c>
      <c r="B2539" s="9" t="str">
        <f t="shared" si="211"/>
        <v>A</v>
      </c>
      <c r="C2539" s="9" t="str">
        <f t="shared" si="214"/>
        <v>3</v>
      </c>
      <c r="D2539" s="11" t="str">
        <f t="shared" si="216"/>
        <v>Obras</v>
      </c>
      <c r="E2539" s="13" t="s">
        <v>7495</v>
      </c>
      <c r="F2539" s="3">
        <v>45581</v>
      </c>
      <c r="G2539" s="3">
        <v>45594</v>
      </c>
      <c r="H2539" s="2" t="s">
        <v>7496</v>
      </c>
      <c r="I2539" s="14" t="str">
        <f t="shared" si="215"/>
        <v>25/10/2024</v>
      </c>
      <c r="J2539" s="5">
        <f t="shared" si="212"/>
        <v>2437.4018691588785</v>
      </c>
      <c r="K2539" s="5">
        <f t="shared" si="213"/>
        <v>170.61813084112146</v>
      </c>
      <c r="L2539" s="22">
        <v>2608.02</v>
      </c>
      <c r="M2539" s="2" t="s">
        <v>362</v>
      </c>
      <c r="N2539" s="2" t="s">
        <v>363</v>
      </c>
    </row>
    <row r="2540" spans="1:14" ht="53.4" customHeight="1" x14ac:dyDescent="0.4">
      <c r="A2540" s="2" t="s">
        <v>7497</v>
      </c>
      <c r="B2540" s="9" t="str">
        <f t="shared" ref="B2540:B2603" si="217">IF(D2540="Obras","A",IF(D2540="Servicios","E",IF(D2540="Suministros","C","Z")))</f>
        <v>A</v>
      </c>
      <c r="C2540" s="9" t="str">
        <f t="shared" si="214"/>
        <v>3</v>
      </c>
      <c r="D2540" s="11" t="str">
        <f t="shared" si="216"/>
        <v>Obras</v>
      </c>
      <c r="E2540" s="13" t="s">
        <v>7498</v>
      </c>
      <c r="F2540" s="3">
        <v>45581</v>
      </c>
      <c r="G2540" s="3">
        <v>45583</v>
      </c>
      <c r="H2540" s="2" t="s">
        <v>7499</v>
      </c>
      <c r="I2540" s="14" t="str">
        <f t="shared" si="215"/>
        <v>17/10/2024</v>
      </c>
      <c r="J2540" s="5">
        <f t="shared" ref="J2540:J2603" si="218">L2540/(1+0.07)</f>
        <v>767.38317757009338</v>
      </c>
      <c r="K2540" s="5">
        <f t="shared" si="213"/>
        <v>53.716822429906642</v>
      </c>
      <c r="L2540" s="22">
        <v>821.1</v>
      </c>
      <c r="M2540" s="2" t="s">
        <v>5495</v>
      </c>
      <c r="N2540" s="2" t="s">
        <v>5496</v>
      </c>
    </row>
    <row r="2541" spans="1:14" ht="53.4" customHeight="1" x14ac:dyDescent="0.4">
      <c r="A2541" s="2" t="s">
        <v>7500</v>
      </c>
      <c r="B2541" s="9" t="str">
        <f t="shared" si="217"/>
        <v>E</v>
      </c>
      <c r="C2541" s="9" t="str">
        <f t="shared" si="214"/>
        <v>2</v>
      </c>
      <c r="D2541" s="11" t="str">
        <f t="shared" si="216"/>
        <v>Servicios</v>
      </c>
      <c r="E2541" s="13" t="s">
        <v>7501</v>
      </c>
      <c r="F2541" s="3">
        <v>45581</v>
      </c>
      <c r="G2541" s="3">
        <v>45664</v>
      </c>
      <c r="H2541" s="2" t="s">
        <v>7502</v>
      </c>
      <c r="I2541" s="14" t="str">
        <f t="shared" si="215"/>
        <v>17/10/2024</v>
      </c>
      <c r="J2541" s="5">
        <f t="shared" si="218"/>
        <v>2700</v>
      </c>
      <c r="K2541" s="5">
        <f t="shared" si="213"/>
        <v>189</v>
      </c>
      <c r="L2541" s="22">
        <v>2889</v>
      </c>
      <c r="M2541" s="2" t="s">
        <v>2122</v>
      </c>
      <c r="N2541" s="2" t="s">
        <v>3187</v>
      </c>
    </row>
    <row r="2542" spans="1:14" ht="53.4" customHeight="1" x14ac:dyDescent="0.4">
      <c r="A2542" s="2" t="s">
        <v>7503</v>
      </c>
      <c r="B2542" s="9" t="str">
        <f t="shared" si="217"/>
        <v>E</v>
      </c>
      <c r="C2542" s="9" t="str">
        <f t="shared" si="214"/>
        <v>2</v>
      </c>
      <c r="D2542" s="11" t="str">
        <f t="shared" si="216"/>
        <v>Servicios</v>
      </c>
      <c r="E2542" s="13" t="s">
        <v>7504</v>
      </c>
      <c r="F2542" s="3">
        <v>45581</v>
      </c>
      <c r="G2542" s="3">
        <v>45652</v>
      </c>
      <c r="H2542" s="2" t="s">
        <v>7505</v>
      </c>
      <c r="I2542" s="14" t="str">
        <f t="shared" si="215"/>
        <v>22/10/2024</v>
      </c>
      <c r="J2542" s="5">
        <f t="shared" si="218"/>
        <v>8260</v>
      </c>
      <c r="K2542" s="5">
        <f t="shared" si="213"/>
        <v>578.20000000000073</v>
      </c>
      <c r="L2542" s="22">
        <v>8838.2000000000007</v>
      </c>
      <c r="M2542" s="2" t="s">
        <v>3675</v>
      </c>
      <c r="N2542" s="2" t="s">
        <v>3676</v>
      </c>
    </row>
    <row r="2543" spans="1:14" ht="53.4" customHeight="1" x14ac:dyDescent="0.4">
      <c r="A2543" s="2" t="s">
        <v>7506</v>
      </c>
      <c r="B2543" s="9" t="str">
        <f t="shared" si="217"/>
        <v>E</v>
      </c>
      <c r="C2543" s="9" t="str">
        <f t="shared" si="214"/>
        <v>2</v>
      </c>
      <c r="D2543" s="11" t="str">
        <f t="shared" si="216"/>
        <v>Servicios</v>
      </c>
      <c r="E2543" s="13" t="s">
        <v>7507</v>
      </c>
      <c r="F2543" s="3">
        <v>45581</v>
      </c>
      <c r="G2543" s="3">
        <v>45659</v>
      </c>
      <c r="H2543" s="2" t="s">
        <v>7508</v>
      </c>
      <c r="I2543" s="14" t="str">
        <f t="shared" si="215"/>
        <v>17/10/2024</v>
      </c>
      <c r="J2543" s="5">
        <f t="shared" si="218"/>
        <v>1200</v>
      </c>
      <c r="K2543" s="5">
        <f t="shared" si="213"/>
        <v>84</v>
      </c>
      <c r="L2543" s="22">
        <v>1284</v>
      </c>
      <c r="M2543" s="2" t="s">
        <v>5484</v>
      </c>
      <c r="N2543" s="2" t="s">
        <v>7509</v>
      </c>
    </row>
    <row r="2544" spans="1:14" ht="53.4" customHeight="1" x14ac:dyDescent="0.4">
      <c r="A2544" s="2" t="s">
        <v>7510</v>
      </c>
      <c r="B2544" s="9" t="str">
        <f t="shared" si="217"/>
        <v>E</v>
      </c>
      <c r="C2544" s="9" t="str">
        <f t="shared" si="214"/>
        <v>2</v>
      </c>
      <c r="D2544" s="11" t="str">
        <f t="shared" si="216"/>
        <v>Servicios</v>
      </c>
      <c r="E2544" s="13" t="s">
        <v>7511</v>
      </c>
      <c r="F2544" s="3">
        <v>45581</v>
      </c>
      <c r="G2544" s="3">
        <v>45614</v>
      </c>
      <c r="H2544" s="2" t="s">
        <v>7512</v>
      </c>
      <c r="I2544" s="14" t="str">
        <f t="shared" si="215"/>
        <v>17/10/2024</v>
      </c>
      <c r="J2544" s="5">
        <f t="shared" si="218"/>
        <v>2699.5046728971961</v>
      </c>
      <c r="K2544" s="5">
        <f t="shared" si="213"/>
        <v>188.96532710280371</v>
      </c>
      <c r="L2544" s="22">
        <v>2888.47</v>
      </c>
      <c r="M2544" s="2" t="s">
        <v>5031</v>
      </c>
      <c r="N2544" s="2" t="s">
        <v>580</v>
      </c>
    </row>
    <row r="2545" spans="1:14" ht="53.4" customHeight="1" x14ac:dyDescent="0.4">
      <c r="A2545" s="2" t="s">
        <v>7513</v>
      </c>
      <c r="B2545" s="9" t="str">
        <f t="shared" si="217"/>
        <v>E</v>
      </c>
      <c r="C2545" s="9" t="str">
        <f t="shared" si="214"/>
        <v>2</v>
      </c>
      <c r="D2545" s="11" t="str">
        <f t="shared" si="216"/>
        <v>Servicios</v>
      </c>
      <c r="E2545" s="13" t="s">
        <v>7514</v>
      </c>
      <c r="F2545" s="3">
        <v>45581</v>
      </c>
      <c r="G2545" s="3">
        <v>45586</v>
      </c>
      <c r="H2545" s="2" t="s">
        <v>7515</v>
      </c>
      <c r="I2545" s="14" t="str">
        <f t="shared" si="215"/>
        <v>18/10/2024</v>
      </c>
      <c r="J2545" s="5">
        <f t="shared" si="218"/>
        <v>3898.9719626168217</v>
      </c>
      <c r="K2545" s="5">
        <f t="shared" si="213"/>
        <v>272.92803738317798</v>
      </c>
      <c r="L2545" s="22">
        <v>4171.8999999999996</v>
      </c>
      <c r="M2545" s="2" t="s">
        <v>1340</v>
      </c>
      <c r="N2545" s="2" t="s">
        <v>1341</v>
      </c>
    </row>
    <row r="2546" spans="1:14" ht="53.4" customHeight="1" x14ac:dyDescent="0.4">
      <c r="A2546" s="2" t="s">
        <v>7516</v>
      </c>
      <c r="B2546" s="9" t="str">
        <f t="shared" si="217"/>
        <v>C</v>
      </c>
      <c r="C2546" s="9" t="str">
        <f t="shared" si="214"/>
        <v>1</v>
      </c>
      <c r="D2546" s="11" t="str">
        <f t="shared" si="216"/>
        <v>Suministros</v>
      </c>
      <c r="E2546" s="13" t="s">
        <v>7517</v>
      </c>
      <c r="F2546" s="3">
        <v>45582</v>
      </c>
      <c r="G2546" s="3">
        <v>45583</v>
      </c>
      <c r="H2546" s="2" t="s">
        <v>7518</v>
      </c>
      <c r="I2546" s="14" t="str">
        <f t="shared" si="215"/>
        <v>17/10/2024</v>
      </c>
      <c r="J2546" s="5">
        <f t="shared" si="218"/>
        <v>514.12149532710282</v>
      </c>
      <c r="K2546" s="5">
        <f t="shared" si="213"/>
        <v>35.988504672897193</v>
      </c>
      <c r="L2546" s="22">
        <v>550.11</v>
      </c>
      <c r="M2546" s="2" t="s">
        <v>5578</v>
      </c>
      <c r="N2546" s="2" t="s">
        <v>5579</v>
      </c>
    </row>
    <row r="2547" spans="1:14" ht="53.4" customHeight="1" x14ac:dyDescent="0.4">
      <c r="A2547" s="2" t="s">
        <v>7519</v>
      </c>
      <c r="B2547" s="9" t="str">
        <f t="shared" si="217"/>
        <v>E</v>
      </c>
      <c r="C2547" s="9" t="str">
        <f t="shared" si="214"/>
        <v>2</v>
      </c>
      <c r="D2547" s="11" t="str">
        <f t="shared" si="216"/>
        <v>Servicios</v>
      </c>
      <c r="E2547" s="13" t="s">
        <v>7520</v>
      </c>
      <c r="F2547" s="3">
        <v>45582</v>
      </c>
      <c r="G2547" s="3">
        <v>45618</v>
      </c>
      <c r="H2547" s="2" t="s">
        <v>7521</v>
      </c>
      <c r="I2547" s="14" t="str">
        <f t="shared" si="215"/>
        <v>11/11/2024</v>
      </c>
      <c r="J2547" s="5">
        <f t="shared" si="218"/>
        <v>4600</v>
      </c>
      <c r="K2547" s="5">
        <f t="shared" si="213"/>
        <v>322</v>
      </c>
      <c r="L2547" s="22">
        <v>4922</v>
      </c>
      <c r="M2547" s="2" t="s">
        <v>7522</v>
      </c>
      <c r="N2547" s="2" t="s">
        <v>7523</v>
      </c>
    </row>
    <row r="2548" spans="1:14" ht="53.4" customHeight="1" x14ac:dyDescent="0.4">
      <c r="A2548" s="2" t="s">
        <v>7524</v>
      </c>
      <c r="B2548" s="9" t="str">
        <f t="shared" si="217"/>
        <v>E</v>
      </c>
      <c r="C2548" s="9" t="str">
        <f t="shared" si="214"/>
        <v>2</v>
      </c>
      <c r="D2548" s="11" t="str">
        <f t="shared" si="216"/>
        <v>Servicios</v>
      </c>
      <c r="E2548" s="13" t="s">
        <v>7525</v>
      </c>
      <c r="F2548" s="3">
        <v>45582</v>
      </c>
      <c r="G2548" s="3">
        <v>45615</v>
      </c>
      <c r="H2548" s="2" t="s">
        <v>7526</v>
      </c>
      <c r="I2548" s="14" t="str">
        <f t="shared" si="215"/>
        <v>22/10/2024</v>
      </c>
      <c r="J2548" s="5">
        <f t="shared" si="218"/>
        <v>75</v>
      </c>
      <c r="K2548" s="5">
        <f t="shared" si="213"/>
        <v>5.25</v>
      </c>
      <c r="L2548" s="22">
        <v>80.25</v>
      </c>
      <c r="M2548" s="2" t="s">
        <v>7527</v>
      </c>
      <c r="N2548" s="2" t="s">
        <v>7528</v>
      </c>
    </row>
    <row r="2549" spans="1:14" ht="53.4" customHeight="1" x14ac:dyDescent="0.4">
      <c r="A2549" s="2" t="s">
        <v>7529</v>
      </c>
      <c r="B2549" s="9" t="str">
        <f t="shared" si="217"/>
        <v>E</v>
      </c>
      <c r="C2549" s="9" t="str">
        <f t="shared" si="214"/>
        <v>2</v>
      </c>
      <c r="D2549" s="11" t="str">
        <f t="shared" si="216"/>
        <v>Servicios</v>
      </c>
      <c r="E2549" s="13" t="s">
        <v>7530</v>
      </c>
      <c r="F2549" s="3">
        <v>45582</v>
      </c>
      <c r="G2549" s="3">
        <v>45608</v>
      </c>
      <c r="H2549" s="2" t="s">
        <v>7531</v>
      </c>
      <c r="I2549" s="14" t="str">
        <f t="shared" si="215"/>
        <v>29/10/2024</v>
      </c>
      <c r="J2549" s="5">
        <f t="shared" si="218"/>
        <v>397.19626168224295</v>
      </c>
      <c r="K2549" s="5">
        <f t="shared" si="213"/>
        <v>27.803738317757052</v>
      </c>
      <c r="L2549" s="22">
        <v>425</v>
      </c>
      <c r="M2549" s="2" t="s">
        <v>708</v>
      </c>
      <c r="N2549" s="2" t="s">
        <v>709</v>
      </c>
    </row>
    <row r="2550" spans="1:14" ht="53.4" customHeight="1" x14ac:dyDescent="0.4">
      <c r="A2550" s="2" t="s">
        <v>7532</v>
      </c>
      <c r="B2550" s="9" t="str">
        <f t="shared" si="217"/>
        <v>E</v>
      </c>
      <c r="C2550" s="9" t="str">
        <f t="shared" si="214"/>
        <v>2</v>
      </c>
      <c r="D2550" s="11" t="str">
        <f t="shared" si="216"/>
        <v>Servicios</v>
      </c>
      <c r="E2550" s="13" t="s">
        <v>7533</v>
      </c>
      <c r="F2550" s="3">
        <v>45582</v>
      </c>
      <c r="G2550" s="3">
        <v>45664</v>
      </c>
      <c r="H2550" s="2" t="s">
        <v>7534</v>
      </c>
      <c r="I2550" s="14" t="str">
        <f t="shared" si="215"/>
        <v>22/10/2024</v>
      </c>
      <c r="J2550" s="5">
        <f t="shared" si="218"/>
        <v>245.98130841121494</v>
      </c>
      <c r="K2550" s="5">
        <f t="shared" si="213"/>
        <v>17.218691588785049</v>
      </c>
      <c r="L2550" s="22">
        <v>263.2</v>
      </c>
      <c r="M2550" s="2" t="s">
        <v>1055</v>
      </c>
      <c r="N2550" s="2" t="s">
        <v>1587</v>
      </c>
    </row>
    <row r="2551" spans="1:14" ht="53.4" customHeight="1" x14ac:dyDescent="0.4">
      <c r="A2551" s="2" t="s">
        <v>7535</v>
      </c>
      <c r="B2551" s="9" t="str">
        <f t="shared" si="217"/>
        <v>C</v>
      </c>
      <c r="C2551" s="9" t="str">
        <f t="shared" si="214"/>
        <v>1</v>
      </c>
      <c r="D2551" s="11" t="str">
        <f t="shared" si="216"/>
        <v>Suministros</v>
      </c>
      <c r="E2551" s="13" t="s">
        <v>7536</v>
      </c>
      <c r="F2551" s="3">
        <v>45582</v>
      </c>
      <c r="G2551" s="3">
        <v>45617</v>
      </c>
      <c r="H2551" s="2" t="s">
        <v>7537</v>
      </c>
      <c r="I2551" s="14" t="str">
        <f t="shared" si="215"/>
        <v>22/10/2024</v>
      </c>
      <c r="J2551" s="5">
        <f t="shared" si="218"/>
        <v>52.401869158878505</v>
      </c>
      <c r="K2551" s="5">
        <f t="shared" si="213"/>
        <v>3.6681308411214957</v>
      </c>
      <c r="L2551" s="22">
        <v>56.07</v>
      </c>
      <c r="M2551" s="2" t="s">
        <v>138</v>
      </c>
      <c r="N2551" s="2" t="s">
        <v>214</v>
      </c>
    </row>
    <row r="2552" spans="1:14" ht="53.4" customHeight="1" x14ac:dyDescent="0.4">
      <c r="A2552" s="2" t="s">
        <v>7538</v>
      </c>
      <c r="B2552" s="9" t="str">
        <f t="shared" si="217"/>
        <v>C</v>
      </c>
      <c r="C2552" s="9" t="str">
        <f t="shared" si="214"/>
        <v>1</v>
      </c>
      <c r="D2552" s="11" t="str">
        <f t="shared" si="216"/>
        <v>Suministros</v>
      </c>
      <c r="E2552" s="13" t="s">
        <v>7539</v>
      </c>
      <c r="F2552" s="3">
        <v>45582</v>
      </c>
      <c r="G2552" s="3">
        <v>45617</v>
      </c>
      <c r="H2552" s="2" t="s">
        <v>7540</v>
      </c>
      <c r="I2552" s="14" t="str">
        <f t="shared" si="215"/>
        <v>18/10/2024</v>
      </c>
      <c r="J2552" s="5">
        <f t="shared" si="218"/>
        <v>120.15887850467288</v>
      </c>
      <c r="K2552" s="5">
        <f t="shared" si="213"/>
        <v>8.4111214953271087</v>
      </c>
      <c r="L2552" s="22">
        <v>128.57</v>
      </c>
      <c r="M2552" s="2" t="s">
        <v>138</v>
      </c>
      <c r="N2552" s="2" t="s">
        <v>214</v>
      </c>
    </row>
    <row r="2553" spans="1:14" ht="53.4" customHeight="1" x14ac:dyDescent="0.4">
      <c r="A2553" s="2" t="s">
        <v>7541</v>
      </c>
      <c r="B2553" s="9" t="str">
        <f t="shared" si="217"/>
        <v>E</v>
      </c>
      <c r="C2553" s="9" t="str">
        <f t="shared" si="214"/>
        <v>2</v>
      </c>
      <c r="D2553" s="11" t="str">
        <f t="shared" si="216"/>
        <v>Servicios</v>
      </c>
      <c r="E2553" s="13" t="s">
        <v>7542</v>
      </c>
      <c r="F2553" s="3">
        <v>45582</v>
      </c>
      <c r="G2553" s="3">
        <v>45602</v>
      </c>
      <c r="H2553" s="2" t="s">
        <v>7543</v>
      </c>
      <c r="I2553" s="14" t="str">
        <f t="shared" si="215"/>
        <v>31/10/2024</v>
      </c>
      <c r="J2553" s="5">
        <f t="shared" si="218"/>
        <v>1655.252336448598</v>
      </c>
      <c r="K2553" s="5">
        <f t="shared" si="213"/>
        <v>115.86766355140185</v>
      </c>
      <c r="L2553" s="22">
        <v>1771.12</v>
      </c>
      <c r="M2553" s="2" t="s">
        <v>6483</v>
      </c>
      <c r="N2553" s="2" t="s">
        <v>6484</v>
      </c>
    </row>
    <row r="2554" spans="1:14" ht="53.4" customHeight="1" x14ac:dyDescent="0.4">
      <c r="A2554" s="2" t="s">
        <v>7544</v>
      </c>
      <c r="B2554" s="9" t="str">
        <f t="shared" si="217"/>
        <v>C</v>
      </c>
      <c r="C2554" s="9" t="str">
        <f t="shared" si="214"/>
        <v>1</v>
      </c>
      <c r="D2554" s="11" t="str">
        <f t="shared" si="216"/>
        <v>Suministros</v>
      </c>
      <c r="E2554" s="13" t="s">
        <v>7545</v>
      </c>
      <c r="F2554" s="3">
        <v>45582</v>
      </c>
      <c r="G2554" s="3">
        <v>45595</v>
      </c>
      <c r="H2554" s="2" t="s">
        <v>7546</v>
      </c>
      <c r="I2554" s="14" t="str">
        <f t="shared" si="215"/>
        <v>29/10/2024</v>
      </c>
      <c r="J2554" s="5">
        <f t="shared" si="218"/>
        <v>485.98130841121491</v>
      </c>
      <c r="K2554" s="5">
        <f t="shared" si="213"/>
        <v>34.018691588785089</v>
      </c>
      <c r="L2554" s="22">
        <v>520</v>
      </c>
      <c r="M2554" s="2" t="s">
        <v>382</v>
      </c>
      <c r="N2554" s="2" t="s">
        <v>383</v>
      </c>
    </row>
    <row r="2555" spans="1:14" ht="53.4" customHeight="1" x14ac:dyDescent="0.4">
      <c r="A2555" s="2" t="s">
        <v>7547</v>
      </c>
      <c r="B2555" s="9" t="str">
        <f t="shared" si="217"/>
        <v>E</v>
      </c>
      <c r="C2555" s="9" t="str">
        <f t="shared" si="214"/>
        <v>2</v>
      </c>
      <c r="D2555" s="11" t="str">
        <f t="shared" si="216"/>
        <v>Servicios</v>
      </c>
      <c r="E2555" s="13" t="s">
        <v>7548</v>
      </c>
      <c r="F2555" s="3">
        <v>45582</v>
      </c>
      <c r="G2555" s="3">
        <v>45611</v>
      </c>
      <c r="H2555" s="2" t="s">
        <v>7549</v>
      </c>
      <c r="I2555" s="14" t="str">
        <f t="shared" si="215"/>
        <v>13/11/2024</v>
      </c>
      <c r="J2555" s="5">
        <f t="shared" si="218"/>
        <v>499.99999999999994</v>
      </c>
      <c r="K2555" s="5">
        <f t="shared" si="213"/>
        <v>35.000000000000057</v>
      </c>
      <c r="L2555" s="22">
        <v>535</v>
      </c>
      <c r="M2555" s="2" t="s">
        <v>2004</v>
      </c>
      <c r="N2555" s="2" t="s">
        <v>6972</v>
      </c>
    </row>
    <row r="2556" spans="1:14" ht="53.4" customHeight="1" x14ac:dyDescent="0.4">
      <c r="A2556" s="2" t="s">
        <v>7550</v>
      </c>
      <c r="B2556" s="9" t="str">
        <f t="shared" si="217"/>
        <v>E</v>
      </c>
      <c r="C2556" s="9" t="str">
        <f t="shared" si="214"/>
        <v>2</v>
      </c>
      <c r="D2556" s="11" t="str">
        <f t="shared" si="216"/>
        <v>Servicios</v>
      </c>
      <c r="E2556" s="13" t="s">
        <v>7551</v>
      </c>
      <c r="F2556" s="3">
        <v>45582</v>
      </c>
      <c r="G2556" s="3">
        <v>45611</v>
      </c>
      <c r="H2556" s="2" t="s">
        <v>7552</v>
      </c>
      <c r="I2556" s="14" t="str">
        <f t="shared" si="215"/>
        <v>13/11/2024</v>
      </c>
      <c r="J2556" s="5">
        <f t="shared" si="218"/>
        <v>999.99999999999989</v>
      </c>
      <c r="K2556" s="5">
        <f t="shared" si="213"/>
        <v>70.000000000000114</v>
      </c>
      <c r="L2556" s="22">
        <v>1070</v>
      </c>
      <c r="M2556" s="2" t="s">
        <v>2004</v>
      </c>
      <c r="N2556" s="2" t="s">
        <v>6972</v>
      </c>
    </row>
    <row r="2557" spans="1:14" ht="53.4" customHeight="1" x14ac:dyDescent="0.4">
      <c r="A2557" s="2" t="s">
        <v>7553</v>
      </c>
      <c r="B2557" s="9" t="str">
        <f t="shared" si="217"/>
        <v>C</v>
      </c>
      <c r="C2557" s="9" t="str">
        <f t="shared" si="214"/>
        <v>1</v>
      </c>
      <c r="D2557" s="11" t="str">
        <f t="shared" si="216"/>
        <v>Suministros</v>
      </c>
      <c r="E2557" s="13" t="s">
        <v>7554</v>
      </c>
      <c r="F2557" s="3">
        <v>45582</v>
      </c>
      <c r="G2557" s="3">
        <v>45588</v>
      </c>
      <c r="H2557" s="2" t="s">
        <v>7555</v>
      </c>
      <c r="I2557" s="14" t="str">
        <f t="shared" si="215"/>
        <v>22/10/2024</v>
      </c>
      <c r="J2557" s="5">
        <f t="shared" si="218"/>
        <v>93.457943925233636</v>
      </c>
      <c r="K2557" s="5">
        <f t="shared" si="213"/>
        <v>6.5420560747663643</v>
      </c>
      <c r="L2557" s="22">
        <v>100</v>
      </c>
      <c r="M2557" s="2" t="s">
        <v>396</v>
      </c>
      <c r="N2557" s="2" t="s">
        <v>397</v>
      </c>
    </row>
    <row r="2558" spans="1:14" ht="53.4" customHeight="1" x14ac:dyDescent="0.4">
      <c r="A2558" s="2" t="s">
        <v>7556</v>
      </c>
      <c r="B2558" s="9" t="str">
        <f t="shared" si="217"/>
        <v>C</v>
      </c>
      <c r="C2558" s="9" t="str">
        <f t="shared" si="214"/>
        <v>1</v>
      </c>
      <c r="D2558" s="11" t="str">
        <f t="shared" si="216"/>
        <v>Suministros</v>
      </c>
      <c r="E2558" s="13" t="s">
        <v>7557</v>
      </c>
      <c r="F2558" s="3">
        <v>45582</v>
      </c>
      <c r="G2558" s="3">
        <v>45594</v>
      </c>
      <c r="H2558" s="2" t="s">
        <v>7558</v>
      </c>
      <c r="I2558" s="14" t="str">
        <f t="shared" si="215"/>
        <v>25/10/2024</v>
      </c>
      <c r="J2558" s="5">
        <f t="shared" si="218"/>
        <v>1735.5981308411212</v>
      </c>
      <c r="K2558" s="5">
        <f t="shared" si="213"/>
        <v>121.49186915887867</v>
      </c>
      <c r="L2558" s="22">
        <v>1857.09</v>
      </c>
      <c r="M2558" s="2" t="s">
        <v>7559</v>
      </c>
      <c r="N2558" s="2" t="s">
        <v>7560</v>
      </c>
    </row>
    <row r="2559" spans="1:14" ht="53.4" customHeight="1" x14ac:dyDescent="0.4">
      <c r="A2559" s="2" t="s">
        <v>7561</v>
      </c>
      <c r="B2559" s="9" t="str">
        <f t="shared" si="217"/>
        <v>E</v>
      </c>
      <c r="C2559" s="9" t="str">
        <f t="shared" si="214"/>
        <v>2</v>
      </c>
      <c r="D2559" s="11" t="str">
        <f t="shared" si="216"/>
        <v>Servicios</v>
      </c>
      <c r="E2559" s="13" t="s">
        <v>7562</v>
      </c>
      <c r="F2559" s="3">
        <v>45582</v>
      </c>
      <c r="G2559" s="3" t="s">
        <v>6</v>
      </c>
      <c r="H2559" s="2" t="s">
        <v>7563</v>
      </c>
      <c r="I2559" s="14" t="str">
        <f t="shared" si="215"/>
        <v>24/10/2024</v>
      </c>
      <c r="J2559" s="5">
        <f t="shared" si="218"/>
        <v>1889.9999999999998</v>
      </c>
      <c r="K2559" s="5">
        <f t="shared" si="213"/>
        <v>132.30000000000018</v>
      </c>
      <c r="L2559" s="22">
        <v>2022.3</v>
      </c>
      <c r="M2559" s="2" t="s">
        <v>7564</v>
      </c>
      <c r="N2559" s="2" t="s">
        <v>9380</v>
      </c>
    </row>
    <row r="2560" spans="1:14" ht="53.4" customHeight="1" x14ac:dyDescent="0.4">
      <c r="A2560" s="2" t="s">
        <v>7565</v>
      </c>
      <c r="B2560" s="9" t="str">
        <f t="shared" si="217"/>
        <v>E</v>
      </c>
      <c r="C2560" s="9" t="str">
        <f t="shared" si="214"/>
        <v>2</v>
      </c>
      <c r="D2560" s="11" t="str">
        <f t="shared" si="216"/>
        <v>Servicios</v>
      </c>
      <c r="E2560" s="13" t="s">
        <v>7566</v>
      </c>
      <c r="F2560" s="3">
        <v>45582</v>
      </c>
      <c r="G2560" s="3">
        <v>45636</v>
      </c>
      <c r="H2560" s="2" t="s">
        <v>7567</v>
      </c>
      <c r="I2560" s="14" t="str">
        <f t="shared" si="215"/>
        <v>23/10/2024</v>
      </c>
      <c r="J2560" s="5">
        <f t="shared" si="218"/>
        <v>121.13084112149534</v>
      </c>
      <c r="K2560" s="5">
        <f t="shared" si="213"/>
        <v>8.479158878504677</v>
      </c>
      <c r="L2560" s="22">
        <v>129.61000000000001</v>
      </c>
      <c r="M2560" s="2" t="s">
        <v>7308</v>
      </c>
      <c r="N2560" s="2" t="s">
        <v>7309</v>
      </c>
    </row>
    <row r="2561" spans="1:14" ht="53.4" customHeight="1" x14ac:dyDescent="0.4">
      <c r="A2561" s="2" t="s">
        <v>7568</v>
      </c>
      <c r="B2561" s="9" t="str">
        <f t="shared" si="217"/>
        <v>E</v>
      </c>
      <c r="C2561" s="9" t="str">
        <f t="shared" si="214"/>
        <v>2</v>
      </c>
      <c r="D2561" s="11" t="str">
        <f t="shared" si="216"/>
        <v>Servicios</v>
      </c>
      <c r="E2561" s="13" t="s">
        <v>7569</v>
      </c>
      <c r="F2561" s="3">
        <v>45582</v>
      </c>
      <c r="G2561" s="3">
        <v>45590</v>
      </c>
      <c r="H2561" s="2" t="s">
        <v>7570</v>
      </c>
      <c r="I2561" s="14" t="str">
        <f t="shared" si="215"/>
        <v>22/10/2024</v>
      </c>
      <c r="J2561" s="5">
        <f t="shared" si="218"/>
        <v>680</v>
      </c>
      <c r="K2561" s="5">
        <f t="shared" ref="K2561:K2624" si="219">L2561-J2561</f>
        <v>47.600000000000023</v>
      </c>
      <c r="L2561" s="22">
        <v>727.6</v>
      </c>
      <c r="M2561" s="2" t="s">
        <v>204</v>
      </c>
      <c r="N2561" s="2" t="s">
        <v>205</v>
      </c>
    </row>
    <row r="2562" spans="1:14" ht="53.4" customHeight="1" x14ac:dyDescent="0.4">
      <c r="A2562" s="2" t="s">
        <v>7571</v>
      </c>
      <c r="B2562" s="9" t="str">
        <f t="shared" si="217"/>
        <v>E</v>
      </c>
      <c r="C2562" s="9" t="str">
        <f t="shared" ref="C2562:C2625" si="220">IF(D2562="Obras","3",IF(D2562="Servicios","2",IF(D2562="Suministros","1","REVISAR")))</f>
        <v>2</v>
      </c>
      <c r="D2562" s="11" t="str">
        <f t="shared" si="216"/>
        <v>Servicios</v>
      </c>
      <c r="E2562" s="13" t="s">
        <v>7572</v>
      </c>
      <c r="F2562" s="3">
        <v>45582</v>
      </c>
      <c r="G2562" s="3">
        <v>45594</v>
      </c>
      <c r="H2562" s="2" t="s">
        <v>7573</v>
      </c>
      <c r="I2562" s="14" t="str">
        <f t="shared" si="215"/>
        <v>18/10/2024</v>
      </c>
      <c r="J2562" s="5">
        <f t="shared" si="218"/>
        <v>999.99999999999989</v>
      </c>
      <c r="K2562" s="5">
        <f t="shared" si="219"/>
        <v>70.000000000000114</v>
      </c>
      <c r="L2562" s="22">
        <v>1070</v>
      </c>
      <c r="M2562" s="2" t="s">
        <v>7574</v>
      </c>
      <c r="N2562" s="2" t="s">
        <v>9381</v>
      </c>
    </row>
    <row r="2563" spans="1:14" ht="53.4" customHeight="1" x14ac:dyDescent="0.4">
      <c r="A2563" s="2" t="s">
        <v>7575</v>
      </c>
      <c r="B2563" s="9" t="str">
        <f t="shared" si="217"/>
        <v>E</v>
      </c>
      <c r="C2563" s="9" t="str">
        <f t="shared" si="220"/>
        <v>2</v>
      </c>
      <c r="D2563" s="11" t="str">
        <f t="shared" si="216"/>
        <v>Servicios</v>
      </c>
      <c r="E2563" s="13" t="s">
        <v>9181</v>
      </c>
      <c r="F2563" s="3">
        <v>45582</v>
      </c>
      <c r="G2563" s="3">
        <v>45600</v>
      </c>
      <c r="H2563" s="2" t="s">
        <v>7576</v>
      </c>
      <c r="I2563" s="14" t="str">
        <f t="shared" si="215"/>
        <v>18/10/2024</v>
      </c>
      <c r="J2563" s="5">
        <f t="shared" si="218"/>
        <v>180.00934579439252</v>
      </c>
      <c r="K2563" s="5">
        <f t="shared" si="219"/>
        <v>12.600654205607498</v>
      </c>
      <c r="L2563" s="22">
        <v>192.61</v>
      </c>
      <c r="M2563" s="2" t="s">
        <v>240</v>
      </c>
      <c r="N2563" s="2" t="s">
        <v>241</v>
      </c>
    </row>
    <row r="2564" spans="1:14" ht="53.4" customHeight="1" x14ac:dyDescent="0.4">
      <c r="A2564" s="2" t="s">
        <v>7577</v>
      </c>
      <c r="B2564" s="9" t="str">
        <f t="shared" si="217"/>
        <v>E</v>
      </c>
      <c r="C2564" s="9" t="str">
        <f t="shared" si="220"/>
        <v>2</v>
      </c>
      <c r="D2564" s="11" t="str">
        <f t="shared" si="216"/>
        <v>Servicios</v>
      </c>
      <c r="E2564" s="13" t="s">
        <v>7578</v>
      </c>
      <c r="F2564" s="3">
        <v>45582</v>
      </c>
      <c r="G2564" s="3">
        <v>45664</v>
      </c>
      <c r="H2564" s="2" t="s">
        <v>7579</v>
      </c>
      <c r="I2564" s="14" t="str">
        <f t="shared" si="215"/>
        <v>18/10/2024</v>
      </c>
      <c r="J2564" s="5">
        <f t="shared" si="218"/>
        <v>1600</v>
      </c>
      <c r="K2564" s="5">
        <f t="shared" si="219"/>
        <v>112</v>
      </c>
      <c r="L2564" s="22">
        <v>1712</v>
      </c>
      <c r="M2564" s="2" t="s">
        <v>7580</v>
      </c>
      <c r="N2564" s="2" t="s">
        <v>9382</v>
      </c>
    </row>
    <row r="2565" spans="1:14" ht="53.4" customHeight="1" x14ac:dyDescent="0.4">
      <c r="A2565" s="2" t="s">
        <v>7581</v>
      </c>
      <c r="B2565" s="9" t="str">
        <f t="shared" si="217"/>
        <v>C</v>
      </c>
      <c r="C2565" s="9" t="str">
        <f t="shared" si="220"/>
        <v>1</v>
      </c>
      <c r="D2565" s="11" t="str">
        <f t="shared" si="216"/>
        <v>Suministros</v>
      </c>
      <c r="E2565" s="13" t="s">
        <v>7582</v>
      </c>
      <c r="F2565" s="3">
        <v>45582</v>
      </c>
      <c r="G2565" s="3">
        <v>45664</v>
      </c>
      <c r="H2565" s="2" t="s">
        <v>7583</v>
      </c>
      <c r="I2565" s="14" t="str">
        <f t="shared" si="215"/>
        <v>25/10/2024</v>
      </c>
      <c r="J2565" s="5">
        <f t="shared" si="218"/>
        <v>395.30841121495325</v>
      </c>
      <c r="K2565" s="5">
        <f t="shared" si="219"/>
        <v>27.671588785046765</v>
      </c>
      <c r="L2565" s="22">
        <v>422.98</v>
      </c>
      <c r="M2565" s="2" t="s">
        <v>59</v>
      </c>
      <c r="N2565" s="2" t="s">
        <v>60</v>
      </c>
    </row>
    <row r="2566" spans="1:14" ht="53.4" customHeight="1" x14ac:dyDescent="0.4">
      <c r="A2566" s="2" t="s">
        <v>7584</v>
      </c>
      <c r="B2566" s="9" t="str">
        <f t="shared" si="217"/>
        <v>E</v>
      </c>
      <c r="C2566" s="9" t="str">
        <f t="shared" si="220"/>
        <v>2</v>
      </c>
      <c r="D2566" s="11" t="str">
        <f t="shared" si="216"/>
        <v>Servicios</v>
      </c>
      <c r="E2566" s="13" t="s">
        <v>7585</v>
      </c>
      <c r="F2566" s="3">
        <v>45583</v>
      </c>
      <c r="G2566" s="3">
        <v>45589</v>
      </c>
      <c r="H2566" s="2" t="s">
        <v>7586</v>
      </c>
      <c r="I2566" s="14" t="str">
        <f t="shared" si="215"/>
        <v>21/10/2024</v>
      </c>
      <c r="J2566" s="5">
        <f t="shared" si="218"/>
        <v>413.92523364485976</v>
      </c>
      <c r="K2566" s="5">
        <f t="shared" si="219"/>
        <v>28.974766355140218</v>
      </c>
      <c r="L2566" s="22">
        <v>442.9</v>
      </c>
      <c r="M2566" s="2" t="s">
        <v>281</v>
      </c>
      <c r="N2566" s="2" t="s">
        <v>282</v>
      </c>
    </row>
    <row r="2567" spans="1:14" ht="53.4" customHeight="1" x14ac:dyDescent="0.4">
      <c r="A2567" s="2" t="s">
        <v>7587</v>
      </c>
      <c r="B2567" s="9" t="str">
        <f t="shared" si="217"/>
        <v>E</v>
      </c>
      <c r="C2567" s="9" t="str">
        <f t="shared" si="220"/>
        <v>2</v>
      </c>
      <c r="D2567" s="11" t="str">
        <f t="shared" si="216"/>
        <v>Servicios</v>
      </c>
      <c r="E2567" s="13" t="s">
        <v>7588</v>
      </c>
      <c r="F2567" s="3">
        <v>45583</v>
      </c>
      <c r="G2567" s="3">
        <v>45664</v>
      </c>
      <c r="H2567" s="2" t="s">
        <v>7589</v>
      </c>
      <c r="I2567" s="14" t="str">
        <f t="shared" si="215"/>
        <v>22/10/2024</v>
      </c>
      <c r="J2567" s="5">
        <f t="shared" si="218"/>
        <v>1475</v>
      </c>
      <c r="K2567" s="5">
        <f t="shared" si="219"/>
        <v>103.25</v>
      </c>
      <c r="L2567" s="22">
        <v>1578.25</v>
      </c>
      <c r="M2567" s="2" t="s">
        <v>2589</v>
      </c>
      <c r="N2567" s="2" t="s">
        <v>2590</v>
      </c>
    </row>
    <row r="2568" spans="1:14" ht="53.4" customHeight="1" x14ac:dyDescent="0.4">
      <c r="A2568" s="2" t="s">
        <v>7590</v>
      </c>
      <c r="B2568" s="9" t="str">
        <f t="shared" si="217"/>
        <v>C</v>
      </c>
      <c r="C2568" s="9" t="str">
        <f t="shared" si="220"/>
        <v>1</v>
      </c>
      <c r="D2568" s="11" t="str">
        <f t="shared" si="216"/>
        <v>Suministros</v>
      </c>
      <c r="E2568" s="13" t="s">
        <v>7591</v>
      </c>
      <c r="F2568" s="3">
        <v>45583</v>
      </c>
      <c r="G2568" s="3">
        <v>45664</v>
      </c>
      <c r="H2568" s="2" t="s">
        <v>7592</v>
      </c>
      <c r="I2568" s="14" t="str">
        <f t="shared" si="215"/>
        <v>30/10/2024</v>
      </c>
      <c r="J2568" s="5">
        <f t="shared" si="218"/>
        <v>1528.6074766355139</v>
      </c>
      <c r="K2568" s="5">
        <f t="shared" si="219"/>
        <v>107.00252336448602</v>
      </c>
      <c r="L2568" s="22">
        <v>1635.61</v>
      </c>
      <c r="M2568" s="2" t="s">
        <v>1674</v>
      </c>
      <c r="N2568" s="2" t="s">
        <v>1675</v>
      </c>
    </row>
    <row r="2569" spans="1:14" ht="53.4" customHeight="1" x14ac:dyDescent="0.4">
      <c r="A2569" s="2" t="s">
        <v>7593</v>
      </c>
      <c r="B2569" s="9" t="str">
        <f t="shared" si="217"/>
        <v>C</v>
      </c>
      <c r="C2569" s="9" t="str">
        <f t="shared" si="220"/>
        <v>1</v>
      </c>
      <c r="D2569" s="11" t="str">
        <f t="shared" si="216"/>
        <v>Suministros</v>
      </c>
      <c r="E2569" s="13" t="s">
        <v>7594</v>
      </c>
      <c r="F2569" s="3">
        <v>45583</v>
      </c>
      <c r="G2569" s="3">
        <v>45644</v>
      </c>
      <c r="H2569" s="2" t="s">
        <v>7595</v>
      </c>
      <c r="I2569" s="14" t="str">
        <f t="shared" si="215"/>
        <v>12/11/2024</v>
      </c>
      <c r="J2569" s="5">
        <f t="shared" si="218"/>
        <v>1046.5607476635512</v>
      </c>
      <c r="K2569" s="5">
        <f t="shared" si="219"/>
        <v>73.259252336448753</v>
      </c>
      <c r="L2569" s="22">
        <v>1119.82</v>
      </c>
      <c r="M2569" s="2" t="s">
        <v>1467</v>
      </c>
      <c r="N2569" s="2" t="s">
        <v>1468</v>
      </c>
    </row>
    <row r="2570" spans="1:14" ht="53.4" customHeight="1" x14ac:dyDescent="0.4">
      <c r="A2570" s="2" t="s">
        <v>7596</v>
      </c>
      <c r="B2570" s="9" t="str">
        <f t="shared" si="217"/>
        <v>E</v>
      </c>
      <c r="C2570" s="9" t="str">
        <f t="shared" si="220"/>
        <v>2</v>
      </c>
      <c r="D2570" s="11" t="str">
        <f t="shared" si="216"/>
        <v>Servicios</v>
      </c>
      <c r="E2570" s="13" t="s">
        <v>7597</v>
      </c>
      <c r="F2570" s="3">
        <v>45583</v>
      </c>
      <c r="G2570" s="3">
        <v>45600</v>
      </c>
      <c r="H2570" s="2" t="s">
        <v>7598</v>
      </c>
      <c r="I2570" s="14" t="str">
        <f t="shared" si="215"/>
        <v>21/10/2024</v>
      </c>
      <c r="J2570" s="5">
        <f t="shared" si="218"/>
        <v>1121.4953271028037</v>
      </c>
      <c r="K2570" s="5">
        <f t="shared" si="219"/>
        <v>78.504672897196315</v>
      </c>
      <c r="L2570" s="22">
        <v>1200</v>
      </c>
      <c r="M2570" s="2" t="s">
        <v>7599</v>
      </c>
      <c r="N2570" s="2" t="s">
        <v>7600</v>
      </c>
    </row>
    <row r="2571" spans="1:14" ht="53.4" customHeight="1" x14ac:dyDescent="0.4">
      <c r="A2571" s="2" t="s">
        <v>7601</v>
      </c>
      <c r="B2571" s="9" t="str">
        <f t="shared" si="217"/>
        <v>E</v>
      </c>
      <c r="C2571" s="9" t="str">
        <f t="shared" si="220"/>
        <v>2</v>
      </c>
      <c r="D2571" s="11" t="str">
        <f t="shared" si="216"/>
        <v>Servicios</v>
      </c>
      <c r="E2571" s="13" t="s">
        <v>7602</v>
      </c>
      <c r="F2571" s="3">
        <v>45583</v>
      </c>
      <c r="G2571" s="3">
        <v>45664</v>
      </c>
      <c r="H2571" s="2" t="s">
        <v>7603</v>
      </c>
      <c r="I2571" s="14" t="str">
        <f t="shared" si="215"/>
        <v>22/10/2024</v>
      </c>
      <c r="J2571" s="5">
        <f t="shared" si="218"/>
        <v>314.36448598130841</v>
      </c>
      <c r="K2571" s="5">
        <f t="shared" si="219"/>
        <v>22.005514018691599</v>
      </c>
      <c r="L2571" s="22">
        <v>336.37</v>
      </c>
      <c r="M2571" s="2" t="s">
        <v>550</v>
      </c>
      <c r="N2571" s="2" t="s">
        <v>551</v>
      </c>
    </row>
    <row r="2572" spans="1:14" ht="53.4" customHeight="1" x14ac:dyDescent="0.4">
      <c r="A2572" s="2" t="s">
        <v>7604</v>
      </c>
      <c r="B2572" s="9" t="str">
        <f t="shared" si="217"/>
        <v>E</v>
      </c>
      <c r="C2572" s="9" t="str">
        <f t="shared" si="220"/>
        <v>2</v>
      </c>
      <c r="D2572" s="11" t="str">
        <f t="shared" si="216"/>
        <v>Servicios</v>
      </c>
      <c r="E2572" s="13" t="s">
        <v>7605</v>
      </c>
      <c r="F2572" s="3">
        <v>45583</v>
      </c>
      <c r="G2572" s="3">
        <v>45664</v>
      </c>
      <c r="H2572" s="2" t="s">
        <v>7606</v>
      </c>
      <c r="I2572" s="14" t="str">
        <f t="shared" si="215"/>
        <v>22/10/2024</v>
      </c>
      <c r="J2572" s="5">
        <f t="shared" si="218"/>
        <v>1999.9999999999998</v>
      </c>
      <c r="K2572" s="5">
        <f t="shared" si="219"/>
        <v>140.00000000000023</v>
      </c>
      <c r="L2572" s="22">
        <v>2140</v>
      </c>
      <c r="M2572" s="2" t="s">
        <v>3652</v>
      </c>
      <c r="N2572" s="2" t="s">
        <v>3653</v>
      </c>
    </row>
    <row r="2573" spans="1:14" ht="53.4" customHeight="1" x14ac:dyDescent="0.4">
      <c r="A2573" s="2" t="s">
        <v>7607</v>
      </c>
      <c r="B2573" s="9" t="str">
        <f t="shared" si="217"/>
        <v>E</v>
      </c>
      <c r="C2573" s="9" t="str">
        <f t="shared" si="220"/>
        <v>2</v>
      </c>
      <c r="D2573" s="11" t="str">
        <f t="shared" si="216"/>
        <v>Servicios</v>
      </c>
      <c r="E2573" s="13" t="s">
        <v>7608</v>
      </c>
      <c r="F2573" s="3">
        <v>45583</v>
      </c>
      <c r="G2573" s="3">
        <v>45601</v>
      </c>
      <c r="H2573" s="2" t="s">
        <v>7609</v>
      </c>
      <c r="I2573" s="14" t="str">
        <f t="shared" si="215"/>
        <v>24/10/2024</v>
      </c>
      <c r="J2573" s="5">
        <f t="shared" si="218"/>
        <v>1315.8878504672896</v>
      </c>
      <c r="K2573" s="5">
        <f t="shared" si="219"/>
        <v>92.112149532710418</v>
      </c>
      <c r="L2573" s="22">
        <v>1408</v>
      </c>
      <c r="M2573" s="2" t="s">
        <v>6505</v>
      </c>
      <c r="N2573" s="2" t="s">
        <v>6506</v>
      </c>
    </row>
    <row r="2574" spans="1:14" ht="53.4" customHeight="1" x14ac:dyDescent="0.4">
      <c r="A2574" s="2" t="s">
        <v>7610</v>
      </c>
      <c r="B2574" s="9" t="str">
        <f t="shared" si="217"/>
        <v>E</v>
      </c>
      <c r="C2574" s="9" t="str">
        <f t="shared" si="220"/>
        <v>2</v>
      </c>
      <c r="D2574" s="11" t="str">
        <f t="shared" si="216"/>
        <v>Servicios</v>
      </c>
      <c r="E2574" s="13" t="s">
        <v>7611</v>
      </c>
      <c r="F2574" s="3">
        <v>45583</v>
      </c>
      <c r="G2574" s="3">
        <v>45607</v>
      </c>
      <c r="H2574" s="2" t="s">
        <v>7612</v>
      </c>
      <c r="I2574" s="14" t="str">
        <f t="shared" si="215"/>
        <v>04/11/2024</v>
      </c>
      <c r="J2574" s="5">
        <f t="shared" si="218"/>
        <v>7514.0186915887843</v>
      </c>
      <c r="K2574" s="5">
        <f t="shared" si="219"/>
        <v>525.98130841121565</v>
      </c>
      <c r="L2574" s="22">
        <v>8040</v>
      </c>
      <c r="M2574" s="2" t="s">
        <v>754</v>
      </c>
      <c r="N2574" s="2" t="s">
        <v>755</v>
      </c>
    </row>
    <row r="2575" spans="1:14" ht="53.4" customHeight="1" x14ac:dyDescent="0.4">
      <c r="A2575" s="2" t="s">
        <v>7613</v>
      </c>
      <c r="B2575" s="9" t="str">
        <f t="shared" si="217"/>
        <v>E</v>
      </c>
      <c r="C2575" s="9" t="str">
        <f t="shared" si="220"/>
        <v>2</v>
      </c>
      <c r="D2575" s="11" t="str">
        <f t="shared" si="216"/>
        <v>Servicios</v>
      </c>
      <c r="E2575" s="13" t="s">
        <v>7614</v>
      </c>
      <c r="F2575" s="3">
        <v>45583</v>
      </c>
      <c r="G2575" s="3">
        <v>45588</v>
      </c>
      <c r="H2575" s="2" t="s">
        <v>7615</v>
      </c>
      <c r="I2575" s="14" t="str">
        <f t="shared" si="215"/>
        <v>22/10/2024</v>
      </c>
      <c r="J2575" s="5">
        <f t="shared" si="218"/>
        <v>5000</v>
      </c>
      <c r="K2575" s="5">
        <f t="shared" si="219"/>
        <v>350</v>
      </c>
      <c r="L2575" s="22">
        <v>5350</v>
      </c>
      <c r="M2575" s="2" t="s">
        <v>7616</v>
      </c>
      <c r="N2575" s="2" t="s">
        <v>580</v>
      </c>
    </row>
    <row r="2576" spans="1:14" ht="53.4" customHeight="1" x14ac:dyDescent="0.4">
      <c r="A2576" s="2" t="s">
        <v>7617</v>
      </c>
      <c r="B2576" s="9" t="str">
        <f t="shared" si="217"/>
        <v>C</v>
      </c>
      <c r="C2576" s="9" t="str">
        <f t="shared" si="220"/>
        <v>1</v>
      </c>
      <c r="D2576" s="11" t="str">
        <f t="shared" si="216"/>
        <v>Suministros</v>
      </c>
      <c r="E2576" s="13" t="s">
        <v>7618</v>
      </c>
      <c r="F2576" s="3">
        <v>45583</v>
      </c>
      <c r="G2576" s="3">
        <v>45588</v>
      </c>
      <c r="H2576" s="2" t="s">
        <v>7619</v>
      </c>
      <c r="I2576" s="14" t="str">
        <f t="shared" si="215"/>
        <v>22/10/2024</v>
      </c>
      <c r="J2576" s="5">
        <f t="shared" si="218"/>
        <v>346.50467289719626</v>
      </c>
      <c r="K2576" s="5">
        <f t="shared" si="219"/>
        <v>24.255327102803733</v>
      </c>
      <c r="L2576" s="22">
        <v>370.76</v>
      </c>
      <c r="M2576" s="2" t="s">
        <v>1367</v>
      </c>
      <c r="N2576" s="2" t="s">
        <v>1368</v>
      </c>
    </row>
    <row r="2577" spans="1:14" ht="53.4" customHeight="1" x14ac:dyDescent="0.4">
      <c r="A2577" s="2" t="s">
        <v>7620</v>
      </c>
      <c r="B2577" s="9" t="str">
        <f t="shared" si="217"/>
        <v>E</v>
      </c>
      <c r="C2577" s="9" t="str">
        <f t="shared" si="220"/>
        <v>2</v>
      </c>
      <c r="D2577" s="11" t="str">
        <f t="shared" si="216"/>
        <v>Servicios</v>
      </c>
      <c r="E2577" s="13" t="s">
        <v>7621</v>
      </c>
      <c r="F2577" s="3">
        <v>45584</v>
      </c>
      <c r="G2577" s="3">
        <v>45589</v>
      </c>
      <c r="H2577" s="2" t="s">
        <v>7622</v>
      </c>
      <c r="I2577" s="14" t="str">
        <f t="shared" si="215"/>
        <v>23/10/2024</v>
      </c>
      <c r="J2577" s="5">
        <f t="shared" si="218"/>
        <v>431.80373831775694</v>
      </c>
      <c r="K2577" s="5">
        <f t="shared" si="219"/>
        <v>30.226261682243035</v>
      </c>
      <c r="L2577" s="22">
        <v>462.03</v>
      </c>
      <c r="M2577" s="2" t="s">
        <v>1340</v>
      </c>
      <c r="N2577" s="2" t="s">
        <v>1341</v>
      </c>
    </row>
    <row r="2578" spans="1:14" ht="53.4" customHeight="1" x14ac:dyDescent="0.4">
      <c r="A2578" s="2" t="s">
        <v>7623</v>
      </c>
      <c r="B2578" s="9" t="str">
        <f t="shared" si="217"/>
        <v>E</v>
      </c>
      <c r="C2578" s="9" t="str">
        <f t="shared" si="220"/>
        <v>2</v>
      </c>
      <c r="D2578" s="11" t="str">
        <f t="shared" si="216"/>
        <v>Servicios</v>
      </c>
      <c r="E2578" s="13" t="s">
        <v>7624</v>
      </c>
      <c r="F2578" s="3">
        <v>45584</v>
      </c>
      <c r="G2578" s="3">
        <v>45644</v>
      </c>
      <c r="H2578" s="2" t="s">
        <v>7625</v>
      </c>
      <c r="I2578" s="14" t="str">
        <f t="shared" si="215"/>
        <v>24/10/2024</v>
      </c>
      <c r="J2578" s="5">
        <f t="shared" si="218"/>
        <v>989.99999999999989</v>
      </c>
      <c r="K2578" s="5">
        <f t="shared" si="219"/>
        <v>69.300000000000068</v>
      </c>
      <c r="L2578" s="22">
        <v>1059.3</v>
      </c>
      <c r="M2578" s="2" t="s">
        <v>2993</v>
      </c>
      <c r="N2578" s="2" t="s">
        <v>2994</v>
      </c>
    </row>
    <row r="2579" spans="1:14" ht="53.4" customHeight="1" x14ac:dyDescent="0.4">
      <c r="A2579" s="2" t="s">
        <v>7626</v>
      </c>
      <c r="B2579" s="9" t="str">
        <f t="shared" si="217"/>
        <v>C</v>
      </c>
      <c r="C2579" s="9" t="str">
        <f t="shared" si="220"/>
        <v>1</v>
      </c>
      <c r="D2579" s="11" t="str">
        <f t="shared" si="216"/>
        <v>Suministros</v>
      </c>
      <c r="E2579" s="13" t="s">
        <v>7627</v>
      </c>
      <c r="F2579" s="3">
        <v>45585</v>
      </c>
      <c r="G2579" s="3">
        <v>45629</v>
      </c>
      <c r="H2579" s="2" t="s">
        <v>7628</v>
      </c>
      <c r="I2579" s="14" t="str">
        <f t="shared" si="215"/>
        <v>31/10/2024</v>
      </c>
      <c r="J2579" s="5">
        <f t="shared" si="218"/>
        <v>844.99999999999989</v>
      </c>
      <c r="K2579" s="5">
        <f t="shared" si="219"/>
        <v>59.150000000000091</v>
      </c>
      <c r="L2579" s="22">
        <v>904.15</v>
      </c>
      <c r="M2579" s="2" t="s">
        <v>7629</v>
      </c>
      <c r="N2579" s="2" t="s">
        <v>9383</v>
      </c>
    </row>
    <row r="2580" spans="1:14" ht="53.4" customHeight="1" x14ac:dyDescent="0.4">
      <c r="A2580" s="2" t="s">
        <v>7630</v>
      </c>
      <c r="B2580" s="9" t="str">
        <f t="shared" si="217"/>
        <v>E</v>
      </c>
      <c r="C2580" s="9" t="str">
        <f t="shared" si="220"/>
        <v>2</v>
      </c>
      <c r="D2580" s="11" t="str">
        <f t="shared" si="216"/>
        <v>Servicios</v>
      </c>
      <c r="E2580" s="13" t="s">
        <v>7631</v>
      </c>
      <c r="F2580" s="3">
        <v>45585</v>
      </c>
      <c r="G2580" s="3">
        <v>45622</v>
      </c>
      <c r="H2580" s="2" t="s">
        <v>7632</v>
      </c>
      <c r="I2580" s="14" t="str">
        <f t="shared" si="215"/>
        <v>20/11/2024</v>
      </c>
      <c r="J2580" s="5">
        <f t="shared" si="218"/>
        <v>2627.8785046728972</v>
      </c>
      <c r="K2580" s="5">
        <f t="shared" si="219"/>
        <v>183.95149532710275</v>
      </c>
      <c r="L2580" s="22">
        <v>2811.83</v>
      </c>
      <c r="M2580" s="2" t="s">
        <v>362</v>
      </c>
      <c r="N2580" s="2" t="s">
        <v>363</v>
      </c>
    </row>
    <row r="2581" spans="1:14" ht="53.4" customHeight="1" x14ac:dyDescent="0.4">
      <c r="A2581" s="2" t="s">
        <v>7633</v>
      </c>
      <c r="B2581" s="9" t="str">
        <f t="shared" si="217"/>
        <v>A</v>
      </c>
      <c r="C2581" s="9" t="str">
        <f t="shared" si="220"/>
        <v>3</v>
      </c>
      <c r="D2581" s="11" t="str">
        <f t="shared" si="216"/>
        <v>Obras</v>
      </c>
      <c r="E2581" s="13" t="s">
        <v>7634</v>
      </c>
      <c r="F2581" s="3">
        <v>45585</v>
      </c>
      <c r="G2581" s="3">
        <v>45642</v>
      </c>
      <c r="H2581" s="2" t="s">
        <v>7635</v>
      </c>
      <c r="I2581" s="14" t="str">
        <f t="shared" si="215"/>
        <v>12/11/2024</v>
      </c>
      <c r="J2581" s="5">
        <f t="shared" si="218"/>
        <v>39920</v>
      </c>
      <c r="K2581" s="5">
        <f t="shared" si="219"/>
        <v>2794.4000000000015</v>
      </c>
      <c r="L2581" s="22">
        <v>42714.400000000001</v>
      </c>
      <c r="M2581" s="2" t="s">
        <v>5826</v>
      </c>
      <c r="N2581" s="2" t="s">
        <v>5827</v>
      </c>
    </row>
    <row r="2582" spans="1:14" ht="53.4" customHeight="1" x14ac:dyDescent="0.4">
      <c r="A2582" s="2" t="s">
        <v>7636</v>
      </c>
      <c r="B2582" s="9" t="str">
        <f t="shared" si="217"/>
        <v>E</v>
      </c>
      <c r="C2582" s="9" t="str">
        <f t="shared" si="220"/>
        <v>2</v>
      </c>
      <c r="D2582" s="11" t="str">
        <f t="shared" si="216"/>
        <v>Servicios</v>
      </c>
      <c r="E2582" s="13" t="s">
        <v>9182</v>
      </c>
      <c r="F2582" s="3">
        <v>45586</v>
      </c>
      <c r="G2582" s="3">
        <v>45600</v>
      </c>
      <c r="H2582" s="2" t="s">
        <v>7637</v>
      </c>
      <c r="I2582" s="14" t="str">
        <f t="shared" si="215"/>
        <v>28/10/2024</v>
      </c>
      <c r="J2582" s="5">
        <f t="shared" si="218"/>
        <v>308.03738317757012</v>
      </c>
      <c r="K2582" s="5">
        <f t="shared" si="219"/>
        <v>21.562616822429902</v>
      </c>
      <c r="L2582" s="22">
        <v>329.6</v>
      </c>
      <c r="M2582" s="2" t="s">
        <v>240</v>
      </c>
      <c r="N2582" s="2" t="s">
        <v>241</v>
      </c>
    </row>
    <row r="2583" spans="1:14" ht="53.4" customHeight="1" x14ac:dyDescent="0.4">
      <c r="A2583" s="2" t="s">
        <v>7638</v>
      </c>
      <c r="B2583" s="9" t="str">
        <f t="shared" si="217"/>
        <v>C</v>
      </c>
      <c r="C2583" s="9" t="str">
        <f t="shared" si="220"/>
        <v>1</v>
      </c>
      <c r="D2583" s="11" t="str">
        <f t="shared" si="216"/>
        <v>Suministros</v>
      </c>
      <c r="E2583" s="13" t="s">
        <v>7639</v>
      </c>
      <c r="F2583" s="3">
        <v>45586</v>
      </c>
      <c r="G2583" s="3">
        <v>45590</v>
      </c>
      <c r="H2583" s="2" t="s">
        <v>7640</v>
      </c>
      <c r="I2583" s="14" t="str">
        <f t="shared" si="215"/>
        <v>24/10/2024</v>
      </c>
      <c r="J2583" s="5">
        <f t="shared" si="218"/>
        <v>1140.1682242990653</v>
      </c>
      <c r="K2583" s="5">
        <f t="shared" si="219"/>
        <v>79.811775700934732</v>
      </c>
      <c r="L2583" s="22">
        <v>1219.98</v>
      </c>
      <c r="M2583" s="2" t="s">
        <v>6526</v>
      </c>
      <c r="N2583" s="2" t="s">
        <v>580</v>
      </c>
    </row>
    <row r="2584" spans="1:14" ht="53.4" customHeight="1" x14ac:dyDescent="0.4">
      <c r="A2584" s="2" t="s">
        <v>7641</v>
      </c>
      <c r="B2584" s="9" t="str">
        <f t="shared" si="217"/>
        <v>E</v>
      </c>
      <c r="C2584" s="9" t="str">
        <f t="shared" si="220"/>
        <v>2</v>
      </c>
      <c r="D2584" s="11" t="str">
        <f t="shared" si="216"/>
        <v>Servicios</v>
      </c>
      <c r="E2584" s="13" t="s">
        <v>7642</v>
      </c>
      <c r="F2584" s="3">
        <v>45586</v>
      </c>
      <c r="G2584" s="3">
        <v>45664</v>
      </c>
      <c r="H2584" s="2" t="s">
        <v>7643</v>
      </c>
      <c r="I2584" s="14" t="str">
        <f t="shared" si="215"/>
        <v>15/11/2024</v>
      </c>
      <c r="J2584" s="5">
        <f t="shared" si="218"/>
        <v>326.0841121495327</v>
      </c>
      <c r="K2584" s="5">
        <f t="shared" si="219"/>
        <v>22.825887850467325</v>
      </c>
      <c r="L2584" s="22">
        <v>348.91</v>
      </c>
      <c r="M2584" s="2" t="s">
        <v>7644</v>
      </c>
      <c r="N2584" s="2" t="s">
        <v>7645</v>
      </c>
    </row>
    <row r="2585" spans="1:14" ht="53.4" customHeight="1" x14ac:dyDescent="0.4">
      <c r="A2585" s="2" t="s">
        <v>7646</v>
      </c>
      <c r="B2585" s="9" t="str">
        <f t="shared" si="217"/>
        <v>C</v>
      </c>
      <c r="C2585" s="9" t="str">
        <f t="shared" si="220"/>
        <v>1</v>
      </c>
      <c r="D2585" s="11" t="str">
        <f t="shared" si="216"/>
        <v>Suministros</v>
      </c>
      <c r="E2585" s="13" t="s">
        <v>7647</v>
      </c>
      <c r="F2585" s="3">
        <v>45586</v>
      </c>
      <c r="G2585" s="3">
        <v>45595</v>
      </c>
      <c r="H2585" s="2" t="s">
        <v>7648</v>
      </c>
      <c r="I2585" s="14" t="str">
        <f t="shared" si="215"/>
        <v>25/10/2024</v>
      </c>
      <c r="J2585" s="5">
        <f t="shared" si="218"/>
        <v>233.64485981308411</v>
      </c>
      <c r="K2585" s="5">
        <f t="shared" si="219"/>
        <v>16.355140186915889</v>
      </c>
      <c r="L2585" s="22">
        <v>250</v>
      </c>
      <c r="M2585" s="2" t="s">
        <v>7649</v>
      </c>
      <c r="N2585" s="2" t="s">
        <v>7650</v>
      </c>
    </row>
    <row r="2586" spans="1:14" ht="53.4" customHeight="1" x14ac:dyDescent="0.4">
      <c r="A2586" s="2" t="s">
        <v>7651</v>
      </c>
      <c r="B2586" s="9" t="str">
        <f t="shared" si="217"/>
        <v>E</v>
      </c>
      <c r="C2586" s="9" t="str">
        <f t="shared" si="220"/>
        <v>2</v>
      </c>
      <c r="D2586" s="11" t="str">
        <f t="shared" si="216"/>
        <v>Servicios</v>
      </c>
      <c r="E2586" s="13" t="s">
        <v>7652</v>
      </c>
      <c r="F2586" s="3">
        <v>45586</v>
      </c>
      <c r="G2586" s="3">
        <v>45611</v>
      </c>
      <c r="H2586" s="2" t="s">
        <v>7653</v>
      </c>
      <c r="I2586" s="14" t="str">
        <f t="shared" si="215"/>
        <v>13/11/2024</v>
      </c>
      <c r="J2586" s="5">
        <f t="shared" si="218"/>
        <v>186.91588785046727</v>
      </c>
      <c r="K2586" s="5">
        <f t="shared" si="219"/>
        <v>13.084112149532729</v>
      </c>
      <c r="L2586" s="22">
        <v>200</v>
      </c>
      <c r="M2586" s="2" t="s">
        <v>6668</v>
      </c>
      <c r="N2586" s="2" t="s">
        <v>6669</v>
      </c>
    </row>
    <row r="2587" spans="1:14" ht="53.4" customHeight="1" x14ac:dyDescent="0.4">
      <c r="A2587" s="2" t="s">
        <v>7654</v>
      </c>
      <c r="B2587" s="9" t="str">
        <f t="shared" si="217"/>
        <v>E</v>
      </c>
      <c r="C2587" s="9" t="str">
        <f t="shared" si="220"/>
        <v>2</v>
      </c>
      <c r="D2587" s="11" t="str">
        <f t="shared" si="216"/>
        <v>Servicios</v>
      </c>
      <c r="E2587" s="13" t="s">
        <v>7655</v>
      </c>
      <c r="F2587" s="3">
        <v>45586</v>
      </c>
      <c r="G2587" s="3">
        <v>45589</v>
      </c>
      <c r="H2587" s="2" t="s">
        <v>7656</v>
      </c>
      <c r="I2587" s="14" t="str">
        <f t="shared" ref="I2587:I2650" si="221">RIGHT(H2587,10)</f>
        <v>24/10/2024</v>
      </c>
      <c r="J2587" s="5">
        <f t="shared" si="218"/>
        <v>810</v>
      </c>
      <c r="K2587" s="5">
        <f t="shared" si="219"/>
        <v>56.700000000000045</v>
      </c>
      <c r="L2587" s="22">
        <v>866.7</v>
      </c>
      <c r="M2587" s="2" t="s">
        <v>7657</v>
      </c>
      <c r="N2587" s="2" t="s">
        <v>7658</v>
      </c>
    </row>
    <row r="2588" spans="1:14" ht="53.4" customHeight="1" x14ac:dyDescent="0.4">
      <c r="A2588" s="2" t="s">
        <v>7659</v>
      </c>
      <c r="B2588" s="9" t="str">
        <f t="shared" si="217"/>
        <v>E</v>
      </c>
      <c r="C2588" s="9" t="str">
        <f t="shared" si="220"/>
        <v>2</v>
      </c>
      <c r="D2588" s="11" t="str">
        <f t="shared" ref="D2588:D2651" si="222">MID(E2588, FIND(" ",E2588,FIND(" ",E2588)+1)+1, FIND(" ",E2588,FIND(" ",E2588,FIND(" ",E2588)+1)+1) - FIND(" ",E2588,FIND(" ",E2588)+1) - 1)</f>
        <v>Servicios</v>
      </c>
      <c r="E2588" s="13" t="s">
        <v>7660</v>
      </c>
      <c r="F2588" s="3">
        <v>45586</v>
      </c>
      <c r="G2588" s="3">
        <v>45593</v>
      </c>
      <c r="H2588" s="2" t="s">
        <v>7661</v>
      </c>
      <c r="I2588" s="14" t="str">
        <f t="shared" si="221"/>
        <v>25/10/2024</v>
      </c>
      <c r="J2588" s="5">
        <f t="shared" si="218"/>
        <v>1982.4112149532707</v>
      </c>
      <c r="K2588" s="5">
        <f t="shared" si="219"/>
        <v>138.76878504672914</v>
      </c>
      <c r="L2588" s="22">
        <v>2121.1799999999998</v>
      </c>
      <c r="M2588" s="2" t="s">
        <v>6483</v>
      </c>
      <c r="N2588" s="2" t="s">
        <v>6484</v>
      </c>
    </row>
    <row r="2589" spans="1:14" ht="53.4" customHeight="1" x14ac:dyDescent="0.4">
      <c r="A2589" s="2" t="s">
        <v>7662</v>
      </c>
      <c r="B2589" s="9" t="str">
        <f t="shared" si="217"/>
        <v>C</v>
      </c>
      <c r="C2589" s="9" t="str">
        <f t="shared" si="220"/>
        <v>1</v>
      </c>
      <c r="D2589" s="11" t="str">
        <f t="shared" si="222"/>
        <v>Suministros</v>
      </c>
      <c r="E2589" s="13" t="s">
        <v>7663</v>
      </c>
      <c r="F2589" s="3">
        <v>45586</v>
      </c>
      <c r="G2589" s="3">
        <v>45656</v>
      </c>
      <c r="H2589" s="2" t="s">
        <v>7664</v>
      </c>
      <c r="I2589" s="14" t="str">
        <f t="shared" si="221"/>
        <v>13/11/2024</v>
      </c>
      <c r="J2589" s="5">
        <f t="shared" si="218"/>
        <v>280.37383177570092</v>
      </c>
      <c r="K2589" s="5">
        <f t="shared" si="219"/>
        <v>19.626168224299079</v>
      </c>
      <c r="L2589" s="22">
        <v>300</v>
      </c>
      <c r="M2589" s="2" t="s">
        <v>7665</v>
      </c>
      <c r="N2589" s="2" t="s">
        <v>7666</v>
      </c>
    </row>
    <row r="2590" spans="1:14" ht="53.4" customHeight="1" x14ac:dyDescent="0.4">
      <c r="A2590" s="2" t="s">
        <v>7667</v>
      </c>
      <c r="B2590" s="9" t="str">
        <f t="shared" si="217"/>
        <v>C</v>
      </c>
      <c r="C2590" s="9" t="str">
        <f t="shared" si="220"/>
        <v>1</v>
      </c>
      <c r="D2590" s="11" t="str">
        <f t="shared" si="222"/>
        <v>Suministros</v>
      </c>
      <c r="E2590" s="13" t="s">
        <v>7668</v>
      </c>
      <c r="F2590" s="3">
        <v>45586</v>
      </c>
      <c r="G2590" s="3">
        <v>45616</v>
      </c>
      <c r="H2590" s="2" t="s">
        <v>7669</v>
      </c>
      <c r="I2590" s="14" t="str">
        <f t="shared" si="221"/>
        <v>19/11/2024</v>
      </c>
      <c r="J2590" s="5">
        <f t="shared" si="218"/>
        <v>619.99999999999989</v>
      </c>
      <c r="K2590" s="5">
        <f t="shared" si="219"/>
        <v>43.400000000000091</v>
      </c>
      <c r="L2590" s="22">
        <v>663.4</v>
      </c>
      <c r="M2590" s="2" t="s">
        <v>637</v>
      </c>
      <c r="N2590" s="2" t="s">
        <v>638</v>
      </c>
    </row>
    <row r="2591" spans="1:14" ht="53.4" customHeight="1" x14ac:dyDescent="0.4">
      <c r="A2591" s="2" t="s">
        <v>7670</v>
      </c>
      <c r="B2591" s="9" t="str">
        <f t="shared" si="217"/>
        <v>E</v>
      </c>
      <c r="C2591" s="9" t="str">
        <f t="shared" si="220"/>
        <v>2</v>
      </c>
      <c r="D2591" s="11" t="str">
        <f t="shared" si="222"/>
        <v>Servicios</v>
      </c>
      <c r="E2591" s="13" t="s">
        <v>7671</v>
      </c>
      <c r="F2591" s="3">
        <v>45586</v>
      </c>
      <c r="G2591" s="3">
        <v>45664</v>
      </c>
      <c r="H2591" s="2" t="s">
        <v>7672</v>
      </c>
      <c r="I2591" s="14" t="str">
        <f t="shared" si="221"/>
        <v>25/10/2024</v>
      </c>
      <c r="J2591" s="5">
        <f t="shared" si="218"/>
        <v>439.2523364485981</v>
      </c>
      <c r="K2591" s="5">
        <f t="shared" si="219"/>
        <v>30.747663551401899</v>
      </c>
      <c r="L2591" s="22">
        <v>470</v>
      </c>
      <c r="M2591" s="2" t="s">
        <v>6940</v>
      </c>
      <c r="N2591" s="2" t="s">
        <v>9259</v>
      </c>
    </row>
    <row r="2592" spans="1:14" ht="53.4" customHeight="1" x14ac:dyDescent="0.4">
      <c r="A2592" s="2" t="s">
        <v>7673</v>
      </c>
      <c r="B2592" s="9" t="str">
        <f t="shared" si="217"/>
        <v>E</v>
      </c>
      <c r="C2592" s="9" t="str">
        <f t="shared" si="220"/>
        <v>2</v>
      </c>
      <c r="D2592" s="11" t="str">
        <f t="shared" si="222"/>
        <v>Servicios</v>
      </c>
      <c r="E2592" s="13" t="s">
        <v>7674</v>
      </c>
      <c r="F2592" s="3">
        <v>45586</v>
      </c>
      <c r="G2592" s="3" t="s">
        <v>6</v>
      </c>
      <c r="H2592" s="2" t="s">
        <v>7675</v>
      </c>
      <c r="I2592" s="14" t="str">
        <f t="shared" si="221"/>
        <v>19/11/2024</v>
      </c>
      <c r="J2592" s="5">
        <f t="shared" si="218"/>
        <v>417.52336448598129</v>
      </c>
      <c r="K2592" s="5">
        <f t="shared" si="219"/>
        <v>29.22663551401871</v>
      </c>
      <c r="L2592" s="22">
        <v>446.75</v>
      </c>
      <c r="M2592" s="2" t="s">
        <v>1471</v>
      </c>
      <c r="N2592" s="2" t="s">
        <v>9260</v>
      </c>
    </row>
    <row r="2593" spans="1:14" ht="53.4" customHeight="1" x14ac:dyDescent="0.4">
      <c r="A2593" s="2" t="s">
        <v>7676</v>
      </c>
      <c r="B2593" s="9" t="str">
        <f t="shared" si="217"/>
        <v>C</v>
      </c>
      <c r="C2593" s="9" t="str">
        <f t="shared" si="220"/>
        <v>1</v>
      </c>
      <c r="D2593" s="11" t="str">
        <f t="shared" si="222"/>
        <v>Suministros</v>
      </c>
      <c r="E2593" s="13" t="s">
        <v>7677</v>
      </c>
      <c r="F2593" s="3">
        <v>45586</v>
      </c>
      <c r="G2593" s="3">
        <v>45639</v>
      </c>
      <c r="H2593" s="2" t="s">
        <v>7678</v>
      </c>
      <c r="I2593" s="14" t="str">
        <f t="shared" si="221"/>
        <v>11/12/2024</v>
      </c>
      <c r="J2593" s="5">
        <f t="shared" si="218"/>
        <v>1118.3364485981306</v>
      </c>
      <c r="K2593" s="5">
        <f t="shared" si="219"/>
        <v>78.283551401869317</v>
      </c>
      <c r="L2593" s="22">
        <v>1196.6199999999999</v>
      </c>
      <c r="M2593" s="2" t="s">
        <v>3973</v>
      </c>
      <c r="N2593" s="2" t="s">
        <v>9258</v>
      </c>
    </row>
    <row r="2594" spans="1:14" ht="53.4" customHeight="1" x14ac:dyDescent="0.4">
      <c r="A2594" s="2" t="s">
        <v>7679</v>
      </c>
      <c r="B2594" s="9" t="str">
        <f t="shared" si="217"/>
        <v>C</v>
      </c>
      <c r="C2594" s="9" t="str">
        <f t="shared" si="220"/>
        <v>1</v>
      </c>
      <c r="D2594" s="11" t="str">
        <f t="shared" si="222"/>
        <v>Suministros</v>
      </c>
      <c r="E2594" s="13" t="s">
        <v>7680</v>
      </c>
      <c r="F2594" s="3">
        <v>45586</v>
      </c>
      <c r="G2594" s="3">
        <v>45664</v>
      </c>
      <c r="H2594" s="2" t="s">
        <v>7681</v>
      </c>
      <c r="I2594" s="14" t="str">
        <f t="shared" si="221"/>
        <v>11/12/2024</v>
      </c>
      <c r="J2594" s="5">
        <f t="shared" si="218"/>
        <v>654.20560747663546</v>
      </c>
      <c r="K2594" s="5">
        <f t="shared" si="219"/>
        <v>45.794392523364536</v>
      </c>
      <c r="L2594" s="22">
        <v>700</v>
      </c>
      <c r="M2594" s="2" t="s">
        <v>3918</v>
      </c>
      <c r="N2594" s="2" t="s">
        <v>3919</v>
      </c>
    </row>
    <row r="2595" spans="1:14" ht="53.4" customHeight="1" x14ac:dyDescent="0.4">
      <c r="A2595" s="2" t="s">
        <v>7682</v>
      </c>
      <c r="B2595" s="9" t="str">
        <f t="shared" si="217"/>
        <v>E</v>
      </c>
      <c r="C2595" s="9" t="str">
        <f t="shared" si="220"/>
        <v>2</v>
      </c>
      <c r="D2595" s="11" t="str">
        <f t="shared" si="222"/>
        <v>Servicios</v>
      </c>
      <c r="E2595" s="13" t="s">
        <v>7683</v>
      </c>
      <c r="F2595" s="3">
        <v>45587</v>
      </c>
      <c r="G2595" s="3">
        <v>45594</v>
      </c>
      <c r="H2595" s="2" t="s">
        <v>7684</v>
      </c>
      <c r="I2595" s="14" t="str">
        <f t="shared" si="221"/>
        <v>25/10/2024</v>
      </c>
      <c r="J2595" s="5">
        <f t="shared" si="218"/>
        <v>3750</v>
      </c>
      <c r="K2595" s="5">
        <f t="shared" si="219"/>
        <v>262.5</v>
      </c>
      <c r="L2595" s="22">
        <v>4012.5</v>
      </c>
      <c r="M2595" s="2" t="s">
        <v>37</v>
      </c>
      <c r="N2595" s="2" t="s">
        <v>3510</v>
      </c>
    </row>
    <row r="2596" spans="1:14" ht="53.4" customHeight="1" x14ac:dyDescent="0.4">
      <c r="A2596" s="2" t="s">
        <v>7685</v>
      </c>
      <c r="B2596" s="9" t="str">
        <f t="shared" si="217"/>
        <v>E</v>
      </c>
      <c r="C2596" s="9" t="str">
        <f t="shared" si="220"/>
        <v>2</v>
      </c>
      <c r="D2596" s="11" t="str">
        <f t="shared" si="222"/>
        <v>Servicios</v>
      </c>
      <c r="E2596" s="13" t="s">
        <v>7686</v>
      </c>
      <c r="F2596" s="3">
        <v>45587</v>
      </c>
      <c r="G2596" s="3">
        <v>45595</v>
      </c>
      <c r="H2596" s="2" t="s">
        <v>7687</v>
      </c>
      <c r="I2596" s="14" t="str">
        <f t="shared" si="221"/>
        <v>25/10/2024</v>
      </c>
      <c r="J2596" s="5">
        <f t="shared" si="218"/>
        <v>623.99999999999989</v>
      </c>
      <c r="K2596" s="5">
        <f t="shared" si="219"/>
        <v>43.680000000000064</v>
      </c>
      <c r="L2596" s="22">
        <v>667.68</v>
      </c>
      <c r="M2596" s="2" t="s">
        <v>464</v>
      </c>
      <c r="N2596" s="2" t="s">
        <v>465</v>
      </c>
    </row>
    <row r="2597" spans="1:14" ht="53.4" customHeight="1" x14ac:dyDescent="0.4">
      <c r="A2597" s="2" t="s">
        <v>7688</v>
      </c>
      <c r="B2597" s="9" t="str">
        <f t="shared" si="217"/>
        <v>E</v>
      </c>
      <c r="C2597" s="9" t="str">
        <f t="shared" si="220"/>
        <v>2</v>
      </c>
      <c r="D2597" s="11" t="str">
        <f t="shared" si="222"/>
        <v>Servicios</v>
      </c>
      <c r="E2597" s="13" t="s">
        <v>7689</v>
      </c>
      <c r="F2597" s="3">
        <v>45587</v>
      </c>
      <c r="G2597" s="3">
        <v>45595</v>
      </c>
      <c r="H2597" s="2" t="s">
        <v>7690</v>
      </c>
      <c r="I2597" s="14" t="str">
        <f t="shared" si="221"/>
        <v>25/10/2024</v>
      </c>
      <c r="J2597" s="5">
        <f t="shared" si="218"/>
        <v>1949.700934579439</v>
      </c>
      <c r="K2597" s="5">
        <f t="shared" si="219"/>
        <v>136.4790654205608</v>
      </c>
      <c r="L2597" s="22">
        <v>2086.1799999999998</v>
      </c>
      <c r="M2597" s="2" t="s">
        <v>177</v>
      </c>
      <c r="N2597" s="2" t="s">
        <v>178</v>
      </c>
    </row>
    <row r="2598" spans="1:14" ht="53.4" customHeight="1" x14ac:dyDescent="0.4">
      <c r="A2598" s="2" t="s">
        <v>7691</v>
      </c>
      <c r="B2598" s="9" t="str">
        <f t="shared" si="217"/>
        <v>E</v>
      </c>
      <c r="C2598" s="9" t="str">
        <f t="shared" si="220"/>
        <v>2</v>
      </c>
      <c r="D2598" s="11" t="str">
        <f t="shared" si="222"/>
        <v>Servicios</v>
      </c>
      <c r="E2598" s="13" t="s">
        <v>7692</v>
      </c>
      <c r="F2598" s="3">
        <v>45587</v>
      </c>
      <c r="G2598" s="3">
        <v>45624</v>
      </c>
      <c r="H2598" s="2" t="s">
        <v>7693</v>
      </c>
      <c r="I2598" s="14" t="str">
        <f t="shared" si="221"/>
        <v>14/11/2024</v>
      </c>
      <c r="J2598" s="5">
        <f t="shared" si="218"/>
        <v>256</v>
      </c>
      <c r="K2598" s="5">
        <f t="shared" si="219"/>
        <v>17.920000000000016</v>
      </c>
      <c r="L2598" s="22">
        <v>273.92</v>
      </c>
      <c r="M2598" s="2" t="s">
        <v>254</v>
      </c>
      <c r="N2598" s="2" t="s">
        <v>6713</v>
      </c>
    </row>
    <row r="2599" spans="1:14" ht="53.4" customHeight="1" x14ac:dyDescent="0.4">
      <c r="A2599" s="2" t="s">
        <v>7694</v>
      </c>
      <c r="B2599" s="9" t="str">
        <f t="shared" si="217"/>
        <v>E</v>
      </c>
      <c r="C2599" s="9" t="str">
        <f t="shared" si="220"/>
        <v>2</v>
      </c>
      <c r="D2599" s="11" t="str">
        <f t="shared" si="222"/>
        <v>Servicios</v>
      </c>
      <c r="E2599" s="13" t="s">
        <v>7695</v>
      </c>
      <c r="F2599" s="3">
        <v>45587</v>
      </c>
      <c r="G2599" s="3">
        <v>45594</v>
      </c>
      <c r="H2599" s="2" t="s">
        <v>7696</v>
      </c>
      <c r="I2599" s="14" t="str">
        <f t="shared" si="221"/>
        <v>25/10/2024</v>
      </c>
      <c r="J2599" s="5">
        <f t="shared" si="218"/>
        <v>84.177570093457931</v>
      </c>
      <c r="K2599" s="5">
        <f t="shared" si="219"/>
        <v>5.8924299065420627</v>
      </c>
      <c r="L2599" s="22">
        <v>90.07</v>
      </c>
      <c r="M2599" s="2" t="s">
        <v>1132</v>
      </c>
      <c r="N2599" s="2" t="s">
        <v>1133</v>
      </c>
    </row>
    <row r="2600" spans="1:14" ht="53.4" customHeight="1" x14ac:dyDescent="0.4">
      <c r="A2600" s="2" t="s">
        <v>7697</v>
      </c>
      <c r="B2600" s="9" t="str">
        <f t="shared" si="217"/>
        <v>E</v>
      </c>
      <c r="C2600" s="9" t="str">
        <f t="shared" si="220"/>
        <v>2</v>
      </c>
      <c r="D2600" s="11" t="str">
        <f t="shared" si="222"/>
        <v>Servicios</v>
      </c>
      <c r="E2600" s="13" t="s">
        <v>7698</v>
      </c>
      <c r="F2600" s="3">
        <v>45587</v>
      </c>
      <c r="G2600" s="3">
        <v>45664</v>
      </c>
      <c r="H2600" s="2" t="s">
        <v>7699</v>
      </c>
      <c r="I2600" s="14" t="str">
        <f t="shared" si="221"/>
        <v>24/10/2024</v>
      </c>
      <c r="J2600" s="5">
        <f t="shared" si="218"/>
        <v>934.57943925233644</v>
      </c>
      <c r="K2600" s="5">
        <f t="shared" si="219"/>
        <v>65.420560747663558</v>
      </c>
      <c r="L2600" s="22">
        <v>1000</v>
      </c>
      <c r="M2600" s="2" t="s">
        <v>7700</v>
      </c>
      <c r="N2600" s="2" t="s">
        <v>7701</v>
      </c>
    </row>
    <row r="2601" spans="1:14" ht="53.4" customHeight="1" x14ac:dyDescent="0.4">
      <c r="A2601" s="2" t="s">
        <v>7702</v>
      </c>
      <c r="B2601" s="9" t="str">
        <f t="shared" si="217"/>
        <v>E</v>
      </c>
      <c r="C2601" s="9" t="str">
        <f t="shared" si="220"/>
        <v>2</v>
      </c>
      <c r="D2601" s="11" t="str">
        <f t="shared" si="222"/>
        <v>Servicios</v>
      </c>
      <c r="E2601" s="13" t="s">
        <v>7703</v>
      </c>
      <c r="F2601" s="3">
        <v>45587</v>
      </c>
      <c r="G2601" s="3">
        <v>45595</v>
      </c>
      <c r="H2601" s="2" t="s">
        <v>7704</v>
      </c>
      <c r="I2601" s="14" t="str">
        <f t="shared" si="221"/>
        <v>25/10/2024</v>
      </c>
      <c r="J2601" s="5">
        <f t="shared" si="218"/>
        <v>3949.9999999999995</v>
      </c>
      <c r="K2601" s="5">
        <f t="shared" si="219"/>
        <v>276.50000000000045</v>
      </c>
      <c r="L2601" s="22">
        <v>4226.5</v>
      </c>
      <c r="M2601" s="2" t="s">
        <v>1084</v>
      </c>
      <c r="N2601" s="2" t="s">
        <v>1087</v>
      </c>
    </row>
    <row r="2602" spans="1:14" ht="53.4" customHeight="1" x14ac:dyDescent="0.4">
      <c r="A2602" s="2" t="s">
        <v>7705</v>
      </c>
      <c r="B2602" s="9" t="str">
        <f t="shared" si="217"/>
        <v>C</v>
      </c>
      <c r="C2602" s="9" t="str">
        <f t="shared" si="220"/>
        <v>1</v>
      </c>
      <c r="D2602" s="11" t="str">
        <f t="shared" si="222"/>
        <v>Suministros</v>
      </c>
      <c r="E2602" s="13" t="s">
        <v>7706</v>
      </c>
      <c r="F2602" s="3">
        <v>45587</v>
      </c>
      <c r="G2602" s="3">
        <v>45614</v>
      </c>
      <c r="H2602" s="2" t="s">
        <v>7707</v>
      </c>
      <c r="I2602" s="14" t="str">
        <f t="shared" si="221"/>
        <v>13/11/2024</v>
      </c>
      <c r="J2602" s="5">
        <f t="shared" si="218"/>
        <v>118.58878504672897</v>
      </c>
      <c r="K2602" s="5">
        <f t="shared" si="219"/>
        <v>8.3012149532710282</v>
      </c>
      <c r="L2602" s="22">
        <v>126.89</v>
      </c>
      <c r="M2602" s="2" t="s">
        <v>354</v>
      </c>
      <c r="N2602" s="2" t="s">
        <v>355</v>
      </c>
    </row>
    <row r="2603" spans="1:14" ht="53.4" customHeight="1" x14ac:dyDescent="0.4">
      <c r="A2603" s="2" t="s">
        <v>7708</v>
      </c>
      <c r="B2603" s="9" t="str">
        <f t="shared" si="217"/>
        <v>E</v>
      </c>
      <c r="C2603" s="9" t="str">
        <f t="shared" si="220"/>
        <v>2</v>
      </c>
      <c r="D2603" s="11" t="str">
        <f t="shared" si="222"/>
        <v>Servicios</v>
      </c>
      <c r="E2603" s="13" t="s">
        <v>9245</v>
      </c>
      <c r="F2603" s="3">
        <v>45587</v>
      </c>
      <c r="G2603" s="3">
        <v>45593</v>
      </c>
      <c r="H2603" s="2" t="s">
        <v>7709</v>
      </c>
      <c r="I2603" s="14" t="str">
        <f t="shared" si="221"/>
        <v>25/10/2024</v>
      </c>
      <c r="J2603" s="5">
        <f t="shared" si="218"/>
        <v>789.99999999999989</v>
      </c>
      <c r="K2603" s="5">
        <f t="shared" si="219"/>
        <v>55.300000000000068</v>
      </c>
      <c r="L2603" s="22">
        <v>845.3</v>
      </c>
      <c r="M2603" s="2" t="s">
        <v>173</v>
      </c>
      <c r="N2603" s="2" t="s">
        <v>174</v>
      </c>
    </row>
    <row r="2604" spans="1:14" ht="53.4" customHeight="1" x14ac:dyDescent="0.4">
      <c r="A2604" s="2" t="s">
        <v>7710</v>
      </c>
      <c r="B2604" s="9" t="str">
        <f t="shared" ref="B2604:B2667" si="223">IF(D2604="Obras","A",IF(D2604="Servicios","E",IF(D2604="Suministros","C","Z")))</f>
        <v>E</v>
      </c>
      <c r="C2604" s="9" t="str">
        <f t="shared" si="220"/>
        <v>2</v>
      </c>
      <c r="D2604" s="11" t="str">
        <f t="shared" si="222"/>
        <v>Servicios</v>
      </c>
      <c r="E2604" s="13" t="s">
        <v>7711</v>
      </c>
      <c r="F2604" s="3">
        <v>45587</v>
      </c>
      <c r="G2604" s="3">
        <v>45617</v>
      </c>
      <c r="H2604" s="2" t="s">
        <v>7712</v>
      </c>
      <c r="I2604" s="14" t="str">
        <f t="shared" si="221"/>
        <v>20/11/2024</v>
      </c>
      <c r="J2604" s="5">
        <f t="shared" ref="J2604:J2667" si="224">L2604/(1+0.07)</f>
        <v>467.28971962616822</v>
      </c>
      <c r="K2604" s="5">
        <f t="shared" si="219"/>
        <v>32.710280373831779</v>
      </c>
      <c r="L2604" s="22">
        <v>500</v>
      </c>
      <c r="M2604" s="2" t="s">
        <v>7713</v>
      </c>
      <c r="N2604" s="2" t="s">
        <v>7714</v>
      </c>
    </row>
    <row r="2605" spans="1:14" ht="53.4" customHeight="1" x14ac:dyDescent="0.4">
      <c r="A2605" s="2" t="s">
        <v>7715</v>
      </c>
      <c r="B2605" s="9" t="str">
        <f t="shared" si="223"/>
        <v>E</v>
      </c>
      <c r="C2605" s="9" t="str">
        <f t="shared" si="220"/>
        <v>2</v>
      </c>
      <c r="D2605" s="11" t="str">
        <f t="shared" si="222"/>
        <v>Servicios</v>
      </c>
      <c r="E2605" s="13" t="s">
        <v>7716</v>
      </c>
      <c r="F2605" s="3">
        <v>45587</v>
      </c>
      <c r="G2605" s="3">
        <v>45615</v>
      </c>
      <c r="H2605" s="2" t="s">
        <v>7717</v>
      </c>
      <c r="I2605" s="14" t="str">
        <f t="shared" si="221"/>
        <v>15/11/2024</v>
      </c>
      <c r="J2605" s="5">
        <f t="shared" si="224"/>
        <v>249.99999999999997</v>
      </c>
      <c r="K2605" s="5">
        <f t="shared" si="219"/>
        <v>17.500000000000028</v>
      </c>
      <c r="L2605" s="22">
        <v>267.5</v>
      </c>
      <c r="M2605" s="2" t="s">
        <v>7718</v>
      </c>
      <c r="N2605" s="2" t="s">
        <v>7719</v>
      </c>
    </row>
    <row r="2606" spans="1:14" ht="53.4" customHeight="1" x14ac:dyDescent="0.4">
      <c r="A2606" s="2" t="s">
        <v>7720</v>
      </c>
      <c r="B2606" s="9" t="str">
        <f t="shared" si="223"/>
        <v>E</v>
      </c>
      <c r="C2606" s="9" t="str">
        <f t="shared" si="220"/>
        <v>2</v>
      </c>
      <c r="D2606" s="11" t="str">
        <f t="shared" si="222"/>
        <v>Servicios</v>
      </c>
      <c r="E2606" s="13" t="s">
        <v>7721</v>
      </c>
      <c r="F2606" s="3">
        <v>45587</v>
      </c>
      <c r="G2606" s="3">
        <v>45646</v>
      </c>
      <c r="H2606" s="2" t="s">
        <v>7722</v>
      </c>
      <c r="I2606" s="14" t="str">
        <f t="shared" si="221"/>
        <v>25/10/2024</v>
      </c>
      <c r="J2606" s="5">
        <f t="shared" si="224"/>
        <v>7810</v>
      </c>
      <c r="K2606" s="5">
        <f t="shared" si="219"/>
        <v>546.70000000000073</v>
      </c>
      <c r="L2606" s="22">
        <v>8356.7000000000007</v>
      </c>
      <c r="M2606" s="2" t="s">
        <v>1440</v>
      </c>
      <c r="N2606" s="2" t="s">
        <v>1441</v>
      </c>
    </row>
    <row r="2607" spans="1:14" ht="53.4" customHeight="1" x14ac:dyDescent="0.4">
      <c r="A2607" s="2" t="s">
        <v>7723</v>
      </c>
      <c r="B2607" s="9" t="str">
        <f t="shared" si="223"/>
        <v>E</v>
      </c>
      <c r="C2607" s="9" t="str">
        <f t="shared" si="220"/>
        <v>2</v>
      </c>
      <c r="D2607" s="11" t="str">
        <f t="shared" si="222"/>
        <v>Servicios</v>
      </c>
      <c r="E2607" s="13" t="s">
        <v>7724</v>
      </c>
      <c r="F2607" s="3">
        <v>45587</v>
      </c>
      <c r="G2607" s="3">
        <v>45615</v>
      </c>
      <c r="H2607" s="2" t="s">
        <v>7725</v>
      </c>
      <c r="I2607" s="14" t="str">
        <f t="shared" si="221"/>
        <v>25/10/2024</v>
      </c>
      <c r="J2607" s="5">
        <f t="shared" si="224"/>
        <v>3779.9999999999995</v>
      </c>
      <c r="K2607" s="5">
        <f t="shared" si="219"/>
        <v>264.60000000000036</v>
      </c>
      <c r="L2607" s="22">
        <v>4044.6</v>
      </c>
      <c r="M2607" s="2" t="s">
        <v>4354</v>
      </c>
      <c r="N2607" s="2" t="s">
        <v>4355</v>
      </c>
    </row>
    <row r="2608" spans="1:14" ht="53.4" customHeight="1" x14ac:dyDescent="0.4">
      <c r="A2608" s="2" t="s">
        <v>7726</v>
      </c>
      <c r="B2608" s="9" t="str">
        <f t="shared" si="223"/>
        <v>E</v>
      </c>
      <c r="C2608" s="9" t="str">
        <f t="shared" si="220"/>
        <v>2</v>
      </c>
      <c r="D2608" s="11" t="str">
        <f t="shared" si="222"/>
        <v>Servicios</v>
      </c>
      <c r="E2608" s="13" t="s">
        <v>7727</v>
      </c>
      <c r="F2608" s="3">
        <v>45587</v>
      </c>
      <c r="G2608" s="3">
        <v>45637</v>
      </c>
      <c r="H2608" s="2" t="s">
        <v>7728</v>
      </c>
      <c r="I2608" s="14" t="str">
        <f t="shared" si="221"/>
        <v>29/11/2024</v>
      </c>
      <c r="J2608" s="5">
        <f t="shared" si="224"/>
        <v>1228.5607476635512</v>
      </c>
      <c r="K2608" s="5">
        <f t="shared" si="219"/>
        <v>85.999252336448762</v>
      </c>
      <c r="L2608" s="22">
        <v>1314.56</v>
      </c>
      <c r="M2608" s="2" t="s">
        <v>464</v>
      </c>
      <c r="N2608" s="2" t="s">
        <v>465</v>
      </c>
    </row>
    <row r="2609" spans="1:14" ht="53.4" customHeight="1" x14ac:dyDescent="0.4">
      <c r="A2609" s="2" t="s">
        <v>7729</v>
      </c>
      <c r="B2609" s="9" t="str">
        <f t="shared" si="223"/>
        <v>E</v>
      </c>
      <c r="C2609" s="9" t="str">
        <f t="shared" si="220"/>
        <v>2</v>
      </c>
      <c r="D2609" s="11" t="str">
        <f t="shared" si="222"/>
        <v>Servicios</v>
      </c>
      <c r="E2609" s="13" t="s">
        <v>7730</v>
      </c>
      <c r="F2609" s="3">
        <v>45588</v>
      </c>
      <c r="G2609" s="3">
        <v>45664</v>
      </c>
      <c r="H2609" s="2" t="s">
        <v>7731</v>
      </c>
      <c r="I2609" s="14" t="str">
        <f t="shared" si="221"/>
        <v>05/11/2024</v>
      </c>
      <c r="J2609" s="5">
        <f t="shared" si="224"/>
        <v>899.01869158878503</v>
      </c>
      <c r="K2609" s="5">
        <f t="shared" si="219"/>
        <v>62.931308411215014</v>
      </c>
      <c r="L2609" s="22">
        <v>961.95</v>
      </c>
      <c r="M2609" s="2" t="s">
        <v>7732</v>
      </c>
      <c r="N2609" s="2" t="s">
        <v>7733</v>
      </c>
    </row>
    <row r="2610" spans="1:14" ht="53.4" customHeight="1" x14ac:dyDescent="0.4">
      <c r="A2610" s="2" t="s">
        <v>7734</v>
      </c>
      <c r="B2610" s="9" t="str">
        <f t="shared" si="223"/>
        <v>E</v>
      </c>
      <c r="C2610" s="9" t="str">
        <f t="shared" si="220"/>
        <v>2</v>
      </c>
      <c r="D2610" s="11" t="str">
        <f t="shared" si="222"/>
        <v>Servicios</v>
      </c>
      <c r="E2610" s="13" t="s">
        <v>7735</v>
      </c>
      <c r="F2610" s="3">
        <v>45588</v>
      </c>
      <c r="G2610" s="3">
        <v>45590</v>
      </c>
      <c r="H2610" s="2" t="s">
        <v>7736</v>
      </c>
      <c r="I2610" s="14" t="str">
        <f t="shared" si="221"/>
        <v>24/10/2024</v>
      </c>
      <c r="J2610" s="5">
        <f t="shared" si="224"/>
        <v>1100</v>
      </c>
      <c r="K2610" s="5">
        <f t="shared" si="219"/>
        <v>77</v>
      </c>
      <c r="L2610" s="22">
        <v>1177</v>
      </c>
      <c r="M2610" s="2" t="s">
        <v>204</v>
      </c>
      <c r="N2610" s="2" t="s">
        <v>205</v>
      </c>
    </row>
    <row r="2611" spans="1:14" ht="53.4" customHeight="1" x14ac:dyDescent="0.4">
      <c r="A2611" s="2" t="s">
        <v>7737</v>
      </c>
      <c r="B2611" s="9" t="str">
        <f t="shared" si="223"/>
        <v>E</v>
      </c>
      <c r="C2611" s="9" t="str">
        <f t="shared" si="220"/>
        <v>2</v>
      </c>
      <c r="D2611" s="11" t="str">
        <f t="shared" si="222"/>
        <v>Servicios</v>
      </c>
      <c r="E2611" s="13" t="s">
        <v>7738</v>
      </c>
      <c r="F2611" s="3">
        <v>45588</v>
      </c>
      <c r="G2611" s="3">
        <v>45664</v>
      </c>
      <c r="H2611" s="2" t="s">
        <v>7739</v>
      </c>
      <c r="I2611" s="14" t="str">
        <f t="shared" si="221"/>
        <v>25/10/2024</v>
      </c>
      <c r="J2611" s="5">
        <f t="shared" si="224"/>
        <v>2600</v>
      </c>
      <c r="K2611" s="5">
        <f t="shared" si="219"/>
        <v>182</v>
      </c>
      <c r="L2611" s="22">
        <v>2782</v>
      </c>
      <c r="M2611" s="2" t="s">
        <v>2004</v>
      </c>
      <c r="N2611" s="2" t="s">
        <v>6972</v>
      </c>
    </row>
    <row r="2612" spans="1:14" ht="53.4" customHeight="1" x14ac:dyDescent="0.4">
      <c r="A2612" s="2" t="s">
        <v>7740</v>
      </c>
      <c r="B2612" s="9" t="str">
        <f t="shared" si="223"/>
        <v>E</v>
      </c>
      <c r="C2612" s="9" t="str">
        <f t="shared" si="220"/>
        <v>2</v>
      </c>
      <c r="D2612" s="11" t="str">
        <f t="shared" si="222"/>
        <v>Servicios</v>
      </c>
      <c r="E2612" s="13" t="s">
        <v>7741</v>
      </c>
      <c r="F2612" s="3">
        <v>45588</v>
      </c>
      <c r="G2612" s="3">
        <v>45593</v>
      </c>
      <c r="H2612" s="2" t="s">
        <v>7742</v>
      </c>
      <c r="I2612" s="14" t="str">
        <f t="shared" si="221"/>
        <v>25/10/2024</v>
      </c>
      <c r="J2612" s="5">
        <f t="shared" si="224"/>
        <v>359.99999999999994</v>
      </c>
      <c r="K2612" s="5">
        <f t="shared" si="219"/>
        <v>25.200000000000045</v>
      </c>
      <c r="L2612" s="22">
        <v>385.2</v>
      </c>
      <c r="M2612" s="2" t="s">
        <v>102</v>
      </c>
      <c r="N2612" s="2" t="s">
        <v>103</v>
      </c>
    </row>
    <row r="2613" spans="1:14" ht="53.4" customHeight="1" x14ac:dyDescent="0.4">
      <c r="A2613" s="2" t="s">
        <v>7743</v>
      </c>
      <c r="B2613" s="9" t="str">
        <f t="shared" si="223"/>
        <v>E</v>
      </c>
      <c r="C2613" s="9" t="str">
        <f t="shared" si="220"/>
        <v>2</v>
      </c>
      <c r="D2613" s="11" t="str">
        <f t="shared" si="222"/>
        <v>Servicios</v>
      </c>
      <c r="E2613" s="13" t="s">
        <v>7744</v>
      </c>
      <c r="F2613" s="3">
        <v>45588</v>
      </c>
      <c r="G2613" s="3">
        <v>45625</v>
      </c>
      <c r="H2613" s="2" t="s">
        <v>7745</v>
      </c>
      <c r="I2613" s="14" t="str">
        <f t="shared" si="221"/>
        <v>25/10/2024</v>
      </c>
      <c r="J2613" s="5">
        <f t="shared" si="224"/>
        <v>204</v>
      </c>
      <c r="K2613" s="5">
        <f t="shared" si="219"/>
        <v>14.280000000000001</v>
      </c>
      <c r="L2613" s="22">
        <v>218.28</v>
      </c>
      <c r="M2613" s="2" t="s">
        <v>464</v>
      </c>
      <c r="N2613" s="2" t="s">
        <v>465</v>
      </c>
    </row>
    <row r="2614" spans="1:14" ht="53.4" customHeight="1" x14ac:dyDescent="0.4">
      <c r="A2614" s="2" t="s">
        <v>7746</v>
      </c>
      <c r="B2614" s="9" t="str">
        <f t="shared" si="223"/>
        <v>E</v>
      </c>
      <c r="C2614" s="9" t="str">
        <f t="shared" si="220"/>
        <v>2</v>
      </c>
      <c r="D2614" s="11" t="str">
        <f t="shared" si="222"/>
        <v>Servicios</v>
      </c>
      <c r="E2614" s="13" t="s">
        <v>9183</v>
      </c>
      <c r="F2614" s="3">
        <v>45588</v>
      </c>
      <c r="G2614" s="3">
        <v>45638</v>
      </c>
      <c r="H2614" s="2" t="s">
        <v>7747</v>
      </c>
      <c r="I2614" s="14" t="str">
        <f t="shared" si="221"/>
        <v>19/11/2024</v>
      </c>
      <c r="J2614" s="5">
        <f t="shared" si="224"/>
        <v>269.53271028037381</v>
      </c>
      <c r="K2614" s="5">
        <f t="shared" si="219"/>
        <v>18.867289719626172</v>
      </c>
      <c r="L2614" s="22">
        <v>288.39999999999998</v>
      </c>
      <c r="M2614" s="2" t="s">
        <v>240</v>
      </c>
      <c r="N2614" s="2" t="s">
        <v>241</v>
      </c>
    </row>
    <row r="2615" spans="1:14" ht="53.4" customHeight="1" x14ac:dyDescent="0.4">
      <c r="A2615" s="2" t="s">
        <v>7748</v>
      </c>
      <c r="B2615" s="9" t="str">
        <f t="shared" si="223"/>
        <v>E</v>
      </c>
      <c r="C2615" s="9" t="str">
        <f t="shared" si="220"/>
        <v>2</v>
      </c>
      <c r="D2615" s="11" t="str">
        <f t="shared" si="222"/>
        <v>Servicios</v>
      </c>
      <c r="E2615" s="13" t="s">
        <v>7749</v>
      </c>
      <c r="F2615" s="3">
        <v>45588</v>
      </c>
      <c r="G2615" s="3">
        <v>45623</v>
      </c>
      <c r="H2615" s="2" t="s">
        <v>7750</v>
      </c>
      <c r="I2615" s="14" t="str">
        <f t="shared" si="221"/>
        <v>05/11/2024</v>
      </c>
      <c r="J2615" s="5">
        <f t="shared" si="224"/>
        <v>186.91588785046727</v>
      </c>
      <c r="K2615" s="5">
        <f t="shared" si="219"/>
        <v>13.084112149532729</v>
      </c>
      <c r="L2615" s="22">
        <v>200</v>
      </c>
      <c r="M2615" s="2" t="s">
        <v>6668</v>
      </c>
      <c r="N2615" s="2" t="s">
        <v>6669</v>
      </c>
    </row>
    <row r="2616" spans="1:14" ht="53.4" customHeight="1" x14ac:dyDescent="0.4">
      <c r="A2616" s="2" t="s">
        <v>7751</v>
      </c>
      <c r="B2616" s="9" t="str">
        <f t="shared" si="223"/>
        <v>C</v>
      </c>
      <c r="C2616" s="9" t="str">
        <f t="shared" si="220"/>
        <v>1</v>
      </c>
      <c r="D2616" s="11" t="str">
        <f t="shared" si="222"/>
        <v>Suministros</v>
      </c>
      <c r="E2616" s="13" t="s">
        <v>7752</v>
      </c>
      <c r="F2616" s="3">
        <v>45588</v>
      </c>
      <c r="G2616" s="3">
        <v>45594</v>
      </c>
      <c r="H2616" s="2" t="s">
        <v>7753</v>
      </c>
      <c r="I2616" s="14" t="str">
        <f t="shared" si="221"/>
        <v>28/10/2024</v>
      </c>
      <c r="J2616" s="5">
        <f t="shared" si="224"/>
        <v>755.25233644859804</v>
      </c>
      <c r="K2616" s="5">
        <f t="shared" si="219"/>
        <v>52.867663551401961</v>
      </c>
      <c r="L2616" s="22">
        <v>808.12</v>
      </c>
      <c r="M2616" s="2" t="s">
        <v>6526</v>
      </c>
      <c r="N2616" s="2" t="s">
        <v>580</v>
      </c>
    </row>
    <row r="2617" spans="1:14" ht="53.4" customHeight="1" x14ac:dyDescent="0.4">
      <c r="A2617" s="2" t="s">
        <v>7754</v>
      </c>
      <c r="B2617" s="9" t="str">
        <f t="shared" si="223"/>
        <v>C</v>
      </c>
      <c r="C2617" s="9" t="str">
        <f t="shared" si="220"/>
        <v>1</v>
      </c>
      <c r="D2617" s="11" t="str">
        <f t="shared" si="222"/>
        <v>Suministros</v>
      </c>
      <c r="E2617" s="13" t="s">
        <v>7755</v>
      </c>
      <c r="F2617" s="3">
        <v>45588</v>
      </c>
      <c r="G2617" s="3">
        <v>45624</v>
      </c>
      <c r="H2617" s="2" t="s">
        <v>7756</v>
      </c>
      <c r="I2617" s="14" t="str">
        <f t="shared" si="221"/>
        <v>25/10/2024</v>
      </c>
      <c r="J2617" s="5">
        <f t="shared" si="224"/>
        <v>241.8878504672897</v>
      </c>
      <c r="K2617" s="5">
        <f t="shared" si="219"/>
        <v>16.932149532710298</v>
      </c>
      <c r="L2617" s="22">
        <v>258.82</v>
      </c>
      <c r="M2617" s="2" t="s">
        <v>1198</v>
      </c>
      <c r="N2617" s="2" t="s">
        <v>9099</v>
      </c>
    </row>
    <row r="2618" spans="1:14" ht="53.4" customHeight="1" x14ac:dyDescent="0.4">
      <c r="A2618" s="2" t="s">
        <v>7757</v>
      </c>
      <c r="B2618" s="9" t="str">
        <f t="shared" si="223"/>
        <v>E</v>
      </c>
      <c r="C2618" s="9" t="str">
        <f t="shared" si="220"/>
        <v>2</v>
      </c>
      <c r="D2618" s="11" t="str">
        <f t="shared" si="222"/>
        <v>Servicios</v>
      </c>
      <c r="E2618" s="13" t="s">
        <v>7758</v>
      </c>
      <c r="F2618" s="3">
        <v>45588</v>
      </c>
      <c r="G2618" s="3">
        <v>45664</v>
      </c>
      <c r="H2618" s="2" t="s">
        <v>7759</v>
      </c>
      <c r="I2618" s="14" t="str">
        <f t="shared" si="221"/>
        <v>24/10/2024</v>
      </c>
      <c r="J2618" s="5">
        <f t="shared" si="224"/>
        <v>6761.6822429906542</v>
      </c>
      <c r="K2618" s="5">
        <f t="shared" si="219"/>
        <v>473.31775700934577</v>
      </c>
      <c r="L2618" s="22">
        <v>7235</v>
      </c>
      <c r="M2618" s="2" t="s">
        <v>6421</v>
      </c>
      <c r="N2618" s="2" t="s">
        <v>9261</v>
      </c>
    </row>
    <row r="2619" spans="1:14" ht="53.4" customHeight="1" x14ac:dyDescent="0.4">
      <c r="A2619" s="2" t="s">
        <v>7760</v>
      </c>
      <c r="B2619" s="9" t="str">
        <f t="shared" si="223"/>
        <v>C</v>
      </c>
      <c r="C2619" s="9" t="str">
        <f t="shared" si="220"/>
        <v>1</v>
      </c>
      <c r="D2619" s="11" t="str">
        <f t="shared" si="222"/>
        <v>Suministros</v>
      </c>
      <c r="E2619" s="13" t="s">
        <v>7761</v>
      </c>
      <c r="F2619" s="3">
        <v>45588</v>
      </c>
      <c r="G2619" s="3">
        <v>45593</v>
      </c>
      <c r="H2619" s="2" t="s">
        <v>7762</v>
      </c>
      <c r="I2619" s="14" t="str">
        <f t="shared" si="221"/>
        <v>25/10/2024</v>
      </c>
      <c r="J2619" s="5">
        <f t="shared" si="224"/>
        <v>1771.9626168224297</v>
      </c>
      <c r="K2619" s="5">
        <f t="shared" si="219"/>
        <v>124.03738317757029</v>
      </c>
      <c r="L2619" s="22">
        <v>1896</v>
      </c>
      <c r="M2619" s="2" t="s">
        <v>59</v>
      </c>
      <c r="N2619" s="2" t="s">
        <v>60</v>
      </c>
    </row>
    <row r="2620" spans="1:14" ht="53.4" customHeight="1" x14ac:dyDescent="0.4">
      <c r="A2620" s="2" t="s">
        <v>7763</v>
      </c>
      <c r="B2620" s="9" t="str">
        <f t="shared" si="223"/>
        <v>E</v>
      </c>
      <c r="C2620" s="9" t="str">
        <f t="shared" si="220"/>
        <v>2</v>
      </c>
      <c r="D2620" s="11" t="str">
        <f t="shared" si="222"/>
        <v>Servicios</v>
      </c>
      <c r="E2620" s="13" t="s">
        <v>7764</v>
      </c>
      <c r="F2620" s="3">
        <v>45588</v>
      </c>
      <c r="G2620" s="3">
        <v>45607</v>
      </c>
      <c r="H2620" s="2" t="s">
        <v>7765</v>
      </c>
      <c r="I2620" s="14" t="str">
        <f t="shared" si="221"/>
        <v>25/10/2024</v>
      </c>
      <c r="J2620" s="5">
        <f t="shared" si="224"/>
        <v>154.01869158878506</v>
      </c>
      <c r="K2620" s="5">
        <f t="shared" si="219"/>
        <v>10.781308411214951</v>
      </c>
      <c r="L2620" s="22">
        <v>164.8</v>
      </c>
      <c r="M2620" s="2" t="s">
        <v>281</v>
      </c>
      <c r="N2620" s="2" t="s">
        <v>282</v>
      </c>
    </row>
    <row r="2621" spans="1:14" ht="53.4" customHeight="1" x14ac:dyDescent="0.4">
      <c r="A2621" s="2" t="s">
        <v>7766</v>
      </c>
      <c r="B2621" s="9" t="str">
        <f t="shared" si="223"/>
        <v>C</v>
      </c>
      <c r="C2621" s="9" t="str">
        <f t="shared" si="220"/>
        <v>1</v>
      </c>
      <c r="D2621" s="11" t="str">
        <f t="shared" si="222"/>
        <v>Suministros</v>
      </c>
      <c r="E2621" s="13" t="s">
        <v>7767</v>
      </c>
      <c r="F2621" s="3">
        <v>45588</v>
      </c>
      <c r="G2621" s="3">
        <v>45607</v>
      </c>
      <c r="H2621" s="2" t="s">
        <v>7768</v>
      </c>
      <c r="I2621" s="14" t="str">
        <f t="shared" si="221"/>
        <v>25/10/2024</v>
      </c>
      <c r="J2621" s="5">
        <f t="shared" si="224"/>
        <v>416.79439252336448</v>
      </c>
      <c r="K2621" s="5">
        <f t="shared" si="219"/>
        <v>29.175607476635548</v>
      </c>
      <c r="L2621" s="22">
        <v>445.97</v>
      </c>
      <c r="M2621" s="2" t="s">
        <v>94</v>
      </c>
      <c r="N2621" s="2" t="s">
        <v>593</v>
      </c>
    </row>
    <row r="2622" spans="1:14" ht="53.4" customHeight="1" x14ac:dyDescent="0.4">
      <c r="A2622" s="2" t="s">
        <v>7769</v>
      </c>
      <c r="B2622" s="9" t="str">
        <f t="shared" si="223"/>
        <v>C</v>
      </c>
      <c r="C2622" s="9" t="str">
        <f t="shared" si="220"/>
        <v>1</v>
      </c>
      <c r="D2622" s="11" t="str">
        <f t="shared" si="222"/>
        <v>Suministros</v>
      </c>
      <c r="E2622" s="13" t="s">
        <v>7770</v>
      </c>
      <c r="F2622" s="3">
        <v>45588</v>
      </c>
      <c r="G2622" s="3">
        <v>45611</v>
      </c>
      <c r="H2622" s="2" t="s">
        <v>7771</v>
      </c>
      <c r="I2622" s="14" t="str">
        <f t="shared" si="221"/>
        <v>24/10/2024</v>
      </c>
      <c r="J2622" s="5">
        <f t="shared" si="224"/>
        <v>73.98130841121494</v>
      </c>
      <c r="K2622" s="5">
        <f t="shared" si="219"/>
        <v>5.1786915887850569</v>
      </c>
      <c r="L2622" s="22">
        <v>79.16</v>
      </c>
      <c r="M2622" s="2" t="s">
        <v>835</v>
      </c>
      <c r="N2622" s="2" t="s">
        <v>836</v>
      </c>
    </row>
    <row r="2623" spans="1:14" ht="53.4" customHeight="1" x14ac:dyDescent="0.4">
      <c r="A2623" s="2" t="s">
        <v>7772</v>
      </c>
      <c r="B2623" s="9" t="str">
        <f t="shared" si="223"/>
        <v>C</v>
      </c>
      <c r="C2623" s="9" t="str">
        <f t="shared" si="220"/>
        <v>1</v>
      </c>
      <c r="D2623" s="11" t="str">
        <f t="shared" si="222"/>
        <v>Suministros</v>
      </c>
      <c r="E2623" s="13" t="s">
        <v>7773</v>
      </c>
      <c r="F2623" s="3">
        <v>45589</v>
      </c>
      <c r="G2623" s="3">
        <v>45638</v>
      </c>
      <c r="H2623" s="2" t="s">
        <v>7774</v>
      </c>
      <c r="I2623" s="14" t="str">
        <f t="shared" si="221"/>
        <v>28/10/2024</v>
      </c>
      <c r="J2623" s="5">
        <f t="shared" si="224"/>
        <v>386.18691588785049</v>
      </c>
      <c r="K2623" s="5">
        <f t="shared" si="219"/>
        <v>27.033084112149538</v>
      </c>
      <c r="L2623" s="22">
        <v>413.22</v>
      </c>
      <c r="M2623" s="2" t="s">
        <v>138</v>
      </c>
      <c r="N2623" s="2" t="s">
        <v>214</v>
      </c>
    </row>
    <row r="2624" spans="1:14" ht="53.4" customHeight="1" x14ac:dyDescent="0.4">
      <c r="A2624" s="2" t="s">
        <v>7775</v>
      </c>
      <c r="B2624" s="9" t="str">
        <f t="shared" si="223"/>
        <v>E</v>
      </c>
      <c r="C2624" s="9" t="str">
        <f t="shared" si="220"/>
        <v>2</v>
      </c>
      <c r="D2624" s="11" t="str">
        <f t="shared" si="222"/>
        <v>Servicios</v>
      </c>
      <c r="E2624" s="13" t="s">
        <v>9275</v>
      </c>
      <c r="F2624" s="3">
        <v>45589</v>
      </c>
      <c r="G2624" s="3">
        <v>45594</v>
      </c>
      <c r="H2624" s="2" t="s">
        <v>7776</v>
      </c>
      <c r="I2624" s="14" t="str">
        <f t="shared" si="221"/>
        <v>28/10/2024</v>
      </c>
      <c r="J2624" s="5">
        <f t="shared" si="224"/>
        <v>319.99999999999994</v>
      </c>
      <c r="K2624" s="5">
        <f t="shared" si="219"/>
        <v>22.400000000000034</v>
      </c>
      <c r="L2624" s="22">
        <v>342.4</v>
      </c>
      <c r="M2624" s="2" t="s">
        <v>143</v>
      </c>
      <c r="N2624" s="2" t="s">
        <v>144</v>
      </c>
    </row>
    <row r="2625" spans="1:14" ht="53.4" customHeight="1" x14ac:dyDescent="0.4">
      <c r="A2625" s="2" t="s">
        <v>7777</v>
      </c>
      <c r="B2625" s="9" t="str">
        <f t="shared" si="223"/>
        <v>E</v>
      </c>
      <c r="C2625" s="9" t="str">
        <f t="shared" si="220"/>
        <v>2</v>
      </c>
      <c r="D2625" s="11" t="str">
        <f t="shared" si="222"/>
        <v>Servicios</v>
      </c>
      <c r="E2625" s="13" t="s">
        <v>7778</v>
      </c>
      <c r="F2625" s="3">
        <v>45589</v>
      </c>
      <c r="G2625" s="3">
        <v>45664</v>
      </c>
      <c r="H2625" s="2" t="s">
        <v>7779</v>
      </c>
      <c r="I2625" s="14" t="str">
        <f t="shared" si="221"/>
        <v>28/10/2024</v>
      </c>
      <c r="J2625" s="5">
        <f t="shared" si="224"/>
        <v>280.37383177570092</v>
      </c>
      <c r="K2625" s="5">
        <f t="shared" ref="K2625:K2688" si="225">L2625-J2625</f>
        <v>19.626168224299079</v>
      </c>
      <c r="L2625" s="22">
        <v>300</v>
      </c>
      <c r="M2625" s="2" t="s">
        <v>7780</v>
      </c>
      <c r="N2625" s="2" t="s">
        <v>7781</v>
      </c>
    </row>
    <row r="2626" spans="1:14" ht="53.4" customHeight="1" x14ac:dyDescent="0.4">
      <c r="A2626" s="2" t="s">
        <v>7782</v>
      </c>
      <c r="B2626" s="9" t="str">
        <f t="shared" si="223"/>
        <v>A</v>
      </c>
      <c r="C2626" s="9" t="str">
        <f t="shared" ref="C2626:C2689" si="226">IF(D2626="Obras","3",IF(D2626="Servicios","2",IF(D2626="Suministros","1","REVISAR")))</f>
        <v>3</v>
      </c>
      <c r="D2626" s="11" t="str">
        <f t="shared" si="222"/>
        <v>Obras</v>
      </c>
      <c r="E2626" s="13" t="s">
        <v>7783</v>
      </c>
      <c r="F2626" s="3">
        <v>45589</v>
      </c>
      <c r="G2626" s="3">
        <v>45642</v>
      </c>
      <c r="H2626" s="2" t="s">
        <v>7784</v>
      </c>
      <c r="I2626" s="14" t="str">
        <f t="shared" si="221"/>
        <v>29/10/2024</v>
      </c>
      <c r="J2626" s="5">
        <f t="shared" si="224"/>
        <v>2550.934579439252</v>
      </c>
      <c r="K2626" s="5">
        <f t="shared" si="225"/>
        <v>178.56542056074795</v>
      </c>
      <c r="L2626" s="22">
        <v>2729.5</v>
      </c>
      <c r="M2626" s="2" t="s">
        <v>289</v>
      </c>
      <c r="N2626" s="2" t="s">
        <v>290</v>
      </c>
    </row>
    <row r="2627" spans="1:14" ht="53.4" customHeight="1" x14ac:dyDescent="0.4">
      <c r="A2627" s="2" t="s">
        <v>7785</v>
      </c>
      <c r="B2627" s="9" t="str">
        <f t="shared" si="223"/>
        <v>C</v>
      </c>
      <c r="C2627" s="9" t="str">
        <f t="shared" si="226"/>
        <v>1</v>
      </c>
      <c r="D2627" s="11" t="str">
        <f t="shared" si="222"/>
        <v>Suministros</v>
      </c>
      <c r="E2627" s="13" t="s">
        <v>7786</v>
      </c>
      <c r="F2627" s="3">
        <v>45589</v>
      </c>
      <c r="G2627" s="3">
        <v>45593</v>
      </c>
      <c r="H2627" s="2" t="s">
        <v>7787</v>
      </c>
      <c r="I2627" s="14" t="str">
        <f t="shared" si="221"/>
        <v>25/10/2024</v>
      </c>
      <c r="J2627" s="5">
        <f t="shared" si="224"/>
        <v>300</v>
      </c>
      <c r="K2627" s="5">
        <f t="shared" si="225"/>
        <v>21</v>
      </c>
      <c r="L2627" s="22">
        <v>321</v>
      </c>
      <c r="M2627" s="2" t="s">
        <v>6483</v>
      </c>
      <c r="N2627" s="2" t="s">
        <v>6484</v>
      </c>
    </row>
    <row r="2628" spans="1:14" ht="53.4" customHeight="1" x14ac:dyDescent="0.4">
      <c r="A2628" s="2" t="s">
        <v>7788</v>
      </c>
      <c r="B2628" s="9" t="str">
        <f t="shared" si="223"/>
        <v>E</v>
      </c>
      <c r="C2628" s="9" t="str">
        <f t="shared" si="226"/>
        <v>2</v>
      </c>
      <c r="D2628" s="11" t="str">
        <f t="shared" si="222"/>
        <v>Servicios</v>
      </c>
      <c r="E2628" s="13" t="s">
        <v>9184</v>
      </c>
      <c r="F2628" s="3">
        <v>45589</v>
      </c>
      <c r="G2628" s="3">
        <v>45628</v>
      </c>
      <c r="H2628" s="2" t="s">
        <v>7789</v>
      </c>
      <c r="I2628" s="14" t="str">
        <f t="shared" si="221"/>
        <v>05/11/2024</v>
      </c>
      <c r="J2628" s="5">
        <f t="shared" si="224"/>
        <v>505.37383177570092</v>
      </c>
      <c r="K2628" s="5">
        <f t="shared" si="225"/>
        <v>35.376168224299079</v>
      </c>
      <c r="L2628" s="22">
        <v>540.75</v>
      </c>
      <c r="M2628" s="2" t="s">
        <v>240</v>
      </c>
      <c r="N2628" s="2" t="s">
        <v>241</v>
      </c>
    </row>
    <row r="2629" spans="1:14" ht="53.4" customHeight="1" x14ac:dyDescent="0.4">
      <c r="A2629" s="2" t="s">
        <v>7790</v>
      </c>
      <c r="B2629" s="9" t="str">
        <f t="shared" si="223"/>
        <v>C</v>
      </c>
      <c r="C2629" s="9" t="str">
        <f t="shared" si="226"/>
        <v>1</v>
      </c>
      <c r="D2629" s="11" t="str">
        <f t="shared" si="222"/>
        <v>Suministros</v>
      </c>
      <c r="E2629" s="13" t="s">
        <v>7791</v>
      </c>
      <c r="F2629" s="3">
        <v>45589</v>
      </c>
      <c r="G2629" s="3">
        <v>45593</v>
      </c>
      <c r="H2629" s="2" t="s">
        <v>7792</v>
      </c>
      <c r="I2629" s="14" t="str">
        <f t="shared" si="221"/>
        <v>25/10/2024</v>
      </c>
      <c r="J2629" s="5">
        <f t="shared" si="224"/>
        <v>154.8878504672897</v>
      </c>
      <c r="K2629" s="5">
        <f t="shared" si="225"/>
        <v>10.842149532710295</v>
      </c>
      <c r="L2629" s="22">
        <v>165.73</v>
      </c>
      <c r="M2629" s="2" t="s">
        <v>1069</v>
      </c>
      <c r="N2629" s="2" t="s">
        <v>1070</v>
      </c>
    </row>
    <row r="2630" spans="1:14" ht="53.4" customHeight="1" x14ac:dyDescent="0.4">
      <c r="A2630" s="2" t="s">
        <v>7793</v>
      </c>
      <c r="B2630" s="9" t="str">
        <f t="shared" si="223"/>
        <v>E</v>
      </c>
      <c r="C2630" s="9" t="str">
        <f t="shared" si="226"/>
        <v>2</v>
      </c>
      <c r="D2630" s="11" t="str">
        <f t="shared" si="222"/>
        <v>Servicios</v>
      </c>
      <c r="E2630" s="13" t="s">
        <v>7794</v>
      </c>
      <c r="F2630" s="3">
        <v>45589</v>
      </c>
      <c r="G2630" s="3">
        <v>45664</v>
      </c>
      <c r="H2630" s="2" t="s">
        <v>7795</v>
      </c>
      <c r="I2630" s="14" t="str">
        <f t="shared" si="221"/>
        <v>28/10/2024</v>
      </c>
      <c r="J2630" s="5">
        <f t="shared" si="224"/>
        <v>518.13084112149522</v>
      </c>
      <c r="K2630" s="5">
        <f t="shared" si="225"/>
        <v>36.269158878504754</v>
      </c>
      <c r="L2630" s="22">
        <v>554.4</v>
      </c>
      <c r="M2630" s="2" t="s">
        <v>949</v>
      </c>
      <c r="N2630" s="2" t="s">
        <v>950</v>
      </c>
    </row>
    <row r="2631" spans="1:14" ht="53.4" customHeight="1" x14ac:dyDescent="0.4">
      <c r="A2631" s="2" t="s">
        <v>7796</v>
      </c>
      <c r="B2631" s="9" t="str">
        <f t="shared" si="223"/>
        <v>E</v>
      </c>
      <c r="C2631" s="9" t="str">
        <f t="shared" si="226"/>
        <v>2</v>
      </c>
      <c r="D2631" s="11" t="str">
        <f t="shared" si="222"/>
        <v>Servicios</v>
      </c>
      <c r="E2631" s="13" t="s">
        <v>7797</v>
      </c>
      <c r="F2631" s="3">
        <v>45589</v>
      </c>
      <c r="G2631" s="3">
        <v>45628</v>
      </c>
      <c r="H2631" s="2" t="s">
        <v>7798</v>
      </c>
      <c r="I2631" s="14" t="str">
        <f t="shared" si="221"/>
        <v>05/11/2024</v>
      </c>
      <c r="J2631" s="5">
        <f t="shared" si="224"/>
        <v>523.36448598130835</v>
      </c>
      <c r="K2631" s="5">
        <f t="shared" si="225"/>
        <v>36.635514018691651</v>
      </c>
      <c r="L2631" s="22">
        <v>560</v>
      </c>
      <c r="M2631" s="2" t="s">
        <v>295</v>
      </c>
      <c r="N2631" s="2" t="s">
        <v>296</v>
      </c>
    </row>
    <row r="2632" spans="1:14" ht="53.4" customHeight="1" x14ac:dyDescent="0.4">
      <c r="A2632" s="2" t="s">
        <v>7799</v>
      </c>
      <c r="B2632" s="9" t="str">
        <f t="shared" si="223"/>
        <v>E</v>
      </c>
      <c r="C2632" s="9" t="str">
        <f t="shared" si="226"/>
        <v>2</v>
      </c>
      <c r="D2632" s="11" t="str">
        <f t="shared" si="222"/>
        <v>Servicios</v>
      </c>
      <c r="E2632" s="13" t="s">
        <v>7800</v>
      </c>
      <c r="F2632" s="3">
        <v>45589</v>
      </c>
      <c r="G2632" s="3">
        <v>45652</v>
      </c>
      <c r="H2632" s="2" t="s">
        <v>7801</v>
      </c>
      <c r="I2632" s="14" t="str">
        <f t="shared" si="221"/>
        <v>28/10/2024</v>
      </c>
      <c r="J2632" s="5">
        <f t="shared" si="224"/>
        <v>3300</v>
      </c>
      <c r="K2632" s="5">
        <f t="shared" si="225"/>
        <v>231</v>
      </c>
      <c r="L2632" s="22">
        <v>3531</v>
      </c>
      <c r="M2632" s="2" t="s">
        <v>4526</v>
      </c>
      <c r="N2632" s="2" t="s">
        <v>4527</v>
      </c>
    </row>
    <row r="2633" spans="1:14" ht="53.4" customHeight="1" x14ac:dyDescent="0.4">
      <c r="A2633" s="2" t="s">
        <v>7802</v>
      </c>
      <c r="B2633" s="9" t="str">
        <f t="shared" si="223"/>
        <v>E</v>
      </c>
      <c r="C2633" s="9" t="str">
        <f t="shared" si="226"/>
        <v>2</v>
      </c>
      <c r="D2633" s="11" t="str">
        <f t="shared" si="222"/>
        <v>Servicios</v>
      </c>
      <c r="E2633" s="13" t="s">
        <v>7803</v>
      </c>
      <c r="F2633" s="3">
        <v>45589</v>
      </c>
      <c r="G2633" s="3">
        <v>45664</v>
      </c>
      <c r="H2633" s="2" t="s">
        <v>7804</v>
      </c>
      <c r="I2633" s="14" t="str">
        <f t="shared" si="221"/>
        <v>28/10/2024</v>
      </c>
      <c r="J2633" s="5">
        <f t="shared" si="224"/>
        <v>280.37383177570092</v>
      </c>
      <c r="K2633" s="5">
        <f t="shared" si="225"/>
        <v>19.626168224299079</v>
      </c>
      <c r="L2633" s="22">
        <v>300</v>
      </c>
      <c r="M2633" s="2" t="s">
        <v>7805</v>
      </c>
      <c r="N2633" s="2" t="s">
        <v>7806</v>
      </c>
    </row>
    <row r="2634" spans="1:14" ht="53.4" customHeight="1" x14ac:dyDescent="0.4">
      <c r="A2634" s="2" t="s">
        <v>7807</v>
      </c>
      <c r="B2634" s="9" t="str">
        <f t="shared" si="223"/>
        <v>C</v>
      </c>
      <c r="C2634" s="9" t="str">
        <f t="shared" si="226"/>
        <v>1</v>
      </c>
      <c r="D2634" s="11" t="str">
        <f t="shared" si="222"/>
        <v>Suministros</v>
      </c>
      <c r="E2634" s="13" t="s">
        <v>7808</v>
      </c>
      <c r="F2634" s="3">
        <v>45589</v>
      </c>
      <c r="G2634" s="3">
        <v>45664</v>
      </c>
      <c r="H2634" s="2" t="s">
        <v>7809</v>
      </c>
      <c r="I2634" s="14" t="str">
        <f t="shared" si="221"/>
        <v>25/10/2024</v>
      </c>
      <c r="J2634" s="5">
        <f t="shared" si="224"/>
        <v>3325.8037383177571</v>
      </c>
      <c r="K2634" s="5">
        <f t="shared" si="225"/>
        <v>232.80626168224308</v>
      </c>
      <c r="L2634" s="22">
        <v>3558.61</v>
      </c>
      <c r="M2634" s="2" t="s">
        <v>102</v>
      </c>
      <c r="N2634" s="2" t="s">
        <v>103</v>
      </c>
    </row>
    <row r="2635" spans="1:14" ht="53.4" customHeight="1" x14ac:dyDescent="0.4">
      <c r="A2635" s="2" t="s">
        <v>7810</v>
      </c>
      <c r="B2635" s="9" t="str">
        <f t="shared" si="223"/>
        <v>E</v>
      </c>
      <c r="C2635" s="9" t="str">
        <f t="shared" si="226"/>
        <v>2</v>
      </c>
      <c r="D2635" s="11" t="str">
        <f t="shared" si="222"/>
        <v>Servicios</v>
      </c>
      <c r="E2635" s="13" t="s">
        <v>7811</v>
      </c>
      <c r="F2635" s="3">
        <v>45590</v>
      </c>
      <c r="G2635" s="3">
        <v>45595</v>
      </c>
      <c r="H2635" s="2" t="s">
        <v>7812</v>
      </c>
      <c r="I2635" s="14" t="str">
        <f t="shared" si="221"/>
        <v>28/10/2024</v>
      </c>
      <c r="J2635" s="5">
        <f t="shared" si="224"/>
        <v>213.99999999999997</v>
      </c>
      <c r="K2635" s="5">
        <f t="shared" si="225"/>
        <v>14.980000000000018</v>
      </c>
      <c r="L2635" s="22">
        <v>228.98</v>
      </c>
      <c r="M2635" s="2" t="s">
        <v>464</v>
      </c>
      <c r="N2635" s="2" t="s">
        <v>465</v>
      </c>
    </row>
    <row r="2636" spans="1:14" ht="53.4" customHeight="1" x14ac:dyDescent="0.4">
      <c r="A2636" s="2" t="s">
        <v>7813</v>
      </c>
      <c r="B2636" s="9" t="str">
        <f t="shared" si="223"/>
        <v>E</v>
      </c>
      <c r="C2636" s="9" t="str">
        <f t="shared" si="226"/>
        <v>2</v>
      </c>
      <c r="D2636" s="11" t="str">
        <f t="shared" si="222"/>
        <v>Servicios</v>
      </c>
      <c r="E2636" s="13" t="s">
        <v>7814</v>
      </c>
      <c r="F2636" s="3">
        <v>45590</v>
      </c>
      <c r="G2636" s="3">
        <v>45595</v>
      </c>
      <c r="H2636" s="2" t="s">
        <v>7815</v>
      </c>
      <c r="I2636" s="14" t="str">
        <f t="shared" si="221"/>
        <v>28/10/2024</v>
      </c>
      <c r="J2636" s="5">
        <f t="shared" si="224"/>
        <v>116</v>
      </c>
      <c r="K2636" s="5">
        <f t="shared" si="225"/>
        <v>8.1200000000000045</v>
      </c>
      <c r="L2636" s="22">
        <v>124.12</v>
      </c>
      <c r="M2636" s="2" t="s">
        <v>464</v>
      </c>
      <c r="N2636" s="2" t="s">
        <v>465</v>
      </c>
    </row>
    <row r="2637" spans="1:14" ht="53.4" customHeight="1" x14ac:dyDescent="0.4">
      <c r="A2637" s="2" t="s">
        <v>7816</v>
      </c>
      <c r="B2637" s="9" t="str">
        <f t="shared" si="223"/>
        <v>C</v>
      </c>
      <c r="C2637" s="9" t="str">
        <f t="shared" si="226"/>
        <v>1</v>
      </c>
      <c r="D2637" s="11" t="str">
        <f t="shared" si="222"/>
        <v>Suministros</v>
      </c>
      <c r="E2637" s="13" t="s">
        <v>7817</v>
      </c>
      <c r="F2637" s="3">
        <v>45590</v>
      </c>
      <c r="G2637" s="3">
        <v>45638</v>
      </c>
      <c r="H2637" s="2" t="s">
        <v>7818</v>
      </c>
      <c r="I2637" s="14" t="str">
        <f t="shared" si="221"/>
        <v>28/10/2024</v>
      </c>
      <c r="J2637" s="5">
        <f t="shared" si="224"/>
        <v>1063.4485981308412</v>
      </c>
      <c r="K2637" s="5">
        <f t="shared" si="225"/>
        <v>74.441401869158881</v>
      </c>
      <c r="L2637" s="22">
        <v>1137.8900000000001</v>
      </c>
      <c r="M2637" s="2" t="s">
        <v>138</v>
      </c>
      <c r="N2637" s="2" t="s">
        <v>214</v>
      </c>
    </row>
    <row r="2638" spans="1:14" ht="53.4" customHeight="1" x14ac:dyDescent="0.4">
      <c r="A2638" s="2" t="s">
        <v>7819</v>
      </c>
      <c r="B2638" s="9" t="str">
        <f t="shared" si="223"/>
        <v>C</v>
      </c>
      <c r="C2638" s="9" t="str">
        <f t="shared" si="226"/>
        <v>1</v>
      </c>
      <c r="D2638" s="11" t="str">
        <f t="shared" si="222"/>
        <v>Suministros</v>
      </c>
      <c r="E2638" s="13" t="s">
        <v>7820</v>
      </c>
      <c r="F2638" s="3">
        <v>45590</v>
      </c>
      <c r="G2638" s="3">
        <v>45617</v>
      </c>
      <c r="H2638" s="2" t="s">
        <v>7821</v>
      </c>
      <c r="I2638" s="14" t="str">
        <f t="shared" si="221"/>
        <v>20/11/2024</v>
      </c>
      <c r="J2638" s="5">
        <f t="shared" si="224"/>
        <v>212.50467289719626</v>
      </c>
      <c r="K2638" s="5">
        <f t="shared" si="225"/>
        <v>14.875327102803737</v>
      </c>
      <c r="L2638" s="22">
        <v>227.38</v>
      </c>
      <c r="M2638" s="2" t="s">
        <v>6526</v>
      </c>
      <c r="N2638" s="2" t="s">
        <v>580</v>
      </c>
    </row>
    <row r="2639" spans="1:14" ht="53.4" customHeight="1" x14ac:dyDescent="0.4">
      <c r="A2639" s="2" t="s">
        <v>7822</v>
      </c>
      <c r="B2639" s="9" t="str">
        <f t="shared" si="223"/>
        <v>E</v>
      </c>
      <c r="C2639" s="9" t="str">
        <f t="shared" si="226"/>
        <v>2</v>
      </c>
      <c r="D2639" s="11" t="str">
        <f t="shared" si="222"/>
        <v>Servicios</v>
      </c>
      <c r="E2639" s="13" t="s">
        <v>7823</v>
      </c>
      <c r="F2639" s="3">
        <v>45590</v>
      </c>
      <c r="G2639" s="3">
        <v>45594</v>
      </c>
      <c r="H2639" s="2" t="s">
        <v>7824</v>
      </c>
      <c r="I2639" s="14" t="str">
        <f t="shared" si="221"/>
        <v>28/10/2024</v>
      </c>
      <c r="J2639" s="5">
        <f t="shared" si="224"/>
        <v>3115.2523364485983</v>
      </c>
      <c r="K2639" s="5">
        <f t="shared" si="225"/>
        <v>218.06766355140189</v>
      </c>
      <c r="L2639" s="22">
        <v>3333.32</v>
      </c>
      <c r="M2639" s="2" t="s">
        <v>102</v>
      </c>
      <c r="N2639" s="2" t="s">
        <v>103</v>
      </c>
    </row>
    <row r="2640" spans="1:14" ht="53.4" customHeight="1" x14ac:dyDescent="0.4">
      <c r="A2640" s="2" t="s">
        <v>7825</v>
      </c>
      <c r="B2640" s="9" t="str">
        <f t="shared" si="223"/>
        <v>E</v>
      </c>
      <c r="C2640" s="9" t="str">
        <f t="shared" si="226"/>
        <v>2</v>
      </c>
      <c r="D2640" s="11" t="str">
        <f t="shared" si="222"/>
        <v>Servicios</v>
      </c>
      <c r="E2640" s="13" t="s">
        <v>9246</v>
      </c>
      <c r="F2640" s="3">
        <v>45590</v>
      </c>
      <c r="G2640" s="3">
        <v>45601</v>
      </c>
      <c r="H2640" s="2" t="s">
        <v>7826</v>
      </c>
      <c r="I2640" s="14" t="str">
        <f t="shared" si="221"/>
        <v>04/11/2024</v>
      </c>
      <c r="J2640" s="5">
        <f t="shared" si="224"/>
        <v>564.99999999999989</v>
      </c>
      <c r="K2640" s="5">
        <f t="shared" si="225"/>
        <v>39.550000000000068</v>
      </c>
      <c r="L2640" s="22">
        <v>604.54999999999995</v>
      </c>
      <c r="M2640" s="2" t="s">
        <v>173</v>
      </c>
      <c r="N2640" s="2" t="s">
        <v>174</v>
      </c>
    </row>
    <row r="2641" spans="1:14" ht="53.4" customHeight="1" x14ac:dyDescent="0.4">
      <c r="A2641" s="2" t="s">
        <v>7827</v>
      </c>
      <c r="B2641" s="9" t="str">
        <f t="shared" si="223"/>
        <v>E</v>
      </c>
      <c r="C2641" s="9" t="str">
        <f t="shared" si="226"/>
        <v>2</v>
      </c>
      <c r="D2641" s="11" t="str">
        <f t="shared" si="222"/>
        <v>Servicios</v>
      </c>
      <c r="E2641" s="13" t="s">
        <v>9279</v>
      </c>
      <c r="F2641" s="3">
        <v>45590</v>
      </c>
      <c r="G2641" s="3">
        <v>45649</v>
      </c>
      <c r="H2641" s="2" t="s">
        <v>7828</v>
      </c>
      <c r="I2641" s="14" t="str">
        <f t="shared" si="221"/>
        <v>18/12/2024</v>
      </c>
      <c r="J2641" s="5">
        <f t="shared" si="224"/>
        <v>2579.4392523364486</v>
      </c>
      <c r="K2641" s="5">
        <f t="shared" si="225"/>
        <v>180.56074766355141</v>
      </c>
      <c r="L2641" s="22">
        <v>2760</v>
      </c>
      <c r="M2641" s="2" t="s">
        <v>5582</v>
      </c>
      <c r="N2641" s="2" t="s">
        <v>9277</v>
      </c>
    </row>
    <row r="2642" spans="1:14" ht="53.4" customHeight="1" x14ac:dyDescent="0.4">
      <c r="A2642" s="2" t="s">
        <v>7829</v>
      </c>
      <c r="B2642" s="9" t="str">
        <f t="shared" si="223"/>
        <v>C</v>
      </c>
      <c r="C2642" s="9" t="str">
        <f t="shared" si="226"/>
        <v>1</v>
      </c>
      <c r="D2642" s="11" t="str">
        <f t="shared" si="222"/>
        <v>Suministros</v>
      </c>
      <c r="E2642" s="13" t="s">
        <v>7830</v>
      </c>
      <c r="F2642" s="3">
        <v>45590</v>
      </c>
      <c r="G2642" s="3">
        <v>45664</v>
      </c>
      <c r="H2642" s="2" t="s">
        <v>7831</v>
      </c>
      <c r="I2642" s="14" t="str">
        <f t="shared" si="221"/>
        <v>28/10/2024</v>
      </c>
      <c r="J2642" s="5">
        <f t="shared" si="224"/>
        <v>338.58878504672896</v>
      </c>
      <c r="K2642" s="5">
        <f t="shared" si="225"/>
        <v>23.701214953271062</v>
      </c>
      <c r="L2642" s="22">
        <v>362.29</v>
      </c>
      <c r="M2642" s="2" t="s">
        <v>33</v>
      </c>
      <c r="N2642" s="2" t="s">
        <v>34</v>
      </c>
    </row>
    <row r="2643" spans="1:14" ht="53.4" customHeight="1" x14ac:dyDescent="0.4">
      <c r="A2643" s="2" t="s">
        <v>7832</v>
      </c>
      <c r="B2643" s="9" t="str">
        <f t="shared" si="223"/>
        <v>E</v>
      </c>
      <c r="C2643" s="9" t="str">
        <f t="shared" si="226"/>
        <v>2</v>
      </c>
      <c r="D2643" s="11" t="str">
        <f t="shared" si="222"/>
        <v>Servicios</v>
      </c>
      <c r="E2643" s="13" t="s">
        <v>7833</v>
      </c>
      <c r="F2643" s="3">
        <v>45590</v>
      </c>
      <c r="G2643" s="3">
        <v>45639</v>
      </c>
      <c r="H2643" s="2" t="s">
        <v>7834</v>
      </c>
      <c r="I2643" s="14" t="str">
        <f t="shared" si="221"/>
        <v>28/10/2024</v>
      </c>
      <c r="J2643" s="5">
        <f t="shared" si="224"/>
        <v>4439.2523364485978</v>
      </c>
      <c r="K2643" s="5">
        <f t="shared" si="225"/>
        <v>310.74766355140218</v>
      </c>
      <c r="L2643" s="22">
        <v>4750</v>
      </c>
      <c r="M2643" s="2" t="s">
        <v>7835</v>
      </c>
      <c r="N2643" s="2" t="s">
        <v>9280</v>
      </c>
    </row>
    <row r="2644" spans="1:14" ht="53.4" customHeight="1" x14ac:dyDescent="0.4">
      <c r="A2644" s="2" t="s">
        <v>7836</v>
      </c>
      <c r="B2644" s="9" t="str">
        <f t="shared" si="223"/>
        <v>E</v>
      </c>
      <c r="C2644" s="9" t="str">
        <f t="shared" si="226"/>
        <v>2</v>
      </c>
      <c r="D2644" s="11" t="str">
        <f t="shared" si="222"/>
        <v>Servicios</v>
      </c>
      <c r="E2644" s="13" t="s">
        <v>7837</v>
      </c>
      <c r="F2644" s="3">
        <v>45590</v>
      </c>
      <c r="G2644" s="3">
        <v>45664</v>
      </c>
      <c r="H2644" s="2" t="s">
        <v>7838</v>
      </c>
      <c r="I2644" s="14" t="str">
        <f t="shared" si="221"/>
        <v>28/10/2024</v>
      </c>
      <c r="J2644" s="5">
        <f t="shared" si="224"/>
        <v>1728.9719626168223</v>
      </c>
      <c r="K2644" s="5">
        <f t="shared" si="225"/>
        <v>121.02803738317766</v>
      </c>
      <c r="L2644" s="22">
        <v>1850</v>
      </c>
      <c r="M2644" s="2" t="s">
        <v>766</v>
      </c>
      <c r="N2644" s="2" t="s">
        <v>767</v>
      </c>
    </row>
    <row r="2645" spans="1:14" ht="53.4" customHeight="1" x14ac:dyDescent="0.4">
      <c r="A2645" s="2" t="s">
        <v>7839</v>
      </c>
      <c r="B2645" s="9" t="str">
        <f t="shared" si="223"/>
        <v>C</v>
      </c>
      <c r="C2645" s="9" t="str">
        <f t="shared" si="226"/>
        <v>1</v>
      </c>
      <c r="D2645" s="11" t="str">
        <f t="shared" si="222"/>
        <v>Suministros</v>
      </c>
      <c r="E2645" s="13" t="s">
        <v>7840</v>
      </c>
      <c r="F2645" s="3">
        <v>45590</v>
      </c>
      <c r="G2645" s="3">
        <v>45617</v>
      </c>
      <c r="H2645" s="2" t="s">
        <v>7841</v>
      </c>
      <c r="I2645" s="14" t="str">
        <f t="shared" si="221"/>
        <v>28/10/2024</v>
      </c>
      <c r="J2645" s="5">
        <f t="shared" si="224"/>
        <v>133.42056074766353</v>
      </c>
      <c r="K2645" s="5">
        <f t="shared" si="225"/>
        <v>9.3394392523364615</v>
      </c>
      <c r="L2645" s="22">
        <v>142.76</v>
      </c>
      <c r="M2645" s="2" t="s">
        <v>138</v>
      </c>
      <c r="N2645" s="2" t="s">
        <v>214</v>
      </c>
    </row>
    <row r="2646" spans="1:14" ht="53.4" customHeight="1" x14ac:dyDescent="0.4">
      <c r="A2646" s="2" t="s">
        <v>7842</v>
      </c>
      <c r="B2646" s="9" t="str">
        <f t="shared" si="223"/>
        <v>A</v>
      </c>
      <c r="C2646" s="9" t="str">
        <f t="shared" si="226"/>
        <v>3</v>
      </c>
      <c r="D2646" s="11" t="str">
        <f t="shared" si="222"/>
        <v>Obras</v>
      </c>
      <c r="E2646" s="13" t="s">
        <v>7843</v>
      </c>
      <c r="F2646" s="3">
        <v>45590</v>
      </c>
      <c r="G2646" s="3">
        <v>45656</v>
      </c>
      <c r="H2646" s="2" t="s">
        <v>7844</v>
      </c>
      <c r="I2646" s="14" t="str">
        <f t="shared" si="221"/>
        <v>31/10/2024</v>
      </c>
      <c r="J2646" s="5">
        <f t="shared" si="224"/>
        <v>17500</v>
      </c>
      <c r="K2646" s="5">
        <f t="shared" si="225"/>
        <v>1225</v>
      </c>
      <c r="L2646" s="22">
        <v>18725</v>
      </c>
      <c r="M2646" s="2" t="s">
        <v>1936</v>
      </c>
      <c r="N2646" s="2" t="s">
        <v>9281</v>
      </c>
    </row>
    <row r="2647" spans="1:14" ht="53.4" customHeight="1" x14ac:dyDescent="0.4">
      <c r="A2647" s="2" t="s">
        <v>7845</v>
      </c>
      <c r="B2647" s="9" t="str">
        <f t="shared" si="223"/>
        <v>E</v>
      </c>
      <c r="C2647" s="9" t="str">
        <f t="shared" si="226"/>
        <v>2</v>
      </c>
      <c r="D2647" s="11" t="str">
        <f t="shared" si="222"/>
        <v>Servicios</v>
      </c>
      <c r="E2647" s="13" t="s">
        <v>9185</v>
      </c>
      <c r="F2647" s="3">
        <v>45590</v>
      </c>
      <c r="G2647" s="3">
        <v>45628</v>
      </c>
      <c r="H2647" s="2" t="s">
        <v>7846</v>
      </c>
      <c r="I2647" s="14" t="str">
        <f t="shared" si="221"/>
        <v>29/11/2024</v>
      </c>
      <c r="J2647" s="5">
        <f t="shared" si="224"/>
        <v>404.29906542056074</v>
      </c>
      <c r="K2647" s="5">
        <f t="shared" si="225"/>
        <v>28.300934579439286</v>
      </c>
      <c r="L2647" s="22">
        <v>432.6</v>
      </c>
      <c r="M2647" s="2" t="s">
        <v>240</v>
      </c>
      <c r="N2647" s="2" t="s">
        <v>241</v>
      </c>
    </row>
    <row r="2648" spans="1:14" ht="53.4" customHeight="1" x14ac:dyDescent="0.4">
      <c r="A2648" s="2" t="s">
        <v>7847</v>
      </c>
      <c r="B2648" s="9" t="str">
        <f t="shared" si="223"/>
        <v>C</v>
      </c>
      <c r="C2648" s="9" t="str">
        <f t="shared" si="226"/>
        <v>1</v>
      </c>
      <c r="D2648" s="11" t="str">
        <f t="shared" si="222"/>
        <v>Suministros</v>
      </c>
      <c r="E2648" s="13" t="s">
        <v>7848</v>
      </c>
      <c r="F2648" s="3">
        <v>45590</v>
      </c>
      <c r="G2648" s="3">
        <v>45621</v>
      </c>
      <c r="H2648" s="2" t="s">
        <v>7849</v>
      </c>
      <c r="I2648" s="14" t="str">
        <f t="shared" si="221"/>
        <v>28/10/2024</v>
      </c>
      <c r="J2648" s="5">
        <f t="shared" si="224"/>
        <v>95</v>
      </c>
      <c r="K2648" s="5">
        <f t="shared" si="225"/>
        <v>6.6500000000000057</v>
      </c>
      <c r="L2648" s="22">
        <v>101.65</v>
      </c>
      <c r="M2648" s="2" t="s">
        <v>177</v>
      </c>
      <c r="N2648" s="2" t="s">
        <v>178</v>
      </c>
    </row>
    <row r="2649" spans="1:14" ht="53.4" customHeight="1" x14ac:dyDescent="0.4">
      <c r="A2649" s="2" t="s">
        <v>7850</v>
      </c>
      <c r="B2649" s="9" t="str">
        <f t="shared" si="223"/>
        <v>A</v>
      </c>
      <c r="C2649" s="9" t="str">
        <f t="shared" si="226"/>
        <v>3</v>
      </c>
      <c r="D2649" s="11" t="str">
        <f t="shared" si="222"/>
        <v>Obras</v>
      </c>
      <c r="E2649" s="13" t="s">
        <v>7851</v>
      </c>
      <c r="F2649" s="3">
        <v>45593</v>
      </c>
      <c r="G2649" s="3">
        <v>45616</v>
      </c>
      <c r="H2649" s="2" t="s">
        <v>7852</v>
      </c>
      <c r="I2649" s="14" t="str">
        <f t="shared" si="221"/>
        <v>30/10/2024</v>
      </c>
      <c r="J2649" s="5">
        <f t="shared" si="224"/>
        <v>1278.4205607476636</v>
      </c>
      <c r="K2649" s="5">
        <f t="shared" si="225"/>
        <v>89.489439252336524</v>
      </c>
      <c r="L2649" s="22">
        <v>1367.91</v>
      </c>
      <c r="M2649" s="2" t="s">
        <v>5495</v>
      </c>
      <c r="N2649" s="2" t="s">
        <v>5496</v>
      </c>
    </row>
    <row r="2650" spans="1:14" ht="53.4" customHeight="1" x14ac:dyDescent="0.4">
      <c r="A2650" s="2" t="s">
        <v>7853</v>
      </c>
      <c r="B2650" s="9" t="str">
        <f t="shared" si="223"/>
        <v>E</v>
      </c>
      <c r="C2650" s="9" t="str">
        <f t="shared" si="226"/>
        <v>2</v>
      </c>
      <c r="D2650" s="11" t="str">
        <f t="shared" si="222"/>
        <v>Servicios</v>
      </c>
      <c r="E2650" s="13" t="s">
        <v>7854</v>
      </c>
      <c r="F2650" s="3">
        <v>45593</v>
      </c>
      <c r="G2650" s="3">
        <v>45664</v>
      </c>
      <c r="H2650" s="2" t="s">
        <v>7855</v>
      </c>
      <c r="I2650" s="14" t="str">
        <f t="shared" si="221"/>
        <v>29/10/2024</v>
      </c>
      <c r="J2650" s="5">
        <f t="shared" si="224"/>
        <v>136.25233644859813</v>
      </c>
      <c r="K2650" s="5">
        <f t="shared" si="225"/>
        <v>9.5376635514018631</v>
      </c>
      <c r="L2650" s="22">
        <v>145.79</v>
      </c>
      <c r="M2650" s="2" t="s">
        <v>550</v>
      </c>
      <c r="N2650" s="2" t="s">
        <v>551</v>
      </c>
    </row>
    <row r="2651" spans="1:14" ht="53.4" customHeight="1" x14ac:dyDescent="0.4">
      <c r="A2651" s="2" t="s">
        <v>7856</v>
      </c>
      <c r="B2651" s="9" t="str">
        <f t="shared" si="223"/>
        <v>E</v>
      </c>
      <c r="C2651" s="9" t="str">
        <f t="shared" si="226"/>
        <v>2</v>
      </c>
      <c r="D2651" s="11" t="str">
        <f t="shared" si="222"/>
        <v>Servicios</v>
      </c>
      <c r="E2651" s="13" t="s">
        <v>7857</v>
      </c>
      <c r="F2651" s="3">
        <v>45593</v>
      </c>
      <c r="G2651" s="3">
        <v>45614</v>
      </c>
      <c r="H2651" s="2" t="s">
        <v>7858</v>
      </c>
      <c r="I2651" s="14" t="str">
        <f t="shared" ref="I2651:I2714" si="227">RIGHT(H2651,10)</f>
        <v>29/10/2024</v>
      </c>
      <c r="J2651" s="5">
        <f t="shared" si="224"/>
        <v>240.83177570093457</v>
      </c>
      <c r="K2651" s="5">
        <f t="shared" si="225"/>
        <v>16.858224299065427</v>
      </c>
      <c r="L2651" s="22">
        <v>257.69</v>
      </c>
      <c r="M2651" s="2" t="s">
        <v>550</v>
      </c>
      <c r="N2651" s="2" t="s">
        <v>551</v>
      </c>
    </row>
    <row r="2652" spans="1:14" ht="53.4" customHeight="1" x14ac:dyDescent="0.4">
      <c r="A2652" s="2" t="s">
        <v>7859</v>
      </c>
      <c r="B2652" s="9" t="str">
        <f t="shared" si="223"/>
        <v>C</v>
      </c>
      <c r="C2652" s="9" t="str">
        <f t="shared" si="226"/>
        <v>1</v>
      </c>
      <c r="D2652" s="11" t="str">
        <f t="shared" ref="D2652:D2715" si="228">MID(E2652, FIND(" ",E2652,FIND(" ",E2652)+1)+1, FIND(" ",E2652,FIND(" ",E2652,FIND(" ",E2652)+1)+1) - FIND(" ",E2652,FIND(" ",E2652)+1) - 1)</f>
        <v>Suministros</v>
      </c>
      <c r="E2652" s="13" t="s">
        <v>7860</v>
      </c>
      <c r="F2652" s="3">
        <v>45593</v>
      </c>
      <c r="G2652" s="3">
        <v>45607</v>
      </c>
      <c r="H2652" s="2" t="s">
        <v>7861</v>
      </c>
      <c r="I2652" s="14" t="str">
        <f t="shared" si="227"/>
        <v>29/10/2024</v>
      </c>
      <c r="J2652" s="5">
        <f t="shared" si="224"/>
        <v>79.794392523364479</v>
      </c>
      <c r="K2652" s="5">
        <f t="shared" si="225"/>
        <v>5.5856074766355164</v>
      </c>
      <c r="L2652" s="22">
        <v>85.38</v>
      </c>
      <c r="M2652" s="2" t="s">
        <v>94</v>
      </c>
      <c r="N2652" s="2" t="s">
        <v>593</v>
      </c>
    </row>
    <row r="2653" spans="1:14" ht="53.4" customHeight="1" x14ac:dyDescent="0.4">
      <c r="A2653" s="2" t="s">
        <v>7862</v>
      </c>
      <c r="B2653" s="9" t="str">
        <f t="shared" si="223"/>
        <v>C</v>
      </c>
      <c r="C2653" s="9" t="str">
        <f t="shared" si="226"/>
        <v>1</v>
      </c>
      <c r="D2653" s="11" t="str">
        <f t="shared" si="228"/>
        <v>Suministros</v>
      </c>
      <c r="E2653" s="13" t="s">
        <v>7863</v>
      </c>
      <c r="F2653" s="3">
        <v>45593</v>
      </c>
      <c r="G2653" s="3">
        <v>45643</v>
      </c>
      <c r="H2653" s="2" t="s">
        <v>7864</v>
      </c>
      <c r="I2653" s="14" t="str">
        <f t="shared" si="227"/>
        <v>29/10/2024</v>
      </c>
      <c r="J2653" s="5">
        <f t="shared" si="224"/>
        <v>335.74766355140184</v>
      </c>
      <c r="K2653" s="5">
        <f t="shared" si="225"/>
        <v>23.502336448598157</v>
      </c>
      <c r="L2653" s="22">
        <v>359.25</v>
      </c>
      <c r="M2653" s="2" t="s">
        <v>374</v>
      </c>
      <c r="N2653" s="2" t="s">
        <v>375</v>
      </c>
    </row>
    <row r="2654" spans="1:14" ht="53.4" customHeight="1" x14ac:dyDescent="0.4">
      <c r="A2654" s="2" t="s">
        <v>7865</v>
      </c>
      <c r="B2654" s="9" t="str">
        <f t="shared" si="223"/>
        <v>E</v>
      </c>
      <c r="C2654" s="9" t="str">
        <f t="shared" si="226"/>
        <v>2</v>
      </c>
      <c r="D2654" s="11" t="str">
        <f t="shared" si="228"/>
        <v>Servicios</v>
      </c>
      <c r="E2654" s="13" t="s">
        <v>7866</v>
      </c>
      <c r="F2654" s="3">
        <v>45593</v>
      </c>
      <c r="G2654" s="3">
        <v>45664</v>
      </c>
      <c r="H2654" s="2" t="s">
        <v>7867</v>
      </c>
      <c r="I2654" s="14" t="str">
        <f t="shared" si="227"/>
        <v>04/11/2024</v>
      </c>
      <c r="J2654" s="5">
        <f t="shared" si="224"/>
        <v>2600</v>
      </c>
      <c r="K2654" s="5">
        <f t="shared" si="225"/>
        <v>182</v>
      </c>
      <c r="L2654" s="22">
        <v>2782</v>
      </c>
      <c r="M2654" s="2" t="s">
        <v>7868</v>
      </c>
      <c r="N2654" s="2" t="s">
        <v>7869</v>
      </c>
    </row>
    <row r="2655" spans="1:14" ht="53.4" customHeight="1" x14ac:dyDescent="0.4">
      <c r="A2655" s="2" t="s">
        <v>7870</v>
      </c>
      <c r="B2655" s="9" t="str">
        <f t="shared" si="223"/>
        <v>E</v>
      </c>
      <c r="C2655" s="9" t="str">
        <f t="shared" si="226"/>
        <v>2</v>
      </c>
      <c r="D2655" s="11" t="str">
        <f t="shared" si="228"/>
        <v>Servicios</v>
      </c>
      <c r="E2655" s="13" t="s">
        <v>7871</v>
      </c>
      <c r="F2655" s="3">
        <v>45593</v>
      </c>
      <c r="G2655" s="3">
        <v>45664</v>
      </c>
      <c r="H2655" s="2" t="s">
        <v>7872</v>
      </c>
      <c r="I2655" s="14" t="str">
        <f t="shared" si="227"/>
        <v>26/11/2024</v>
      </c>
      <c r="J2655" s="5">
        <f t="shared" si="224"/>
        <v>1560</v>
      </c>
      <c r="K2655" s="5">
        <f t="shared" si="225"/>
        <v>109.20000000000005</v>
      </c>
      <c r="L2655" s="22">
        <v>1669.2</v>
      </c>
      <c r="M2655" s="2" t="s">
        <v>2004</v>
      </c>
      <c r="N2655" s="2" t="s">
        <v>6972</v>
      </c>
    </row>
    <row r="2656" spans="1:14" ht="53.4" customHeight="1" x14ac:dyDescent="0.4">
      <c r="A2656" s="2" t="s">
        <v>7873</v>
      </c>
      <c r="B2656" s="9" t="str">
        <f t="shared" si="223"/>
        <v>E</v>
      </c>
      <c r="C2656" s="9" t="str">
        <f t="shared" si="226"/>
        <v>2</v>
      </c>
      <c r="D2656" s="11" t="str">
        <f t="shared" si="228"/>
        <v>Servicios</v>
      </c>
      <c r="E2656" s="13" t="s">
        <v>7874</v>
      </c>
      <c r="F2656" s="3">
        <v>45594</v>
      </c>
      <c r="G2656" s="3">
        <v>45664</v>
      </c>
      <c r="H2656" s="2" t="s">
        <v>7875</v>
      </c>
      <c r="I2656" s="14" t="str">
        <f t="shared" si="227"/>
        <v>29/10/2024</v>
      </c>
      <c r="J2656" s="5">
        <f t="shared" si="224"/>
        <v>1869.1588785046729</v>
      </c>
      <c r="K2656" s="5">
        <f t="shared" si="225"/>
        <v>130.84112149532712</v>
      </c>
      <c r="L2656" s="22">
        <v>2000</v>
      </c>
      <c r="M2656" s="2" t="s">
        <v>3780</v>
      </c>
      <c r="N2656" s="2" t="s">
        <v>3781</v>
      </c>
    </row>
    <row r="2657" spans="1:14" ht="53.4" customHeight="1" x14ac:dyDescent="0.4">
      <c r="A2657" s="2" t="s">
        <v>7876</v>
      </c>
      <c r="B2657" s="9" t="str">
        <f t="shared" si="223"/>
        <v>E</v>
      </c>
      <c r="C2657" s="9" t="str">
        <f t="shared" si="226"/>
        <v>2</v>
      </c>
      <c r="D2657" s="11" t="str">
        <f t="shared" si="228"/>
        <v>Servicios</v>
      </c>
      <c r="E2657" s="13" t="s">
        <v>9247</v>
      </c>
      <c r="F2657" s="3">
        <v>45594</v>
      </c>
      <c r="G2657" s="3">
        <v>45603</v>
      </c>
      <c r="H2657" s="2" t="s">
        <v>7877</v>
      </c>
      <c r="I2657" s="14" t="str">
        <f t="shared" si="227"/>
        <v>30/10/2024</v>
      </c>
      <c r="J2657" s="5">
        <f t="shared" si="224"/>
        <v>192</v>
      </c>
      <c r="K2657" s="5">
        <f t="shared" si="225"/>
        <v>13.439999999999998</v>
      </c>
      <c r="L2657" s="22">
        <v>205.44</v>
      </c>
      <c r="M2657" s="2" t="s">
        <v>173</v>
      </c>
      <c r="N2657" s="2" t="s">
        <v>174</v>
      </c>
    </row>
    <row r="2658" spans="1:14" ht="53.4" customHeight="1" x14ac:dyDescent="0.4">
      <c r="A2658" s="2" t="s">
        <v>7878</v>
      </c>
      <c r="B2658" s="9" t="str">
        <f t="shared" si="223"/>
        <v>E</v>
      </c>
      <c r="C2658" s="9" t="str">
        <f t="shared" si="226"/>
        <v>2</v>
      </c>
      <c r="D2658" s="11" t="str">
        <f t="shared" si="228"/>
        <v>Servicios</v>
      </c>
      <c r="E2658" s="13" t="s">
        <v>7879</v>
      </c>
      <c r="F2658" s="3">
        <v>45594</v>
      </c>
      <c r="G2658" s="3">
        <v>45600</v>
      </c>
      <c r="H2658" s="2" t="s">
        <v>7880</v>
      </c>
      <c r="I2658" s="14" t="str">
        <f t="shared" si="227"/>
        <v>31/10/2024</v>
      </c>
      <c r="J2658" s="5">
        <f t="shared" si="224"/>
        <v>8596.26168224299</v>
      </c>
      <c r="K2658" s="5">
        <f t="shared" si="225"/>
        <v>601.73831775701001</v>
      </c>
      <c r="L2658" s="22">
        <v>9198</v>
      </c>
      <c r="M2658" s="2" t="s">
        <v>754</v>
      </c>
      <c r="N2658" s="2" t="s">
        <v>755</v>
      </c>
    </row>
    <row r="2659" spans="1:14" ht="53.4" customHeight="1" x14ac:dyDescent="0.4">
      <c r="A2659" s="2" t="s">
        <v>7881</v>
      </c>
      <c r="B2659" s="9" t="str">
        <f t="shared" si="223"/>
        <v>E</v>
      </c>
      <c r="C2659" s="9" t="str">
        <f t="shared" si="226"/>
        <v>2</v>
      </c>
      <c r="D2659" s="11" t="str">
        <f t="shared" si="228"/>
        <v>Servicios</v>
      </c>
      <c r="E2659" s="13" t="s">
        <v>7882</v>
      </c>
      <c r="F2659" s="3">
        <v>45594</v>
      </c>
      <c r="G2659" s="3">
        <v>45638</v>
      </c>
      <c r="H2659" s="2" t="s">
        <v>7883</v>
      </c>
      <c r="I2659" s="14" t="str">
        <f t="shared" si="227"/>
        <v>29/10/2024</v>
      </c>
      <c r="J2659" s="5">
        <f t="shared" si="224"/>
        <v>1500</v>
      </c>
      <c r="K2659" s="5">
        <f t="shared" si="225"/>
        <v>105</v>
      </c>
      <c r="L2659" s="22">
        <v>1605</v>
      </c>
      <c r="M2659" s="2" t="s">
        <v>1084</v>
      </c>
      <c r="N2659" s="2" t="s">
        <v>1087</v>
      </c>
    </row>
    <row r="2660" spans="1:14" ht="53.4" customHeight="1" x14ac:dyDescent="0.4">
      <c r="A2660" s="2" t="s">
        <v>7884</v>
      </c>
      <c r="B2660" s="9" t="str">
        <f t="shared" si="223"/>
        <v>E</v>
      </c>
      <c r="C2660" s="9" t="str">
        <f t="shared" si="226"/>
        <v>2</v>
      </c>
      <c r="D2660" s="11" t="str">
        <f t="shared" si="228"/>
        <v>Servicios</v>
      </c>
      <c r="E2660" s="13" t="s">
        <v>7885</v>
      </c>
      <c r="F2660" s="3">
        <v>45594</v>
      </c>
      <c r="G2660" s="3">
        <v>45600</v>
      </c>
      <c r="H2660" s="2" t="s">
        <v>7886</v>
      </c>
      <c r="I2660" s="14" t="str">
        <f t="shared" si="227"/>
        <v>30/10/2024</v>
      </c>
      <c r="J2660" s="5">
        <f t="shared" si="224"/>
        <v>855.28971962616811</v>
      </c>
      <c r="K2660" s="5">
        <f t="shared" si="225"/>
        <v>59.870280373831861</v>
      </c>
      <c r="L2660" s="22">
        <v>915.16</v>
      </c>
      <c r="M2660" s="2" t="s">
        <v>1863</v>
      </c>
      <c r="N2660" s="2" t="s">
        <v>9282</v>
      </c>
    </row>
    <row r="2661" spans="1:14" ht="53.4" customHeight="1" x14ac:dyDescent="0.4">
      <c r="A2661" s="2" t="s">
        <v>7887</v>
      </c>
      <c r="B2661" s="9" t="str">
        <f t="shared" si="223"/>
        <v>E</v>
      </c>
      <c r="C2661" s="9" t="str">
        <f t="shared" si="226"/>
        <v>2</v>
      </c>
      <c r="D2661" s="11" t="str">
        <f t="shared" si="228"/>
        <v>Servicios</v>
      </c>
      <c r="E2661" s="13" t="s">
        <v>7888</v>
      </c>
      <c r="F2661" s="3">
        <v>45594</v>
      </c>
      <c r="G2661" s="3">
        <v>45664</v>
      </c>
      <c r="H2661" s="2" t="s">
        <v>7889</v>
      </c>
      <c r="I2661" s="14" t="str">
        <f t="shared" si="227"/>
        <v>31/10/2024</v>
      </c>
      <c r="J2661" s="5">
        <f t="shared" si="224"/>
        <v>1121.4953271028037</v>
      </c>
      <c r="K2661" s="5">
        <f t="shared" si="225"/>
        <v>78.504672897196315</v>
      </c>
      <c r="L2661" s="22">
        <v>1200</v>
      </c>
      <c r="M2661" s="2" t="s">
        <v>3907</v>
      </c>
      <c r="N2661" s="2" t="s">
        <v>3908</v>
      </c>
    </row>
    <row r="2662" spans="1:14" ht="53.4" customHeight="1" x14ac:dyDescent="0.4">
      <c r="A2662" s="2" t="s">
        <v>7890</v>
      </c>
      <c r="B2662" s="9" t="str">
        <f t="shared" si="223"/>
        <v>A</v>
      </c>
      <c r="C2662" s="9" t="str">
        <f t="shared" si="226"/>
        <v>3</v>
      </c>
      <c r="D2662" s="11" t="str">
        <f t="shared" si="228"/>
        <v>Obras</v>
      </c>
      <c r="E2662" s="13" t="s">
        <v>7891</v>
      </c>
      <c r="F2662" s="3">
        <v>45594</v>
      </c>
      <c r="G2662" s="3">
        <v>45664</v>
      </c>
      <c r="H2662" s="2" t="s">
        <v>7892</v>
      </c>
      <c r="I2662" s="14" t="str">
        <f t="shared" si="227"/>
        <v>06/11/2024</v>
      </c>
      <c r="J2662" s="5">
        <f t="shared" si="224"/>
        <v>4667.1775700934577</v>
      </c>
      <c r="K2662" s="5">
        <f t="shared" si="225"/>
        <v>326.70242990654242</v>
      </c>
      <c r="L2662" s="22">
        <v>4993.88</v>
      </c>
      <c r="M2662" s="2" t="s">
        <v>490</v>
      </c>
      <c r="N2662" s="2" t="s">
        <v>491</v>
      </c>
    </row>
    <row r="2663" spans="1:14" ht="53.4" customHeight="1" x14ac:dyDescent="0.4">
      <c r="A2663" s="2" t="s">
        <v>7893</v>
      </c>
      <c r="B2663" s="9" t="str">
        <f t="shared" si="223"/>
        <v>C</v>
      </c>
      <c r="C2663" s="9" t="str">
        <f t="shared" si="226"/>
        <v>1</v>
      </c>
      <c r="D2663" s="11" t="str">
        <f t="shared" si="228"/>
        <v>Suministros</v>
      </c>
      <c r="E2663" s="13" t="s">
        <v>7894</v>
      </c>
      <c r="F2663" s="3">
        <v>45594</v>
      </c>
      <c r="G2663" s="3">
        <v>45607</v>
      </c>
      <c r="H2663" s="2" t="s">
        <v>7895</v>
      </c>
      <c r="I2663" s="14" t="str">
        <f t="shared" si="227"/>
        <v>30/10/2024</v>
      </c>
      <c r="J2663" s="5">
        <f t="shared" si="224"/>
        <v>235.57009345794393</v>
      </c>
      <c r="K2663" s="5">
        <f t="shared" si="225"/>
        <v>16.489906542056076</v>
      </c>
      <c r="L2663" s="22">
        <v>252.06</v>
      </c>
      <c r="M2663" s="2" t="s">
        <v>1007</v>
      </c>
      <c r="N2663" s="2" t="s">
        <v>1008</v>
      </c>
    </row>
    <row r="2664" spans="1:14" ht="53.4" customHeight="1" x14ac:dyDescent="0.4">
      <c r="A2664" s="2" t="s">
        <v>7896</v>
      </c>
      <c r="B2664" s="9" t="str">
        <f t="shared" si="223"/>
        <v>A</v>
      </c>
      <c r="C2664" s="9" t="str">
        <f t="shared" si="226"/>
        <v>3</v>
      </c>
      <c r="D2664" s="11" t="str">
        <f t="shared" si="228"/>
        <v>Obras</v>
      </c>
      <c r="E2664" s="13" t="s">
        <v>7897</v>
      </c>
      <c r="F2664" s="3">
        <v>45594</v>
      </c>
      <c r="G2664" s="3">
        <v>45656</v>
      </c>
      <c r="H2664" s="2" t="s">
        <v>7898</v>
      </c>
      <c r="I2664" s="14" t="str">
        <f t="shared" si="227"/>
        <v>29/11/2024</v>
      </c>
      <c r="J2664" s="5">
        <f t="shared" si="224"/>
        <v>1775.9999999999998</v>
      </c>
      <c r="K2664" s="5">
        <f t="shared" si="225"/>
        <v>124.32000000000016</v>
      </c>
      <c r="L2664" s="22">
        <v>1900.32</v>
      </c>
      <c r="M2664" s="2" t="s">
        <v>7899</v>
      </c>
      <c r="N2664" s="2" t="s">
        <v>7900</v>
      </c>
    </row>
    <row r="2665" spans="1:14" ht="53.4" customHeight="1" x14ac:dyDescent="0.4">
      <c r="A2665" s="2" t="s">
        <v>7901</v>
      </c>
      <c r="B2665" s="9" t="str">
        <f t="shared" si="223"/>
        <v>A</v>
      </c>
      <c r="C2665" s="9" t="str">
        <f t="shared" si="226"/>
        <v>3</v>
      </c>
      <c r="D2665" s="11" t="str">
        <f t="shared" si="228"/>
        <v>Obras</v>
      </c>
      <c r="E2665" s="13" t="s">
        <v>7902</v>
      </c>
      <c r="F2665" s="3">
        <v>45594</v>
      </c>
      <c r="G2665" s="3">
        <v>45664</v>
      </c>
      <c r="H2665" s="2" t="s">
        <v>7903</v>
      </c>
      <c r="I2665" s="14" t="str">
        <f t="shared" si="227"/>
        <v>12/12/2024</v>
      </c>
      <c r="J2665" s="5">
        <f t="shared" si="224"/>
        <v>5650</v>
      </c>
      <c r="K2665" s="5">
        <f t="shared" si="225"/>
        <v>395.5</v>
      </c>
      <c r="L2665" s="22">
        <v>6045.5</v>
      </c>
      <c r="M2665" s="2" t="s">
        <v>7904</v>
      </c>
      <c r="N2665" s="2" t="s">
        <v>7905</v>
      </c>
    </row>
    <row r="2666" spans="1:14" ht="53.4" customHeight="1" x14ac:dyDescent="0.4">
      <c r="A2666" s="2" t="s">
        <v>7906</v>
      </c>
      <c r="B2666" s="9" t="str">
        <f t="shared" si="223"/>
        <v>E</v>
      </c>
      <c r="C2666" s="9" t="str">
        <f t="shared" si="226"/>
        <v>2</v>
      </c>
      <c r="D2666" s="11" t="str">
        <f t="shared" si="228"/>
        <v>Servicios</v>
      </c>
      <c r="E2666" s="13" t="s">
        <v>7907</v>
      </c>
      <c r="F2666" s="3">
        <v>45595</v>
      </c>
      <c r="G2666" s="3">
        <v>45603</v>
      </c>
      <c r="H2666" s="2" t="s">
        <v>7908</v>
      </c>
      <c r="I2666" s="14" t="str">
        <f t="shared" si="227"/>
        <v>31/10/2024</v>
      </c>
      <c r="J2666" s="5">
        <f t="shared" si="224"/>
        <v>815.20560747663546</v>
      </c>
      <c r="K2666" s="5">
        <f t="shared" si="225"/>
        <v>57.064392523364518</v>
      </c>
      <c r="L2666" s="22">
        <v>872.27</v>
      </c>
      <c r="M2666" s="2" t="s">
        <v>5495</v>
      </c>
      <c r="N2666" s="2" t="s">
        <v>5496</v>
      </c>
    </row>
    <row r="2667" spans="1:14" ht="53.4" customHeight="1" x14ac:dyDescent="0.4">
      <c r="A2667" s="2" t="s">
        <v>7909</v>
      </c>
      <c r="B2667" s="9" t="str">
        <f t="shared" si="223"/>
        <v>E</v>
      </c>
      <c r="C2667" s="9" t="str">
        <f t="shared" si="226"/>
        <v>2</v>
      </c>
      <c r="D2667" s="11" t="str">
        <f t="shared" si="228"/>
        <v>Servicios</v>
      </c>
      <c r="E2667" s="13" t="s">
        <v>7910</v>
      </c>
      <c r="F2667" s="3">
        <v>45595</v>
      </c>
      <c r="G2667" s="3">
        <v>45621</v>
      </c>
      <c r="H2667" s="2" t="s">
        <v>7911</v>
      </c>
      <c r="I2667" s="14" t="str">
        <f t="shared" si="227"/>
        <v>06/11/2024</v>
      </c>
      <c r="J2667" s="5">
        <f t="shared" si="224"/>
        <v>179.99999999999997</v>
      </c>
      <c r="K2667" s="5">
        <f t="shared" si="225"/>
        <v>12.600000000000023</v>
      </c>
      <c r="L2667" s="22">
        <v>192.6</v>
      </c>
      <c r="M2667" s="2" t="s">
        <v>2004</v>
      </c>
      <c r="N2667" s="2" t="s">
        <v>6972</v>
      </c>
    </row>
    <row r="2668" spans="1:14" ht="53.4" customHeight="1" x14ac:dyDescent="0.4">
      <c r="A2668" s="2" t="s">
        <v>7912</v>
      </c>
      <c r="B2668" s="9" t="str">
        <f t="shared" ref="B2668:B2731" si="229">IF(D2668="Obras","A",IF(D2668="Servicios","E",IF(D2668="Suministros","C","Z")))</f>
        <v>C</v>
      </c>
      <c r="C2668" s="9" t="str">
        <f t="shared" si="226"/>
        <v>1</v>
      </c>
      <c r="D2668" s="11" t="str">
        <f t="shared" si="228"/>
        <v>Suministros</v>
      </c>
      <c r="E2668" s="13" t="s">
        <v>7913</v>
      </c>
      <c r="F2668" s="3">
        <v>45595</v>
      </c>
      <c r="G2668" s="3">
        <v>45623</v>
      </c>
      <c r="H2668" s="2" t="s">
        <v>7914</v>
      </c>
      <c r="I2668" s="14" t="str">
        <f t="shared" si="227"/>
        <v>21/11/2024</v>
      </c>
      <c r="J2668" s="5">
        <f t="shared" ref="J2668:J2731" si="230">L2668/(1+0.07)</f>
        <v>19.943925233644858</v>
      </c>
      <c r="K2668" s="5">
        <f t="shared" si="225"/>
        <v>1.3960747663551416</v>
      </c>
      <c r="L2668" s="22">
        <v>21.34</v>
      </c>
      <c r="M2668" s="2" t="s">
        <v>941</v>
      </c>
      <c r="N2668" s="2" t="s">
        <v>942</v>
      </c>
    </row>
    <row r="2669" spans="1:14" ht="53.4" customHeight="1" x14ac:dyDescent="0.4">
      <c r="A2669" s="2" t="s">
        <v>7915</v>
      </c>
      <c r="B2669" s="9" t="str">
        <f t="shared" si="229"/>
        <v>A</v>
      </c>
      <c r="C2669" s="9" t="str">
        <f t="shared" si="226"/>
        <v>3</v>
      </c>
      <c r="D2669" s="11" t="str">
        <f t="shared" si="228"/>
        <v>Obras</v>
      </c>
      <c r="E2669" s="13" t="s">
        <v>7916</v>
      </c>
      <c r="F2669" s="3">
        <v>45595</v>
      </c>
      <c r="G2669" s="3">
        <v>45602</v>
      </c>
      <c r="H2669" s="2" t="s">
        <v>7917</v>
      </c>
      <c r="I2669" s="14" t="str">
        <f t="shared" si="227"/>
        <v>04/11/2024</v>
      </c>
      <c r="J2669" s="5">
        <f t="shared" si="230"/>
        <v>35854.532710280371</v>
      </c>
      <c r="K2669" s="5">
        <f t="shared" si="225"/>
        <v>2509.8172897196273</v>
      </c>
      <c r="L2669" s="22">
        <v>38364.35</v>
      </c>
      <c r="M2669" s="2" t="s">
        <v>102</v>
      </c>
      <c r="N2669" s="2" t="s">
        <v>103</v>
      </c>
    </row>
    <row r="2670" spans="1:14" ht="53.4" customHeight="1" x14ac:dyDescent="0.4">
      <c r="A2670" s="2" t="s">
        <v>7918</v>
      </c>
      <c r="B2670" s="9" t="str">
        <f t="shared" si="229"/>
        <v>C</v>
      </c>
      <c r="C2670" s="9" t="str">
        <f t="shared" si="226"/>
        <v>1</v>
      </c>
      <c r="D2670" s="11" t="str">
        <f t="shared" si="228"/>
        <v>Suministros</v>
      </c>
      <c r="E2670" s="13" t="s">
        <v>7919</v>
      </c>
      <c r="F2670" s="3">
        <v>45595</v>
      </c>
      <c r="G2670" s="3">
        <v>45610</v>
      </c>
      <c r="H2670" s="2" t="s">
        <v>7920</v>
      </c>
      <c r="I2670" s="14" t="str">
        <f t="shared" si="227"/>
        <v>13/11/2024</v>
      </c>
      <c r="J2670" s="5">
        <f t="shared" si="230"/>
        <v>336.44859813084111</v>
      </c>
      <c r="K2670" s="5">
        <f t="shared" si="225"/>
        <v>23.551401869158894</v>
      </c>
      <c r="L2670" s="22">
        <v>360</v>
      </c>
      <c r="M2670" s="2" t="s">
        <v>7921</v>
      </c>
      <c r="N2670" s="2" t="s">
        <v>7922</v>
      </c>
    </row>
    <row r="2671" spans="1:14" ht="53.4" customHeight="1" x14ac:dyDescent="0.4">
      <c r="A2671" s="2" t="s">
        <v>7923</v>
      </c>
      <c r="B2671" s="9" t="str">
        <f t="shared" si="229"/>
        <v>C</v>
      </c>
      <c r="C2671" s="9" t="str">
        <f t="shared" si="226"/>
        <v>1</v>
      </c>
      <c r="D2671" s="11" t="str">
        <f t="shared" si="228"/>
        <v>Suministros</v>
      </c>
      <c r="E2671" s="13" t="s">
        <v>7924</v>
      </c>
      <c r="F2671" s="3">
        <v>45596</v>
      </c>
      <c r="G2671" s="3">
        <v>45664</v>
      </c>
      <c r="H2671" s="2" t="s">
        <v>7925</v>
      </c>
      <c r="I2671" s="14" t="str">
        <f t="shared" si="227"/>
        <v>11/11/2024</v>
      </c>
      <c r="J2671" s="5">
        <f t="shared" si="230"/>
        <v>36.046728971962615</v>
      </c>
      <c r="K2671" s="5">
        <f t="shared" si="225"/>
        <v>2.5232710280373851</v>
      </c>
      <c r="L2671" s="22">
        <v>38.57</v>
      </c>
      <c r="M2671" s="2" t="s">
        <v>7031</v>
      </c>
      <c r="N2671" s="2" t="s">
        <v>7032</v>
      </c>
    </row>
    <row r="2672" spans="1:14" ht="53.4" customHeight="1" x14ac:dyDescent="0.4">
      <c r="A2672" s="2" t="s">
        <v>7926</v>
      </c>
      <c r="B2672" s="9" t="str">
        <f t="shared" si="229"/>
        <v>E</v>
      </c>
      <c r="C2672" s="9" t="str">
        <f t="shared" si="226"/>
        <v>2</v>
      </c>
      <c r="D2672" s="11" t="str">
        <f t="shared" si="228"/>
        <v>Servicios</v>
      </c>
      <c r="E2672" s="13" t="s">
        <v>7927</v>
      </c>
      <c r="F2672" s="3">
        <v>45596</v>
      </c>
      <c r="G2672" s="3">
        <v>45609</v>
      </c>
      <c r="H2672" s="2" t="s">
        <v>7928</v>
      </c>
      <c r="I2672" s="14" t="str">
        <f t="shared" si="227"/>
        <v>11/11/2024</v>
      </c>
      <c r="J2672" s="5">
        <f t="shared" si="230"/>
        <v>5500</v>
      </c>
      <c r="K2672" s="5">
        <f t="shared" si="225"/>
        <v>385</v>
      </c>
      <c r="L2672" s="22">
        <v>5885</v>
      </c>
      <c r="M2672" s="2" t="s">
        <v>63</v>
      </c>
      <c r="N2672" s="2" t="s">
        <v>64</v>
      </c>
    </row>
    <row r="2673" spans="1:14" ht="53.4" customHeight="1" x14ac:dyDescent="0.4">
      <c r="A2673" s="2" t="s">
        <v>7929</v>
      </c>
      <c r="B2673" s="9" t="str">
        <f t="shared" si="229"/>
        <v>E</v>
      </c>
      <c r="C2673" s="9" t="str">
        <f t="shared" si="226"/>
        <v>2</v>
      </c>
      <c r="D2673" s="11" t="str">
        <f t="shared" si="228"/>
        <v>Servicios</v>
      </c>
      <c r="E2673" s="13" t="s">
        <v>7930</v>
      </c>
      <c r="F2673" s="3">
        <v>45596</v>
      </c>
      <c r="G2673" s="3">
        <v>45664</v>
      </c>
      <c r="H2673" s="2" t="s">
        <v>7931</v>
      </c>
      <c r="I2673" s="14" t="str">
        <f t="shared" si="227"/>
        <v>31/10/2024</v>
      </c>
      <c r="J2673" s="5">
        <f t="shared" si="230"/>
        <v>4800</v>
      </c>
      <c r="K2673" s="5">
        <f t="shared" si="225"/>
        <v>336</v>
      </c>
      <c r="L2673" s="22">
        <v>5136</v>
      </c>
      <c r="M2673" s="2" t="s">
        <v>7932</v>
      </c>
      <c r="N2673" s="2" t="s">
        <v>7933</v>
      </c>
    </row>
    <row r="2674" spans="1:14" ht="53.4" customHeight="1" x14ac:dyDescent="0.4">
      <c r="A2674" s="2" t="s">
        <v>7934</v>
      </c>
      <c r="B2674" s="9" t="str">
        <f t="shared" si="229"/>
        <v>E</v>
      </c>
      <c r="C2674" s="9" t="str">
        <f t="shared" si="226"/>
        <v>2</v>
      </c>
      <c r="D2674" s="11" t="str">
        <f t="shared" si="228"/>
        <v>Servicios</v>
      </c>
      <c r="E2674" s="13" t="s">
        <v>7935</v>
      </c>
      <c r="F2674" s="3">
        <v>45596</v>
      </c>
      <c r="G2674" s="3">
        <v>45609</v>
      </c>
      <c r="H2674" s="2" t="s">
        <v>7936</v>
      </c>
      <c r="I2674" s="14" t="str">
        <f t="shared" si="227"/>
        <v>11/11/2024</v>
      </c>
      <c r="J2674" s="5">
        <f t="shared" si="230"/>
        <v>760</v>
      </c>
      <c r="K2674" s="5">
        <f t="shared" si="225"/>
        <v>53.200000000000045</v>
      </c>
      <c r="L2674" s="22">
        <v>813.2</v>
      </c>
      <c r="M2674" s="2" t="s">
        <v>464</v>
      </c>
      <c r="N2674" s="2" t="s">
        <v>465</v>
      </c>
    </row>
    <row r="2675" spans="1:14" ht="53.4" customHeight="1" x14ac:dyDescent="0.4">
      <c r="A2675" s="2" t="s">
        <v>7937</v>
      </c>
      <c r="B2675" s="9" t="str">
        <f t="shared" si="229"/>
        <v>E</v>
      </c>
      <c r="C2675" s="9" t="str">
        <f t="shared" si="226"/>
        <v>2</v>
      </c>
      <c r="D2675" s="11" t="str">
        <f t="shared" si="228"/>
        <v>Servicios</v>
      </c>
      <c r="E2675" s="13" t="s">
        <v>7938</v>
      </c>
      <c r="F2675" s="3">
        <v>45596</v>
      </c>
      <c r="G2675" s="3">
        <v>45601</v>
      </c>
      <c r="H2675" s="2" t="s">
        <v>7939</v>
      </c>
      <c r="I2675" s="14" t="str">
        <f t="shared" si="227"/>
        <v>04/11/2024</v>
      </c>
      <c r="J2675" s="5">
        <f t="shared" si="230"/>
        <v>1970.9813084112147</v>
      </c>
      <c r="K2675" s="5">
        <f t="shared" si="225"/>
        <v>137.96869158878508</v>
      </c>
      <c r="L2675" s="22">
        <v>2108.9499999999998</v>
      </c>
      <c r="M2675" s="2" t="s">
        <v>1132</v>
      </c>
      <c r="N2675" s="2" t="s">
        <v>1133</v>
      </c>
    </row>
    <row r="2676" spans="1:14" ht="53.4" customHeight="1" x14ac:dyDescent="0.4">
      <c r="A2676" s="2" t="s">
        <v>7940</v>
      </c>
      <c r="B2676" s="9" t="str">
        <f t="shared" si="229"/>
        <v>C</v>
      </c>
      <c r="C2676" s="9" t="str">
        <f t="shared" si="226"/>
        <v>1</v>
      </c>
      <c r="D2676" s="11" t="str">
        <f t="shared" si="228"/>
        <v>Suministros</v>
      </c>
      <c r="E2676" s="13" t="s">
        <v>7941</v>
      </c>
      <c r="F2676" s="3">
        <v>45596</v>
      </c>
      <c r="G2676" s="3">
        <v>45602</v>
      </c>
      <c r="H2676" s="2" t="s">
        <v>7942</v>
      </c>
      <c r="I2676" s="14" t="str">
        <f t="shared" si="227"/>
        <v>04/11/2024</v>
      </c>
      <c r="J2676" s="5">
        <f t="shared" si="230"/>
        <v>233.71028037383175</v>
      </c>
      <c r="K2676" s="5">
        <f t="shared" si="225"/>
        <v>16.359719626168243</v>
      </c>
      <c r="L2676" s="22">
        <v>250.07</v>
      </c>
      <c r="M2676" s="2" t="s">
        <v>127</v>
      </c>
      <c r="N2676" s="2" t="s">
        <v>128</v>
      </c>
    </row>
    <row r="2677" spans="1:14" ht="53.4" customHeight="1" x14ac:dyDescent="0.4">
      <c r="A2677" s="2" t="s">
        <v>7943</v>
      </c>
      <c r="B2677" s="9" t="str">
        <f t="shared" si="229"/>
        <v>E</v>
      </c>
      <c r="C2677" s="9" t="str">
        <f t="shared" si="226"/>
        <v>2</v>
      </c>
      <c r="D2677" s="11" t="str">
        <f t="shared" si="228"/>
        <v>Servicios</v>
      </c>
      <c r="E2677" s="13" t="s">
        <v>7944</v>
      </c>
      <c r="F2677" s="3">
        <v>45596</v>
      </c>
      <c r="G2677" s="3">
        <v>45601</v>
      </c>
      <c r="H2677" s="2" t="s">
        <v>7945</v>
      </c>
      <c r="I2677" s="14" t="str">
        <f t="shared" si="227"/>
        <v>04/11/2024</v>
      </c>
      <c r="J2677" s="5">
        <f t="shared" si="230"/>
        <v>349.38317757009344</v>
      </c>
      <c r="K2677" s="5">
        <f t="shared" si="225"/>
        <v>24.456822429906538</v>
      </c>
      <c r="L2677" s="22">
        <v>373.84</v>
      </c>
      <c r="M2677" s="2" t="s">
        <v>1132</v>
      </c>
      <c r="N2677" s="2" t="s">
        <v>1133</v>
      </c>
    </row>
    <row r="2678" spans="1:14" ht="53.4" customHeight="1" x14ac:dyDescent="0.4">
      <c r="A2678" s="2" t="s">
        <v>7946</v>
      </c>
      <c r="B2678" s="9" t="str">
        <f t="shared" si="229"/>
        <v>C</v>
      </c>
      <c r="C2678" s="9" t="str">
        <f t="shared" si="226"/>
        <v>1</v>
      </c>
      <c r="D2678" s="11" t="str">
        <f t="shared" si="228"/>
        <v>Suministros</v>
      </c>
      <c r="E2678" s="13" t="s">
        <v>7947</v>
      </c>
      <c r="F2678" s="3">
        <v>45596</v>
      </c>
      <c r="G2678" s="3">
        <v>45638</v>
      </c>
      <c r="H2678" s="2" t="s">
        <v>7948</v>
      </c>
      <c r="I2678" s="14" t="str">
        <f t="shared" si="227"/>
        <v>18/11/2024</v>
      </c>
      <c r="J2678" s="5">
        <f t="shared" si="230"/>
        <v>74.878504672897193</v>
      </c>
      <c r="K2678" s="5">
        <f t="shared" si="225"/>
        <v>5.2414953271028111</v>
      </c>
      <c r="L2678" s="22">
        <v>80.12</v>
      </c>
      <c r="M2678" s="2" t="s">
        <v>299</v>
      </c>
      <c r="N2678" s="2" t="s">
        <v>300</v>
      </c>
    </row>
    <row r="2679" spans="1:14" ht="53.4" customHeight="1" x14ac:dyDescent="0.4">
      <c r="A2679" s="2" t="s">
        <v>7949</v>
      </c>
      <c r="B2679" s="9" t="str">
        <f t="shared" si="229"/>
        <v>E</v>
      </c>
      <c r="C2679" s="9" t="str">
        <f t="shared" si="226"/>
        <v>2</v>
      </c>
      <c r="D2679" s="11" t="str">
        <f t="shared" si="228"/>
        <v>Servicios</v>
      </c>
      <c r="E2679" s="13" t="s">
        <v>7950</v>
      </c>
      <c r="F2679" s="3">
        <v>45596</v>
      </c>
      <c r="G2679" s="3">
        <v>45664</v>
      </c>
      <c r="H2679" s="2" t="s">
        <v>7951</v>
      </c>
      <c r="I2679" s="14" t="str">
        <f t="shared" si="227"/>
        <v>05/11/2024</v>
      </c>
      <c r="J2679" s="5">
        <f t="shared" si="230"/>
        <v>267.20560747663552</v>
      </c>
      <c r="K2679" s="5">
        <f t="shared" si="225"/>
        <v>18.704392523364504</v>
      </c>
      <c r="L2679" s="22">
        <v>285.91000000000003</v>
      </c>
      <c r="M2679" s="2" t="s">
        <v>269</v>
      </c>
      <c r="N2679" s="2" t="s">
        <v>270</v>
      </c>
    </row>
    <row r="2680" spans="1:14" ht="53.4" customHeight="1" x14ac:dyDescent="0.4">
      <c r="A2680" s="2" t="s">
        <v>7952</v>
      </c>
      <c r="B2680" s="9" t="str">
        <f t="shared" si="229"/>
        <v>C</v>
      </c>
      <c r="C2680" s="9" t="str">
        <f t="shared" si="226"/>
        <v>1</v>
      </c>
      <c r="D2680" s="11" t="str">
        <f t="shared" si="228"/>
        <v>Suministros</v>
      </c>
      <c r="E2680" s="13" t="s">
        <v>7953</v>
      </c>
      <c r="F2680" s="3">
        <v>45596</v>
      </c>
      <c r="G2680" s="3">
        <v>45618</v>
      </c>
      <c r="H2680" s="2" t="s">
        <v>7954</v>
      </c>
      <c r="I2680" s="14" t="str">
        <f t="shared" si="227"/>
        <v>06/11/2024</v>
      </c>
      <c r="J2680" s="5">
        <f t="shared" si="230"/>
        <v>101.85981308411213</v>
      </c>
      <c r="K2680" s="5">
        <f t="shared" si="225"/>
        <v>7.1301869158878617</v>
      </c>
      <c r="L2680" s="22">
        <v>108.99</v>
      </c>
      <c r="M2680" s="2" t="s">
        <v>269</v>
      </c>
      <c r="N2680" s="2" t="s">
        <v>270</v>
      </c>
    </row>
    <row r="2681" spans="1:14" ht="53.4" customHeight="1" x14ac:dyDescent="0.4">
      <c r="A2681" s="2" t="s">
        <v>7955</v>
      </c>
      <c r="B2681" s="9" t="str">
        <f t="shared" si="229"/>
        <v>E</v>
      </c>
      <c r="C2681" s="9" t="str">
        <f t="shared" si="226"/>
        <v>2</v>
      </c>
      <c r="D2681" s="11" t="str">
        <f t="shared" si="228"/>
        <v>Servicios</v>
      </c>
      <c r="E2681" s="13" t="s">
        <v>7956</v>
      </c>
      <c r="F2681" s="3">
        <v>45596</v>
      </c>
      <c r="G2681" s="3">
        <v>45603</v>
      </c>
      <c r="H2681" s="2" t="s">
        <v>7957</v>
      </c>
      <c r="I2681" s="14" t="str">
        <f t="shared" si="227"/>
        <v>06/11/2024</v>
      </c>
      <c r="J2681" s="5">
        <f t="shared" si="230"/>
        <v>3750</v>
      </c>
      <c r="K2681" s="5">
        <f t="shared" si="225"/>
        <v>262.5</v>
      </c>
      <c r="L2681" s="22">
        <v>4012.5</v>
      </c>
      <c r="M2681" s="2" t="s">
        <v>37</v>
      </c>
      <c r="N2681" s="2" t="s">
        <v>3510</v>
      </c>
    </row>
    <row r="2682" spans="1:14" ht="53.4" customHeight="1" x14ac:dyDescent="0.4">
      <c r="A2682" s="2" t="s">
        <v>7958</v>
      </c>
      <c r="B2682" s="9" t="str">
        <f t="shared" si="229"/>
        <v>E</v>
      </c>
      <c r="C2682" s="9" t="str">
        <f t="shared" si="226"/>
        <v>2</v>
      </c>
      <c r="D2682" s="11" t="str">
        <f t="shared" si="228"/>
        <v>Servicios</v>
      </c>
      <c r="E2682" s="13" t="s">
        <v>7959</v>
      </c>
      <c r="F2682" s="3">
        <v>45596</v>
      </c>
      <c r="G2682" s="3">
        <v>45614</v>
      </c>
      <c r="H2682" s="2" t="s">
        <v>7960</v>
      </c>
      <c r="I2682" s="14" t="str">
        <f t="shared" si="227"/>
        <v>11/11/2024</v>
      </c>
      <c r="J2682" s="5">
        <f t="shared" si="230"/>
        <v>249.99999999999997</v>
      </c>
      <c r="K2682" s="5">
        <f t="shared" si="225"/>
        <v>17.500000000000028</v>
      </c>
      <c r="L2682" s="22">
        <v>267.5</v>
      </c>
      <c r="M2682" s="2" t="s">
        <v>600</v>
      </c>
      <c r="N2682" s="2" t="s">
        <v>601</v>
      </c>
    </row>
    <row r="2683" spans="1:14" ht="53.4" customHeight="1" x14ac:dyDescent="0.4">
      <c r="A2683" s="2" t="s">
        <v>7961</v>
      </c>
      <c r="B2683" s="9" t="str">
        <f t="shared" si="229"/>
        <v>C</v>
      </c>
      <c r="C2683" s="9" t="str">
        <f t="shared" si="226"/>
        <v>1</v>
      </c>
      <c r="D2683" s="11" t="str">
        <f t="shared" si="228"/>
        <v>Suministros</v>
      </c>
      <c r="E2683" s="13" t="s">
        <v>7962</v>
      </c>
      <c r="F2683" s="3">
        <v>45596</v>
      </c>
      <c r="G2683" s="3">
        <v>45601</v>
      </c>
      <c r="H2683" s="2" t="s">
        <v>7963</v>
      </c>
      <c r="I2683" s="14" t="str">
        <f t="shared" si="227"/>
        <v>04/11/2024</v>
      </c>
      <c r="J2683" s="5">
        <f t="shared" si="230"/>
        <v>683.26168224299067</v>
      </c>
      <c r="K2683" s="5">
        <f t="shared" si="225"/>
        <v>47.828317757009359</v>
      </c>
      <c r="L2683" s="22">
        <v>731.09</v>
      </c>
      <c r="M2683" s="2" t="s">
        <v>33</v>
      </c>
      <c r="N2683" s="2" t="s">
        <v>34</v>
      </c>
    </row>
    <row r="2684" spans="1:14" ht="53.4" customHeight="1" x14ac:dyDescent="0.4">
      <c r="A2684" s="2" t="s">
        <v>7964</v>
      </c>
      <c r="B2684" s="9" t="str">
        <f t="shared" si="229"/>
        <v>E</v>
      </c>
      <c r="C2684" s="9" t="str">
        <f t="shared" si="226"/>
        <v>2</v>
      </c>
      <c r="D2684" s="11" t="str">
        <f t="shared" si="228"/>
        <v>Servicios</v>
      </c>
      <c r="E2684" s="13" t="s">
        <v>7965</v>
      </c>
      <c r="F2684" s="3">
        <v>45596</v>
      </c>
      <c r="G2684" s="3">
        <v>45608</v>
      </c>
      <c r="H2684" s="2" t="s">
        <v>7966</v>
      </c>
      <c r="I2684" s="14" t="str">
        <f t="shared" si="227"/>
        <v>04/11/2024</v>
      </c>
      <c r="J2684" s="5">
        <f t="shared" si="230"/>
        <v>9271.0280373831774</v>
      </c>
      <c r="K2684" s="5">
        <f t="shared" si="225"/>
        <v>648.97196261682257</v>
      </c>
      <c r="L2684" s="22">
        <v>9920</v>
      </c>
      <c r="M2684" s="2" t="s">
        <v>4995</v>
      </c>
      <c r="N2684" s="2" t="s">
        <v>4996</v>
      </c>
    </row>
    <row r="2685" spans="1:14" ht="53.4" customHeight="1" x14ac:dyDescent="0.4">
      <c r="A2685" s="2" t="s">
        <v>7967</v>
      </c>
      <c r="B2685" s="9" t="str">
        <f t="shared" si="229"/>
        <v>E</v>
      </c>
      <c r="C2685" s="9" t="str">
        <f t="shared" si="226"/>
        <v>2</v>
      </c>
      <c r="D2685" s="11" t="str">
        <f t="shared" si="228"/>
        <v>Servicios</v>
      </c>
      <c r="E2685" s="13" t="s">
        <v>7968</v>
      </c>
      <c r="F2685" s="3">
        <v>45600</v>
      </c>
      <c r="G2685" s="3">
        <v>45646</v>
      </c>
      <c r="H2685" s="2" t="s">
        <v>7969</v>
      </c>
      <c r="I2685" s="14" t="str">
        <f t="shared" si="227"/>
        <v>06/11/2024</v>
      </c>
      <c r="J2685" s="5">
        <f t="shared" si="230"/>
        <v>2926.9999999999995</v>
      </c>
      <c r="K2685" s="5">
        <f t="shared" si="225"/>
        <v>204.89000000000033</v>
      </c>
      <c r="L2685" s="22">
        <v>3131.89</v>
      </c>
      <c r="M2685" s="2" t="s">
        <v>1863</v>
      </c>
      <c r="N2685" s="2" t="s">
        <v>9282</v>
      </c>
    </row>
    <row r="2686" spans="1:14" ht="53.4" customHeight="1" x14ac:dyDescent="0.4">
      <c r="A2686" s="2" t="s">
        <v>7970</v>
      </c>
      <c r="B2686" s="9" t="str">
        <f t="shared" si="229"/>
        <v>E</v>
      </c>
      <c r="C2686" s="9" t="str">
        <f t="shared" si="226"/>
        <v>2</v>
      </c>
      <c r="D2686" s="11" t="str">
        <f t="shared" si="228"/>
        <v>Servicios</v>
      </c>
      <c r="E2686" s="13" t="s">
        <v>7971</v>
      </c>
      <c r="F2686" s="3">
        <v>45600</v>
      </c>
      <c r="G2686" s="3">
        <v>45643</v>
      </c>
      <c r="H2686" s="2" t="s">
        <v>7972</v>
      </c>
      <c r="I2686" s="14" t="str">
        <f t="shared" si="227"/>
        <v>06/11/2024</v>
      </c>
      <c r="J2686" s="5">
        <f t="shared" si="230"/>
        <v>2102.8037383177571</v>
      </c>
      <c r="K2686" s="5">
        <f t="shared" si="225"/>
        <v>147.19626168224295</v>
      </c>
      <c r="L2686" s="22">
        <v>2250</v>
      </c>
      <c r="M2686" s="2" t="s">
        <v>4482</v>
      </c>
      <c r="N2686" s="2" t="s">
        <v>4483</v>
      </c>
    </row>
    <row r="2687" spans="1:14" ht="53.4" customHeight="1" x14ac:dyDescent="0.4">
      <c r="A2687" s="2" t="s">
        <v>7973</v>
      </c>
      <c r="B2687" s="9" t="str">
        <f t="shared" si="229"/>
        <v>E</v>
      </c>
      <c r="C2687" s="9" t="str">
        <f t="shared" si="226"/>
        <v>2</v>
      </c>
      <c r="D2687" s="11" t="str">
        <f t="shared" si="228"/>
        <v>Servicios</v>
      </c>
      <c r="E2687" s="13" t="s">
        <v>7974</v>
      </c>
      <c r="F2687" s="3">
        <v>45600</v>
      </c>
      <c r="G2687" s="3">
        <v>45638</v>
      </c>
      <c r="H2687" s="2" t="s">
        <v>7975</v>
      </c>
      <c r="I2687" s="14" t="str">
        <f t="shared" si="227"/>
        <v>13/11/2024</v>
      </c>
      <c r="J2687" s="5">
        <f t="shared" si="230"/>
        <v>3500</v>
      </c>
      <c r="K2687" s="5">
        <f t="shared" si="225"/>
        <v>245</v>
      </c>
      <c r="L2687" s="22">
        <v>3745</v>
      </c>
      <c r="M2687" s="2" t="s">
        <v>7976</v>
      </c>
      <c r="N2687" s="2" t="s">
        <v>7977</v>
      </c>
    </row>
    <row r="2688" spans="1:14" ht="53.4" customHeight="1" x14ac:dyDescent="0.4">
      <c r="A2688" s="2" t="s">
        <v>7978</v>
      </c>
      <c r="B2688" s="9" t="str">
        <f t="shared" si="229"/>
        <v>E</v>
      </c>
      <c r="C2688" s="9" t="str">
        <f t="shared" si="226"/>
        <v>2</v>
      </c>
      <c r="D2688" s="11" t="str">
        <f t="shared" si="228"/>
        <v>Servicios</v>
      </c>
      <c r="E2688" s="13" t="s">
        <v>7979</v>
      </c>
      <c r="F2688" s="3">
        <v>45600</v>
      </c>
      <c r="G2688" s="3">
        <v>45656</v>
      </c>
      <c r="H2688" s="2" t="s">
        <v>7980</v>
      </c>
      <c r="I2688" s="14" t="str">
        <f t="shared" si="227"/>
        <v>11/11/2024</v>
      </c>
      <c r="J2688" s="5">
        <f t="shared" si="230"/>
        <v>1800</v>
      </c>
      <c r="K2688" s="5">
        <f t="shared" si="225"/>
        <v>126</v>
      </c>
      <c r="L2688" s="22">
        <v>1926</v>
      </c>
      <c r="M2688" s="2" t="s">
        <v>4482</v>
      </c>
      <c r="N2688" s="2" t="s">
        <v>4483</v>
      </c>
    </row>
    <row r="2689" spans="1:14" ht="53.4" customHeight="1" x14ac:dyDescent="0.4">
      <c r="A2689" s="2" t="s">
        <v>7981</v>
      </c>
      <c r="B2689" s="9" t="str">
        <f t="shared" si="229"/>
        <v>C</v>
      </c>
      <c r="C2689" s="9" t="str">
        <f t="shared" si="226"/>
        <v>1</v>
      </c>
      <c r="D2689" s="11" t="str">
        <f t="shared" si="228"/>
        <v>Suministros</v>
      </c>
      <c r="E2689" s="13" t="s">
        <v>7982</v>
      </c>
      <c r="F2689" s="3">
        <v>45600</v>
      </c>
      <c r="G2689" s="3">
        <v>45608</v>
      </c>
      <c r="H2689" s="2" t="s">
        <v>7983</v>
      </c>
      <c r="I2689" s="14" t="str">
        <f t="shared" si="227"/>
        <v>11/11/2024</v>
      </c>
      <c r="J2689" s="5">
        <f t="shared" si="230"/>
        <v>1954.3084112149534</v>
      </c>
      <c r="K2689" s="5">
        <f t="shared" ref="K2689:K2752" si="231">L2689-J2689</f>
        <v>136.80158878504676</v>
      </c>
      <c r="L2689" s="22">
        <v>2091.11</v>
      </c>
      <c r="M2689" s="2" t="s">
        <v>6526</v>
      </c>
      <c r="N2689" s="2" t="s">
        <v>580</v>
      </c>
    </row>
    <row r="2690" spans="1:14" ht="53.4" customHeight="1" x14ac:dyDescent="0.4">
      <c r="A2690" s="2" t="s">
        <v>7984</v>
      </c>
      <c r="B2690" s="9" t="str">
        <f t="shared" si="229"/>
        <v>E</v>
      </c>
      <c r="C2690" s="9" t="str">
        <f t="shared" ref="C2690:C2753" si="232">IF(D2690="Obras","3",IF(D2690="Servicios","2",IF(D2690="Suministros","1","REVISAR")))</f>
        <v>2</v>
      </c>
      <c r="D2690" s="11" t="str">
        <f t="shared" si="228"/>
        <v>Servicios</v>
      </c>
      <c r="E2690" s="13" t="s">
        <v>7985</v>
      </c>
      <c r="F2690" s="3">
        <v>45600</v>
      </c>
      <c r="G2690" s="3">
        <v>45636</v>
      </c>
      <c r="H2690" s="2" t="s">
        <v>7986</v>
      </c>
      <c r="I2690" s="14" t="str">
        <f t="shared" si="227"/>
        <v>06/11/2024</v>
      </c>
      <c r="J2690" s="5">
        <f t="shared" si="230"/>
        <v>3400</v>
      </c>
      <c r="K2690" s="5">
        <f t="shared" si="231"/>
        <v>238</v>
      </c>
      <c r="L2690" s="22">
        <v>3638</v>
      </c>
      <c r="M2690" s="2" t="s">
        <v>4526</v>
      </c>
      <c r="N2690" s="2" t="s">
        <v>4527</v>
      </c>
    </row>
    <row r="2691" spans="1:14" ht="53.4" customHeight="1" x14ac:dyDescent="0.4">
      <c r="A2691" s="2" t="s">
        <v>7987</v>
      </c>
      <c r="B2691" s="9" t="str">
        <f t="shared" si="229"/>
        <v>E</v>
      </c>
      <c r="C2691" s="9" t="str">
        <f t="shared" si="232"/>
        <v>2</v>
      </c>
      <c r="D2691" s="11" t="str">
        <f t="shared" si="228"/>
        <v>Servicios</v>
      </c>
      <c r="E2691" s="13" t="s">
        <v>7988</v>
      </c>
      <c r="F2691" s="3">
        <v>45600</v>
      </c>
      <c r="G2691" s="3">
        <v>45629</v>
      </c>
      <c r="H2691" s="2" t="s">
        <v>7989</v>
      </c>
      <c r="I2691" s="14" t="str">
        <f t="shared" si="227"/>
        <v>06/11/2024</v>
      </c>
      <c r="J2691" s="5">
        <f t="shared" si="230"/>
        <v>1600</v>
      </c>
      <c r="K2691" s="5">
        <f t="shared" si="231"/>
        <v>112</v>
      </c>
      <c r="L2691" s="22">
        <v>1712</v>
      </c>
      <c r="M2691" s="2" t="s">
        <v>1440</v>
      </c>
      <c r="N2691" s="2" t="s">
        <v>1441</v>
      </c>
    </row>
    <row r="2692" spans="1:14" ht="53.4" customHeight="1" x14ac:dyDescent="0.4">
      <c r="A2692" s="2" t="s">
        <v>7990</v>
      </c>
      <c r="B2692" s="9" t="str">
        <f t="shared" si="229"/>
        <v>E</v>
      </c>
      <c r="C2692" s="9" t="str">
        <f t="shared" si="232"/>
        <v>2</v>
      </c>
      <c r="D2692" s="11" t="str">
        <f t="shared" si="228"/>
        <v>Servicios</v>
      </c>
      <c r="E2692" s="13" t="s">
        <v>7991</v>
      </c>
      <c r="F2692" s="3">
        <v>45600</v>
      </c>
      <c r="G2692" s="3">
        <v>45629</v>
      </c>
      <c r="H2692" s="2" t="s">
        <v>7992</v>
      </c>
      <c r="I2692" s="14" t="str">
        <f t="shared" si="227"/>
        <v>06/11/2024</v>
      </c>
      <c r="J2692" s="5">
        <f t="shared" si="230"/>
        <v>1300</v>
      </c>
      <c r="K2692" s="5">
        <f t="shared" si="231"/>
        <v>91</v>
      </c>
      <c r="L2692" s="22">
        <v>1391</v>
      </c>
      <c r="M2692" s="2" t="s">
        <v>1440</v>
      </c>
      <c r="N2692" s="2" t="s">
        <v>1441</v>
      </c>
    </row>
    <row r="2693" spans="1:14" ht="53.4" customHeight="1" x14ac:dyDescent="0.4">
      <c r="A2693" s="2" t="s">
        <v>7993</v>
      </c>
      <c r="B2693" s="9" t="str">
        <f t="shared" si="229"/>
        <v>C</v>
      </c>
      <c r="C2693" s="9" t="str">
        <f t="shared" si="232"/>
        <v>1</v>
      </c>
      <c r="D2693" s="11" t="str">
        <f t="shared" si="228"/>
        <v>Suministros</v>
      </c>
      <c r="E2693" s="13" t="s">
        <v>7994</v>
      </c>
      <c r="F2693" s="3">
        <v>45600</v>
      </c>
      <c r="G2693" s="3">
        <v>45642</v>
      </c>
      <c r="H2693" s="2" t="s">
        <v>7995</v>
      </c>
      <c r="I2693" s="14" t="str">
        <f t="shared" si="227"/>
        <v>11/11/2024</v>
      </c>
      <c r="J2693" s="5">
        <f t="shared" si="230"/>
        <v>641.89719626168221</v>
      </c>
      <c r="K2693" s="5">
        <f t="shared" si="231"/>
        <v>44.93280373831783</v>
      </c>
      <c r="L2693" s="22">
        <v>686.83</v>
      </c>
      <c r="M2693" s="2" t="s">
        <v>1090</v>
      </c>
      <c r="N2693" s="2" t="s">
        <v>1091</v>
      </c>
    </row>
    <row r="2694" spans="1:14" ht="53.4" customHeight="1" x14ac:dyDescent="0.4">
      <c r="A2694" s="2" t="s">
        <v>7996</v>
      </c>
      <c r="B2694" s="9" t="str">
        <f t="shared" si="229"/>
        <v>E</v>
      </c>
      <c r="C2694" s="9" t="str">
        <f t="shared" si="232"/>
        <v>2</v>
      </c>
      <c r="D2694" s="11" t="str">
        <f t="shared" si="228"/>
        <v>Servicios</v>
      </c>
      <c r="E2694" s="13" t="s">
        <v>7997</v>
      </c>
      <c r="F2694" s="3">
        <v>45600</v>
      </c>
      <c r="G2694" s="3">
        <v>45639</v>
      </c>
      <c r="H2694" s="2" t="s">
        <v>7998</v>
      </c>
      <c r="I2694" s="14" t="str">
        <f t="shared" si="227"/>
        <v>20/11/2024</v>
      </c>
      <c r="J2694" s="5">
        <f t="shared" si="230"/>
        <v>1300</v>
      </c>
      <c r="K2694" s="5">
        <f t="shared" si="231"/>
        <v>91</v>
      </c>
      <c r="L2694" s="22">
        <v>1391</v>
      </c>
      <c r="M2694" s="2" t="s">
        <v>7999</v>
      </c>
      <c r="N2694" s="2" t="s">
        <v>8000</v>
      </c>
    </row>
    <row r="2695" spans="1:14" ht="53.4" customHeight="1" x14ac:dyDescent="0.4">
      <c r="A2695" s="2" t="s">
        <v>8001</v>
      </c>
      <c r="B2695" s="9" t="str">
        <f t="shared" si="229"/>
        <v>A</v>
      </c>
      <c r="C2695" s="9" t="str">
        <f t="shared" si="232"/>
        <v>3</v>
      </c>
      <c r="D2695" s="11" t="str">
        <f t="shared" si="228"/>
        <v>Obras</v>
      </c>
      <c r="E2695" s="13" t="s">
        <v>8002</v>
      </c>
      <c r="F2695" s="3">
        <v>45600</v>
      </c>
      <c r="G2695" s="3">
        <v>45664</v>
      </c>
      <c r="H2695" s="2" t="s">
        <v>8003</v>
      </c>
      <c r="I2695" s="14" t="str">
        <f t="shared" si="227"/>
        <v>11/11/2024</v>
      </c>
      <c r="J2695" s="5">
        <f t="shared" si="230"/>
        <v>7816.1775700934568</v>
      </c>
      <c r="K2695" s="5">
        <f t="shared" si="231"/>
        <v>547.13242990654271</v>
      </c>
      <c r="L2695" s="22">
        <v>8363.31</v>
      </c>
      <c r="M2695" s="2" t="s">
        <v>1811</v>
      </c>
      <c r="N2695" s="2" t="s">
        <v>1812</v>
      </c>
    </row>
    <row r="2696" spans="1:14" ht="53.4" customHeight="1" x14ac:dyDescent="0.4">
      <c r="A2696" s="2" t="s">
        <v>8004</v>
      </c>
      <c r="B2696" s="9" t="str">
        <f t="shared" si="229"/>
        <v>E</v>
      </c>
      <c r="C2696" s="9" t="str">
        <f t="shared" si="232"/>
        <v>2</v>
      </c>
      <c r="D2696" s="11" t="str">
        <f t="shared" si="228"/>
        <v>Servicios</v>
      </c>
      <c r="E2696" s="13" t="s">
        <v>8005</v>
      </c>
      <c r="F2696" s="3">
        <v>45600</v>
      </c>
      <c r="G2696" s="3">
        <v>45649</v>
      </c>
      <c r="H2696" s="2" t="s">
        <v>8006</v>
      </c>
      <c r="I2696" s="14" t="str">
        <f t="shared" si="227"/>
        <v>06/11/2024</v>
      </c>
      <c r="J2696" s="5">
        <f t="shared" si="230"/>
        <v>964.99999999999989</v>
      </c>
      <c r="K2696" s="5">
        <f t="shared" si="231"/>
        <v>67.550000000000068</v>
      </c>
      <c r="L2696" s="22">
        <v>1032.55</v>
      </c>
      <c r="M2696" s="2" t="s">
        <v>2610</v>
      </c>
      <c r="N2696" s="2" t="s">
        <v>9283</v>
      </c>
    </row>
    <row r="2697" spans="1:14" ht="53.4" customHeight="1" x14ac:dyDescent="0.4">
      <c r="A2697" s="2" t="s">
        <v>8007</v>
      </c>
      <c r="B2697" s="9" t="str">
        <f t="shared" si="229"/>
        <v>C</v>
      </c>
      <c r="C2697" s="9" t="str">
        <f t="shared" si="232"/>
        <v>1</v>
      </c>
      <c r="D2697" s="11" t="str">
        <f t="shared" si="228"/>
        <v>Suministros</v>
      </c>
      <c r="E2697" s="13" t="s">
        <v>8008</v>
      </c>
      <c r="F2697" s="3">
        <v>45600</v>
      </c>
      <c r="G2697" s="3">
        <v>45607</v>
      </c>
      <c r="H2697" s="2" t="s">
        <v>8009</v>
      </c>
      <c r="I2697" s="14" t="str">
        <f t="shared" si="227"/>
        <v>06/11/2024</v>
      </c>
      <c r="J2697" s="5">
        <f t="shared" si="230"/>
        <v>1491.5887850467288</v>
      </c>
      <c r="K2697" s="5">
        <f t="shared" si="231"/>
        <v>104.41121495327116</v>
      </c>
      <c r="L2697" s="22">
        <v>1596</v>
      </c>
      <c r="M2697" s="2" t="s">
        <v>33</v>
      </c>
      <c r="N2697" s="2" t="s">
        <v>34</v>
      </c>
    </row>
    <row r="2698" spans="1:14" ht="53.4" customHeight="1" x14ac:dyDescent="0.4">
      <c r="A2698" s="2" t="s">
        <v>8010</v>
      </c>
      <c r="B2698" s="9" t="str">
        <f t="shared" si="229"/>
        <v>A</v>
      </c>
      <c r="C2698" s="9" t="str">
        <f t="shared" si="232"/>
        <v>3</v>
      </c>
      <c r="D2698" s="11" t="str">
        <f t="shared" si="228"/>
        <v>Obras</v>
      </c>
      <c r="E2698" s="13" t="s">
        <v>8011</v>
      </c>
      <c r="F2698" s="3">
        <v>45600</v>
      </c>
      <c r="G2698" s="3">
        <v>45618</v>
      </c>
      <c r="H2698" s="2" t="s">
        <v>8012</v>
      </c>
      <c r="I2698" s="14" t="str">
        <f t="shared" si="227"/>
        <v>11/11/2024</v>
      </c>
      <c r="J2698" s="5">
        <f t="shared" si="230"/>
        <v>640.2242990654205</v>
      </c>
      <c r="K2698" s="5">
        <f t="shared" si="231"/>
        <v>44.815700934579468</v>
      </c>
      <c r="L2698" s="22">
        <v>685.04</v>
      </c>
      <c r="M2698" s="2" t="s">
        <v>490</v>
      </c>
      <c r="N2698" s="2" t="s">
        <v>491</v>
      </c>
    </row>
    <row r="2699" spans="1:14" ht="53.4" customHeight="1" x14ac:dyDescent="0.4">
      <c r="A2699" s="2" t="s">
        <v>8013</v>
      </c>
      <c r="B2699" s="9" t="str">
        <f t="shared" si="229"/>
        <v>E</v>
      </c>
      <c r="C2699" s="9" t="str">
        <f t="shared" si="232"/>
        <v>2</v>
      </c>
      <c r="D2699" s="11" t="str">
        <f t="shared" si="228"/>
        <v>Servicios</v>
      </c>
      <c r="E2699" s="13" t="s">
        <v>8014</v>
      </c>
      <c r="F2699" s="3">
        <v>45600</v>
      </c>
      <c r="G2699" s="3">
        <v>45664</v>
      </c>
      <c r="H2699" s="2" t="s">
        <v>8015</v>
      </c>
      <c r="I2699" s="14" t="str">
        <f t="shared" si="227"/>
        <v>11/11/2024</v>
      </c>
      <c r="J2699" s="5">
        <f t="shared" si="230"/>
        <v>1500</v>
      </c>
      <c r="K2699" s="5">
        <f t="shared" si="231"/>
        <v>105</v>
      </c>
      <c r="L2699" s="22">
        <v>1605</v>
      </c>
      <c r="M2699" s="2" t="s">
        <v>4783</v>
      </c>
      <c r="N2699" s="2" t="s">
        <v>4784</v>
      </c>
    </row>
    <row r="2700" spans="1:14" ht="53.4" customHeight="1" x14ac:dyDescent="0.4">
      <c r="A2700" s="2" t="s">
        <v>8016</v>
      </c>
      <c r="B2700" s="9" t="str">
        <f t="shared" si="229"/>
        <v>E</v>
      </c>
      <c r="C2700" s="9" t="str">
        <f t="shared" si="232"/>
        <v>2</v>
      </c>
      <c r="D2700" s="11" t="str">
        <f t="shared" si="228"/>
        <v>Servicios</v>
      </c>
      <c r="E2700" s="13" t="s">
        <v>8017</v>
      </c>
      <c r="F2700" s="3">
        <v>45600</v>
      </c>
      <c r="G2700" s="3">
        <v>45664</v>
      </c>
      <c r="H2700" s="2" t="s">
        <v>8018</v>
      </c>
      <c r="I2700" s="14" t="str">
        <f t="shared" si="227"/>
        <v>11/11/2024</v>
      </c>
      <c r="J2700" s="5">
        <f t="shared" si="230"/>
        <v>523.44859813084111</v>
      </c>
      <c r="K2700" s="5">
        <f t="shared" si="231"/>
        <v>36.641401869158926</v>
      </c>
      <c r="L2700" s="22">
        <v>560.09</v>
      </c>
      <c r="M2700" s="2" t="s">
        <v>514</v>
      </c>
      <c r="N2700" s="2" t="s">
        <v>515</v>
      </c>
    </row>
    <row r="2701" spans="1:14" ht="53.4" customHeight="1" x14ac:dyDescent="0.4">
      <c r="A2701" s="2" t="s">
        <v>8019</v>
      </c>
      <c r="B2701" s="9" t="str">
        <f t="shared" si="229"/>
        <v>E</v>
      </c>
      <c r="C2701" s="9" t="str">
        <f t="shared" si="232"/>
        <v>2</v>
      </c>
      <c r="D2701" s="11" t="str">
        <f t="shared" si="228"/>
        <v>Servicios</v>
      </c>
      <c r="E2701" s="13" t="s">
        <v>8020</v>
      </c>
      <c r="F2701" s="3">
        <v>45601</v>
      </c>
      <c r="G2701" s="3">
        <v>45664</v>
      </c>
      <c r="H2701" s="2" t="s">
        <v>8021</v>
      </c>
      <c r="I2701" s="14" t="str">
        <f t="shared" si="227"/>
        <v>13/11/2024</v>
      </c>
      <c r="J2701" s="5">
        <f t="shared" si="230"/>
        <v>5563.925233644859</v>
      </c>
      <c r="K2701" s="5">
        <f t="shared" si="231"/>
        <v>389.47476635514067</v>
      </c>
      <c r="L2701" s="22">
        <v>5953.4</v>
      </c>
      <c r="M2701" s="2" t="s">
        <v>4640</v>
      </c>
      <c r="N2701" s="2" t="s">
        <v>4641</v>
      </c>
    </row>
    <row r="2702" spans="1:14" ht="53.4" customHeight="1" x14ac:dyDescent="0.4">
      <c r="A2702" s="2" t="s">
        <v>8022</v>
      </c>
      <c r="B2702" s="9" t="str">
        <f t="shared" si="229"/>
        <v>E</v>
      </c>
      <c r="C2702" s="9" t="str">
        <f t="shared" si="232"/>
        <v>2</v>
      </c>
      <c r="D2702" s="11" t="str">
        <f t="shared" si="228"/>
        <v>Servicios</v>
      </c>
      <c r="E2702" s="13" t="s">
        <v>8023</v>
      </c>
      <c r="F2702" s="3">
        <v>45601</v>
      </c>
      <c r="G2702" s="3">
        <v>45664</v>
      </c>
      <c r="H2702" s="2" t="s">
        <v>8024</v>
      </c>
      <c r="I2702" s="14" t="str">
        <f t="shared" si="227"/>
        <v>11/11/2024</v>
      </c>
      <c r="J2702" s="5">
        <f t="shared" si="230"/>
        <v>373.83177570093454</v>
      </c>
      <c r="K2702" s="5">
        <f t="shared" si="231"/>
        <v>26.168224299065457</v>
      </c>
      <c r="L2702" s="22">
        <v>400</v>
      </c>
      <c r="M2702" s="2" t="s">
        <v>3948</v>
      </c>
      <c r="N2702" s="2" t="s">
        <v>3949</v>
      </c>
    </row>
    <row r="2703" spans="1:14" ht="53.4" customHeight="1" x14ac:dyDescent="0.4">
      <c r="A2703" s="2" t="s">
        <v>8025</v>
      </c>
      <c r="B2703" s="9" t="str">
        <f t="shared" si="229"/>
        <v>C</v>
      </c>
      <c r="C2703" s="9" t="str">
        <f t="shared" si="232"/>
        <v>1</v>
      </c>
      <c r="D2703" s="11" t="str">
        <f t="shared" si="228"/>
        <v>Suministros</v>
      </c>
      <c r="E2703" s="13" t="s">
        <v>8026</v>
      </c>
      <c r="F2703" s="3">
        <v>45601</v>
      </c>
      <c r="G2703" s="3">
        <v>45624</v>
      </c>
      <c r="H2703" s="2" t="s">
        <v>8027</v>
      </c>
      <c r="I2703" s="14" t="str">
        <f t="shared" si="227"/>
        <v>27/11/2024</v>
      </c>
      <c r="J2703" s="5">
        <f t="shared" si="230"/>
        <v>472.89719626168221</v>
      </c>
      <c r="K2703" s="5">
        <f t="shared" si="231"/>
        <v>33.102803738317789</v>
      </c>
      <c r="L2703" s="22">
        <v>506</v>
      </c>
      <c r="M2703" s="2" t="s">
        <v>396</v>
      </c>
      <c r="N2703" s="2" t="s">
        <v>397</v>
      </c>
    </row>
    <row r="2704" spans="1:14" ht="53.4" customHeight="1" x14ac:dyDescent="0.4">
      <c r="A2704" s="2" t="s">
        <v>8028</v>
      </c>
      <c r="B2704" s="9" t="str">
        <f t="shared" si="229"/>
        <v>C</v>
      </c>
      <c r="C2704" s="9" t="str">
        <f t="shared" si="232"/>
        <v>1</v>
      </c>
      <c r="D2704" s="11" t="str">
        <f t="shared" si="228"/>
        <v>Suministros</v>
      </c>
      <c r="E2704" s="13" t="s">
        <v>8029</v>
      </c>
      <c r="F2704" s="3">
        <v>45601</v>
      </c>
      <c r="G2704" s="3">
        <v>45616</v>
      </c>
      <c r="H2704" s="2" t="s">
        <v>8030</v>
      </c>
      <c r="I2704" s="14" t="str">
        <f t="shared" si="227"/>
        <v>19/11/2024</v>
      </c>
      <c r="J2704" s="5">
        <f t="shared" si="230"/>
        <v>441.02803738317755</v>
      </c>
      <c r="K2704" s="5">
        <f t="shared" si="231"/>
        <v>30.871962616822429</v>
      </c>
      <c r="L2704" s="22">
        <v>471.9</v>
      </c>
      <c r="M2704" s="2" t="s">
        <v>724</v>
      </c>
      <c r="N2704" s="2" t="s">
        <v>2732</v>
      </c>
    </row>
    <row r="2705" spans="1:14" ht="53.4" customHeight="1" x14ac:dyDescent="0.4">
      <c r="A2705" s="2" t="s">
        <v>8031</v>
      </c>
      <c r="B2705" s="9" t="str">
        <f t="shared" si="229"/>
        <v>C</v>
      </c>
      <c r="C2705" s="9" t="str">
        <f t="shared" si="232"/>
        <v>1</v>
      </c>
      <c r="D2705" s="11" t="str">
        <f t="shared" si="228"/>
        <v>Suministros</v>
      </c>
      <c r="E2705" s="13" t="s">
        <v>8032</v>
      </c>
      <c r="F2705" s="3">
        <v>45601</v>
      </c>
      <c r="G2705" s="3">
        <v>45629</v>
      </c>
      <c r="H2705" s="2" t="s">
        <v>8033</v>
      </c>
      <c r="I2705" s="14" t="str">
        <f t="shared" si="227"/>
        <v>11/11/2024</v>
      </c>
      <c r="J2705" s="5">
        <f t="shared" si="230"/>
        <v>3721.9999999999995</v>
      </c>
      <c r="K2705" s="5">
        <f t="shared" si="231"/>
        <v>260.54000000000042</v>
      </c>
      <c r="L2705" s="22">
        <v>3982.54</v>
      </c>
      <c r="M2705" s="2" t="s">
        <v>4161</v>
      </c>
      <c r="N2705" s="2" t="s">
        <v>4162</v>
      </c>
    </row>
    <row r="2706" spans="1:14" ht="53.4" customHeight="1" x14ac:dyDescent="0.4">
      <c r="A2706" s="2" t="s">
        <v>8034</v>
      </c>
      <c r="B2706" s="9" t="str">
        <f t="shared" si="229"/>
        <v>E</v>
      </c>
      <c r="C2706" s="9" t="str">
        <f t="shared" si="232"/>
        <v>2</v>
      </c>
      <c r="D2706" s="11" t="str">
        <f t="shared" si="228"/>
        <v>Servicios</v>
      </c>
      <c r="E2706" s="13" t="s">
        <v>8035</v>
      </c>
      <c r="F2706" s="3">
        <v>45601</v>
      </c>
      <c r="G2706" s="3">
        <v>45664</v>
      </c>
      <c r="H2706" s="2" t="s">
        <v>8036</v>
      </c>
      <c r="I2706" s="14" t="str">
        <f t="shared" si="227"/>
        <v>29/11/2024</v>
      </c>
      <c r="J2706" s="5">
        <f t="shared" si="230"/>
        <v>499.99999999999994</v>
      </c>
      <c r="K2706" s="5">
        <f t="shared" si="231"/>
        <v>35.000000000000057</v>
      </c>
      <c r="L2706" s="22">
        <v>535</v>
      </c>
      <c r="M2706" s="2" t="s">
        <v>910</v>
      </c>
      <c r="N2706" s="2" t="s">
        <v>911</v>
      </c>
    </row>
    <row r="2707" spans="1:14" ht="53.4" customHeight="1" x14ac:dyDescent="0.4">
      <c r="A2707" s="2" t="s">
        <v>8037</v>
      </c>
      <c r="B2707" s="9" t="str">
        <f t="shared" si="229"/>
        <v>E</v>
      </c>
      <c r="C2707" s="9" t="str">
        <f t="shared" si="232"/>
        <v>2</v>
      </c>
      <c r="D2707" s="11" t="str">
        <f t="shared" si="228"/>
        <v>Servicios</v>
      </c>
      <c r="E2707" s="13" t="s">
        <v>8038</v>
      </c>
      <c r="F2707" s="3">
        <v>45601</v>
      </c>
      <c r="G2707" s="3">
        <v>45664</v>
      </c>
      <c r="H2707" s="2" t="s">
        <v>8039</v>
      </c>
      <c r="I2707" s="14" t="str">
        <f t="shared" si="227"/>
        <v>29/11/2024</v>
      </c>
      <c r="J2707" s="5">
        <f t="shared" si="230"/>
        <v>600</v>
      </c>
      <c r="K2707" s="5">
        <f t="shared" si="231"/>
        <v>42</v>
      </c>
      <c r="L2707" s="22">
        <v>642</v>
      </c>
      <c r="M2707" s="2" t="s">
        <v>910</v>
      </c>
      <c r="N2707" s="2" t="s">
        <v>911</v>
      </c>
    </row>
    <row r="2708" spans="1:14" ht="53.4" customHeight="1" x14ac:dyDescent="0.4">
      <c r="A2708" s="2" t="s">
        <v>8040</v>
      </c>
      <c r="B2708" s="9" t="str">
        <f t="shared" si="229"/>
        <v>E</v>
      </c>
      <c r="C2708" s="9" t="str">
        <f t="shared" si="232"/>
        <v>2</v>
      </c>
      <c r="D2708" s="11" t="str">
        <f t="shared" si="228"/>
        <v>Servicios</v>
      </c>
      <c r="E2708" s="13" t="s">
        <v>8041</v>
      </c>
      <c r="F2708" s="3">
        <v>45601</v>
      </c>
      <c r="G2708" s="3">
        <v>45611</v>
      </c>
      <c r="H2708" s="2" t="s">
        <v>8042</v>
      </c>
      <c r="I2708" s="14" t="str">
        <f t="shared" si="227"/>
        <v>07/11/2024</v>
      </c>
      <c r="J2708" s="5">
        <f t="shared" si="230"/>
        <v>3378.7102803738312</v>
      </c>
      <c r="K2708" s="5">
        <f t="shared" si="231"/>
        <v>236.50971962616859</v>
      </c>
      <c r="L2708" s="22">
        <v>3615.22</v>
      </c>
      <c r="M2708" s="2" t="s">
        <v>5495</v>
      </c>
      <c r="N2708" s="2" t="s">
        <v>5496</v>
      </c>
    </row>
    <row r="2709" spans="1:14" ht="53.4" customHeight="1" x14ac:dyDescent="0.4">
      <c r="A2709" s="2" t="s">
        <v>8043</v>
      </c>
      <c r="B2709" s="9" t="str">
        <f t="shared" si="229"/>
        <v>E</v>
      </c>
      <c r="C2709" s="9" t="str">
        <f t="shared" si="232"/>
        <v>2</v>
      </c>
      <c r="D2709" s="11" t="str">
        <f t="shared" si="228"/>
        <v>Servicios</v>
      </c>
      <c r="E2709" s="13" t="s">
        <v>8044</v>
      </c>
      <c r="F2709" s="3">
        <v>45601</v>
      </c>
      <c r="G2709" s="3">
        <v>45614</v>
      </c>
      <c r="H2709" s="2" t="s">
        <v>8045</v>
      </c>
      <c r="I2709" s="14" t="str">
        <f t="shared" si="227"/>
        <v>11/11/2024</v>
      </c>
      <c r="J2709" s="5">
        <f t="shared" si="230"/>
        <v>197.27102803738319</v>
      </c>
      <c r="K2709" s="5">
        <f t="shared" si="231"/>
        <v>13.808971962616823</v>
      </c>
      <c r="L2709" s="22">
        <v>211.08</v>
      </c>
      <c r="M2709" s="2" t="s">
        <v>83</v>
      </c>
      <c r="N2709" s="2" t="s">
        <v>84</v>
      </c>
    </row>
    <row r="2710" spans="1:14" ht="53.4" customHeight="1" x14ac:dyDescent="0.4">
      <c r="A2710" s="2" t="s">
        <v>8046</v>
      </c>
      <c r="B2710" s="9" t="str">
        <f t="shared" si="229"/>
        <v>E</v>
      </c>
      <c r="C2710" s="9" t="str">
        <f t="shared" si="232"/>
        <v>2</v>
      </c>
      <c r="D2710" s="11" t="str">
        <f t="shared" si="228"/>
        <v>Servicios</v>
      </c>
      <c r="E2710" s="13" t="s">
        <v>8047</v>
      </c>
      <c r="F2710" s="3">
        <v>45601</v>
      </c>
      <c r="G2710" s="3">
        <v>45615</v>
      </c>
      <c r="H2710" s="2" t="s">
        <v>8048</v>
      </c>
      <c r="I2710" s="14" t="str">
        <f t="shared" si="227"/>
        <v>18/11/2024</v>
      </c>
      <c r="J2710" s="5">
        <f t="shared" si="230"/>
        <v>1260</v>
      </c>
      <c r="K2710" s="5">
        <f t="shared" si="231"/>
        <v>88.200000000000045</v>
      </c>
      <c r="L2710" s="22">
        <v>1348.2</v>
      </c>
      <c r="M2710" s="2" t="s">
        <v>6526</v>
      </c>
      <c r="N2710" s="2" t="s">
        <v>580</v>
      </c>
    </row>
    <row r="2711" spans="1:14" ht="53.4" customHeight="1" x14ac:dyDescent="0.4">
      <c r="A2711" s="2" t="s">
        <v>8049</v>
      </c>
      <c r="B2711" s="9" t="str">
        <f t="shared" si="229"/>
        <v>E</v>
      </c>
      <c r="C2711" s="9" t="str">
        <f t="shared" si="232"/>
        <v>2</v>
      </c>
      <c r="D2711" s="11" t="str">
        <f t="shared" si="228"/>
        <v>Servicios</v>
      </c>
      <c r="E2711" s="13" t="s">
        <v>9288</v>
      </c>
      <c r="F2711" s="3">
        <v>45601</v>
      </c>
      <c r="G2711" s="3">
        <v>45664</v>
      </c>
      <c r="H2711" s="2" t="s">
        <v>8050</v>
      </c>
      <c r="I2711" s="14" t="str">
        <f t="shared" si="227"/>
        <v>11/11/2024</v>
      </c>
      <c r="J2711" s="5">
        <f t="shared" si="230"/>
        <v>3800</v>
      </c>
      <c r="K2711" s="5">
        <f t="shared" si="231"/>
        <v>266</v>
      </c>
      <c r="L2711" s="22">
        <v>4066</v>
      </c>
      <c r="M2711" s="2" t="s">
        <v>2130</v>
      </c>
      <c r="N2711" s="2" t="s">
        <v>9285</v>
      </c>
    </row>
    <row r="2712" spans="1:14" ht="53.4" customHeight="1" x14ac:dyDescent="0.4">
      <c r="A2712" s="2" t="s">
        <v>8051</v>
      </c>
      <c r="B2712" s="9" t="str">
        <f t="shared" si="229"/>
        <v>E</v>
      </c>
      <c r="C2712" s="9" t="str">
        <f t="shared" si="232"/>
        <v>2</v>
      </c>
      <c r="D2712" s="11" t="str">
        <f t="shared" si="228"/>
        <v>Servicios</v>
      </c>
      <c r="E2712" s="13" t="s">
        <v>8052</v>
      </c>
      <c r="F2712" s="3">
        <v>45601</v>
      </c>
      <c r="G2712" s="3">
        <v>45609</v>
      </c>
      <c r="H2712" s="2" t="s">
        <v>8053</v>
      </c>
      <c r="I2712" s="14" t="str">
        <f t="shared" si="227"/>
        <v>07/11/2024</v>
      </c>
      <c r="J2712" s="5">
        <f t="shared" si="230"/>
        <v>151.69158878504672</v>
      </c>
      <c r="K2712" s="5">
        <f t="shared" si="231"/>
        <v>10.618411214953284</v>
      </c>
      <c r="L2712" s="22">
        <v>162.31</v>
      </c>
      <c r="M2712" s="2" t="s">
        <v>6865</v>
      </c>
      <c r="N2712" s="2" t="s">
        <v>6866</v>
      </c>
    </row>
    <row r="2713" spans="1:14" ht="53.4" customHeight="1" x14ac:dyDescent="0.4">
      <c r="A2713" s="2" t="s">
        <v>8054</v>
      </c>
      <c r="B2713" s="9" t="str">
        <f t="shared" si="229"/>
        <v>E</v>
      </c>
      <c r="C2713" s="9" t="str">
        <f t="shared" si="232"/>
        <v>2</v>
      </c>
      <c r="D2713" s="11" t="str">
        <f t="shared" si="228"/>
        <v>Servicios</v>
      </c>
      <c r="E2713" s="13" t="s">
        <v>8055</v>
      </c>
      <c r="F2713" s="3">
        <v>45602</v>
      </c>
      <c r="G2713" s="3">
        <v>45609</v>
      </c>
      <c r="H2713" s="2" t="s">
        <v>8056</v>
      </c>
      <c r="I2713" s="14" t="str">
        <f t="shared" si="227"/>
        <v>11/11/2024</v>
      </c>
      <c r="J2713" s="5">
        <f t="shared" si="230"/>
        <v>300</v>
      </c>
      <c r="K2713" s="5">
        <f t="shared" si="231"/>
        <v>21</v>
      </c>
      <c r="L2713" s="22">
        <v>321</v>
      </c>
      <c r="M2713" s="2" t="s">
        <v>6673</v>
      </c>
      <c r="N2713" s="2" t="s">
        <v>6674</v>
      </c>
    </row>
    <row r="2714" spans="1:14" ht="53.4" customHeight="1" x14ac:dyDescent="0.4">
      <c r="A2714" s="2" t="s">
        <v>8057</v>
      </c>
      <c r="B2714" s="9" t="str">
        <f t="shared" si="229"/>
        <v>E</v>
      </c>
      <c r="C2714" s="9" t="str">
        <f t="shared" si="232"/>
        <v>2</v>
      </c>
      <c r="D2714" s="11" t="str">
        <f t="shared" si="228"/>
        <v>Servicios</v>
      </c>
      <c r="E2714" s="13" t="s">
        <v>8058</v>
      </c>
      <c r="F2714" s="3">
        <v>45602</v>
      </c>
      <c r="G2714" s="3">
        <v>45609</v>
      </c>
      <c r="H2714" s="2" t="s">
        <v>8059</v>
      </c>
      <c r="I2714" s="14" t="str">
        <f t="shared" si="227"/>
        <v>11/11/2024</v>
      </c>
      <c r="J2714" s="5">
        <f t="shared" si="230"/>
        <v>515.8878504672897</v>
      </c>
      <c r="K2714" s="5">
        <f t="shared" si="231"/>
        <v>36.112149532710305</v>
      </c>
      <c r="L2714" s="22">
        <v>552</v>
      </c>
      <c r="M2714" s="2" t="s">
        <v>754</v>
      </c>
      <c r="N2714" s="2" t="s">
        <v>755</v>
      </c>
    </row>
    <row r="2715" spans="1:14" ht="53.4" customHeight="1" x14ac:dyDescent="0.4">
      <c r="A2715" s="2" t="s">
        <v>8060</v>
      </c>
      <c r="B2715" s="9" t="str">
        <f t="shared" si="229"/>
        <v>E</v>
      </c>
      <c r="C2715" s="9" t="str">
        <f t="shared" si="232"/>
        <v>2</v>
      </c>
      <c r="D2715" s="11" t="str">
        <f t="shared" si="228"/>
        <v>Servicios</v>
      </c>
      <c r="E2715" s="13" t="s">
        <v>8061</v>
      </c>
      <c r="F2715" s="3">
        <v>45602</v>
      </c>
      <c r="G2715" s="3">
        <v>45618</v>
      </c>
      <c r="H2715" s="2" t="s">
        <v>8062</v>
      </c>
      <c r="I2715" s="14" t="str">
        <f t="shared" ref="I2715:I2778" si="233">RIGHT(H2715,10)</f>
        <v>18/11/2024</v>
      </c>
      <c r="J2715" s="5">
        <f t="shared" si="230"/>
        <v>17</v>
      </c>
      <c r="K2715" s="5">
        <f t="shared" si="231"/>
        <v>1.1900000000000013</v>
      </c>
      <c r="L2715" s="22">
        <v>18.190000000000001</v>
      </c>
      <c r="M2715" s="2" t="s">
        <v>8063</v>
      </c>
      <c r="N2715" s="2" t="s">
        <v>8064</v>
      </c>
    </row>
    <row r="2716" spans="1:14" ht="53.4" customHeight="1" x14ac:dyDescent="0.4">
      <c r="A2716" s="2" t="s">
        <v>8065</v>
      </c>
      <c r="B2716" s="9" t="str">
        <f t="shared" si="229"/>
        <v>C</v>
      </c>
      <c r="C2716" s="9" t="str">
        <f t="shared" si="232"/>
        <v>1</v>
      </c>
      <c r="D2716" s="11" t="str">
        <f t="shared" ref="D2716:D2779" si="234">MID(E2716, FIND(" ",E2716,FIND(" ",E2716)+1)+1, FIND(" ",E2716,FIND(" ",E2716,FIND(" ",E2716)+1)+1) - FIND(" ",E2716,FIND(" ",E2716)+1) - 1)</f>
        <v>Suministros</v>
      </c>
      <c r="E2716" s="13" t="s">
        <v>8066</v>
      </c>
      <c r="F2716" s="3">
        <v>45602</v>
      </c>
      <c r="G2716" s="3">
        <v>45638</v>
      </c>
      <c r="H2716" s="2" t="s">
        <v>8067</v>
      </c>
      <c r="I2716" s="14" t="str">
        <f t="shared" si="233"/>
        <v>06/11/2024</v>
      </c>
      <c r="J2716" s="5">
        <f t="shared" si="230"/>
        <v>2420.3551401869158</v>
      </c>
      <c r="K2716" s="5">
        <f t="shared" si="231"/>
        <v>169.42485981308437</v>
      </c>
      <c r="L2716" s="22">
        <v>2589.7800000000002</v>
      </c>
      <c r="M2716" s="2" t="s">
        <v>835</v>
      </c>
      <c r="N2716" s="2" t="s">
        <v>836</v>
      </c>
    </row>
    <row r="2717" spans="1:14" ht="53.4" customHeight="1" x14ac:dyDescent="0.4">
      <c r="A2717" s="2" t="s">
        <v>8068</v>
      </c>
      <c r="B2717" s="9" t="str">
        <f t="shared" si="229"/>
        <v>C</v>
      </c>
      <c r="C2717" s="9" t="str">
        <f t="shared" si="232"/>
        <v>1</v>
      </c>
      <c r="D2717" s="11" t="str">
        <f t="shared" si="234"/>
        <v>Suministros</v>
      </c>
      <c r="E2717" s="13" t="s">
        <v>8069</v>
      </c>
      <c r="F2717" s="3">
        <v>45602</v>
      </c>
      <c r="G2717" s="3">
        <v>45621</v>
      </c>
      <c r="H2717" s="2" t="s">
        <v>8070</v>
      </c>
      <c r="I2717" s="14" t="str">
        <f t="shared" si="233"/>
        <v>11/11/2024</v>
      </c>
      <c r="J2717" s="5">
        <f t="shared" si="230"/>
        <v>1251.9626168224297</v>
      </c>
      <c r="K2717" s="5">
        <f t="shared" si="231"/>
        <v>87.6373831775702</v>
      </c>
      <c r="L2717" s="22">
        <v>1339.6</v>
      </c>
      <c r="M2717" s="2" t="s">
        <v>694</v>
      </c>
      <c r="N2717" s="2" t="s">
        <v>9082</v>
      </c>
    </row>
    <row r="2718" spans="1:14" ht="53.4" customHeight="1" x14ac:dyDescent="0.4">
      <c r="A2718" s="2" t="s">
        <v>8071</v>
      </c>
      <c r="B2718" s="9" t="str">
        <f t="shared" si="229"/>
        <v>E</v>
      </c>
      <c r="C2718" s="9" t="str">
        <f t="shared" si="232"/>
        <v>2</v>
      </c>
      <c r="D2718" s="11" t="str">
        <f t="shared" si="234"/>
        <v>Servicios</v>
      </c>
      <c r="E2718" s="13" t="s">
        <v>8072</v>
      </c>
      <c r="F2718" s="3">
        <v>45602</v>
      </c>
      <c r="G2718" s="3">
        <v>45649</v>
      </c>
      <c r="H2718" s="2" t="s">
        <v>8073</v>
      </c>
      <c r="I2718" s="14" t="str">
        <f t="shared" si="233"/>
        <v>11/11/2024</v>
      </c>
      <c r="J2718" s="5">
        <f t="shared" si="230"/>
        <v>3640</v>
      </c>
      <c r="K2718" s="5">
        <f t="shared" si="231"/>
        <v>254.80000000000018</v>
      </c>
      <c r="L2718" s="22">
        <v>3894.8</v>
      </c>
      <c r="M2718" s="2" t="s">
        <v>3287</v>
      </c>
      <c r="N2718" s="2" t="s">
        <v>3288</v>
      </c>
    </row>
    <row r="2719" spans="1:14" ht="53.4" customHeight="1" x14ac:dyDescent="0.4">
      <c r="A2719" s="2" t="s">
        <v>8074</v>
      </c>
      <c r="B2719" s="9" t="str">
        <f t="shared" si="229"/>
        <v>E</v>
      </c>
      <c r="C2719" s="9" t="str">
        <f t="shared" si="232"/>
        <v>2</v>
      </c>
      <c r="D2719" s="11" t="str">
        <f t="shared" si="234"/>
        <v>Servicios</v>
      </c>
      <c r="E2719" s="13" t="s">
        <v>8075</v>
      </c>
      <c r="F2719" s="3">
        <v>45602</v>
      </c>
      <c r="G2719" s="3">
        <v>45664</v>
      </c>
      <c r="H2719" s="2" t="s">
        <v>8076</v>
      </c>
      <c r="I2719" s="14" t="str">
        <f t="shared" si="233"/>
        <v>11/11/2024</v>
      </c>
      <c r="J2719" s="5">
        <f t="shared" si="230"/>
        <v>971.96261682242982</v>
      </c>
      <c r="K2719" s="5">
        <f t="shared" si="231"/>
        <v>68.037383177570177</v>
      </c>
      <c r="L2719" s="22">
        <v>1040</v>
      </c>
      <c r="M2719" s="2" t="s">
        <v>4943</v>
      </c>
      <c r="N2719" s="2" t="s">
        <v>4944</v>
      </c>
    </row>
    <row r="2720" spans="1:14" ht="53.4" customHeight="1" x14ac:dyDescent="0.4">
      <c r="A2720" s="2" t="s">
        <v>8077</v>
      </c>
      <c r="B2720" s="9" t="str">
        <f t="shared" si="229"/>
        <v>E</v>
      </c>
      <c r="C2720" s="9" t="str">
        <f t="shared" si="232"/>
        <v>2</v>
      </c>
      <c r="D2720" s="11" t="str">
        <f t="shared" si="234"/>
        <v>Servicios</v>
      </c>
      <c r="E2720" s="13" t="s">
        <v>8078</v>
      </c>
      <c r="F2720" s="3">
        <v>45602</v>
      </c>
      <c r="G2720" s="3">
        <v>45622</v>
      </c>
      <c r="H2720" s="2" t="s">
        <v>8079</v>
      </c>
      <c r="I2720" s="14" t="str">
        <f t="shared" si="233"/>
        <v>11/11/2024</v>
      </c>
      <c r="J2720" s="5">
        <f t="shared" si="230"/>
        <v>17</v>
      </c>
      <c r="K2720" s="5">
        <f t="shared" si="231"/>
        <v>1.1900000000000013</v>
      </c>
      <c r="L2720" s="22">
        <v>18.190000000000001</v>
      </c>
      <c r="M2720" s="2" t="s">
        <v>8080</v>
      </c>
      <c r="N2720" s="2" t="s">
        <v>8081</v>
      </c>
    </row>
    <row r="2721" spans="1:14" ht="53.4" customHeight="1" x14ac:dyDescent="0.4">
      <c r="A2721" s="2" t="s">
        <v>8082</v>
      </c>
      <c r="B2721" s="9" t="str">
        <f t="shared" si="229"/>
        <v>C</v>
      </c>
      <c r="C2721" s="9" t="str">
        <f t="shared" si="232"/>
        <v>1</v>
      </c>
      <c r="D2721" s="11" t="str">
        <f t="shared" si="234"/>
        <v>Suministros</v>
      </c>
      <c r="E2721" s="13" t="s">
        <v>8083</v>
      </c>
      <c r="F2721" s="3">
        <v>45602</v>
      </c>
      <c r="G2721" s="3">
        <v>45622</v>
      </c>
      <c r="H2721" s="2" t="s">
        <v>8084</v>
      </c>
      <c r="I2721" s="14" t="str">
        <f t="shared" si="233"/>
        <v>08/11/2024</v>
      </c>
      <c r="J2721" s="5">
        <f t="shared" si="230"/>
        <v>715.5046728971962</v>
      </c>
      <c r="K2721" s="5">
        <f t="shared" si="231"/>
        <v>50.085327102803831</v>
      </c>
      <c r="L2721" s="22">
        <v>765.59</v>
      </c>
      <c r="M2721" s="2" t="s">
        <v>94</v>
      </c>
      <c r="N2721" s="2" t="s">
        <v>593</v>
      </c>
    </row>
    <row r="2722" spans="1:14" ht="53.4" customHeight="1" x14ac:dyDescent="0.4">
      <c r="A2722" s="2" t="s">
        <v>8085</v>
      </c>
      <c r="B2722" s="9" t="str">
        <f t="shared" si="229"/>
        <v>E</v>
      </c>
      <c r="C2722" s="9" t="str">
        <f t="shared" si="232"/>
        <v>2</v>
      </c>
      <c r="D2722" s="11" t="str">
        <f t="shared" si="234"/>
        <v>Servicios</v>
      </c>
      <c r="E2722" s="13" t="s">
        <v>8086</v>
      </c>
      <c r="F2722" s="3">
        <v>45602</v>
      </c>
      <c r="G2722" s="3">
        <v>45614</v>
      </c>
      <c r="H2722" s="2" t="s">
        <v>8087</v>
      </c>
      <c r="I2722" s="14" t="str">
        <f t="shared" si="233"/>
        <v>14/11/2024</v>
      </c>
      <c r="J2722" s="5">
        <f t="shared" si="230"/>
        <v>186.91588785046727</v>
      </c>
      <c r="K2722" s="5">
        <f t="shared" si="231"/>
        <v>13.084112149532729</v>
      </c>
      <c r="L2722" s="22">
        <v>200</v>
      </c>
      <c r="M2722" s="2" t="s">
        <v>6668</v>
      </c>
      <c r="N2722" s="2" t="s">
        <v>6669</v>
      </c>
    </row>
    <row r="2723" spans="1:14" ht="53.4" customHeight="1" x14ac:dyDescent="0.4">
      <c r="A2723" s="2" t="s">
        <v>8088</v>
      </c>
      <c r="B2723" s="9" t="str">
        <f t="shared" si="229"/>
        <v>C</v>
      </c>
      <c r="C2723" s="9" t="str">
        <f t="shared" si="232"/>
        <v>1</v>
      </c>
      <c r="D2723" s="11" t="str">
        <f t="shared" si="234"/>
        <v>Suministros</v>
      </c>
      <c r="E2723" s="13" t="s">
        <v>8089</v>
      </c>
      <c r="F2723" s="3">
        <v>45602</v>
      </c>
      <c r="G2723" s="3">
        <v>45644</v>
      </c>
      <c r="H2723" s="2" t="s">
        <v>8090</v>
      </c>
      <c r="I2723" s="14" t="str">
        <f t="shared" si="233"/>
        <v>11/11/2024</v>
      </c>
      <c r="J2723" s="5">
        <f t="shared" si="230"/>
        <v>607.99999999999989</v>
      </c>
      <c r="K2723" s="5">
        <f t="shared" si="231"/>
        <v>42.560000000000059</v>
      </c>
      <c r="L2723" s="22">
        <v>650.55999999999995</v>
      </c>
      <c r="M2723" s="2" t="s">
        <v>94</v>
      </c>
      <c r="N2723" s="2" t="s">
        <v>593</v>
      </c>
    </row>
    <row r="2724" spans="1:14" ht="53.4" customHeight="1" x14ac:dyDescent="0.4">
      <c r="A2724" s="2" t="s">
        <v>8091</v>
      </c>
      <c r="B2724" s="9" t="str">
        <f t="shared" si="229"/>
        <v>E</v>
      </c>
      <c r="C2724" s="9" t="str">
        <f t="shared" si="232"/>
        <v>2</v>
      </c>
      <c r="D2724" s="11" t="str">
        <f t="shared" si="234"/>
        <v>Servicios</v>
      </c>
      <c r="E2724" s="13" t="s">
        <v>8092</v>
      </c>
      <c r="F2724" s="3">
        <v>45602</v>
      </c>
      <c r="G2724" s="3">
        <v>45629</v>
      </c>
      <c r="H2724" s="2" t="s">
        <v>8093</v>
      </c>
      <c r="I2724" s="14" t="str">
        <f t="shared" si="233"/>
        <v>11/11/2024</v>
      </c>
      <c r="J2724" s="5">
        <f t="shared" si="230"/>
        <v>549.75700934579436</v>
      </c>
      <c r="K2724" s="5">
        <f t="shared" si="231"/>
        <v>38.482990654205651</v>
      </c>
      <c r="L2724" s="22">
        <v>588.24</v>
      </c>
      <c r="M2724" s="2" t="s">
        <v>8094</v>
      </c>
      <c r="N2724" s="2" t="s">
        <v>8095</v>
      </c>
    </row>
    <row r="2725" spans="1:14" ht="53.4" customHeight="1" x14ac:dyDescent="0.4">
      <c r="A2725" s="2" t="s">
        <v>8096</v>
      </c>
      <c r="B2725" s="9" t="str">
        <f t="shared" si="229"/>
        <v>E</v>
      </c>
      <c r="C2725" s="9" t="str">
        <f t="shared" si="232"/>
        <v>2</v>
      </c>
      <c r="D2725" s="11" t="str">
        <f t="shared" si="234"/>
        <v>Servicios</v>
      </c>
      <c r="E2725" s="13" t="s">
        <v>8097</v>
      </c>
      <c r="F2725" s="3">
        <v>45602</v>
      </c>
      <c r="G2725" s="3">
        <v>45636</v>
      </c>
      <c r="H2725" s="2" t="s">
        <v>8098</v>
      </c>
      <c r="I2725" s="14" t="str">
        <f t="shared" si="233"/>
        <v>11/11/2024</v>
      </c>
      <c r="J2725" s="5">
        <f t="shared" si="230"/>
        <v>919.99999999999989</v>
      </c>
      <c r="K2725" s="5">
        <f t="shared" si="231"/>
        <v>64.400000000000091</v>
      </c>
      <c r="L2725" s="22">
        <v>984.4</v>
      </c>
      <c r="M2725" s="2" t="s">
        <v>6619</v>
      </c>
      <c r="N2725" s="2" t="s">
        <v>6620</v>
      </c>
    </row>
    <row r="2726" spans="1:14" ht="53.4" customHeight="1" x14ac:dyDescent="0.4">
      <c r="A2726" s="2" t="s">
        <v>8099</v>
      </c>
      <c r="B2726" s="9" t="str">
        <f t="shared" si="229"/>
        <v>E</v>
      </c>
      <c r="C2726" s="9" t="str">
        <f t="shared" si="232"/>
        <v>2</v>
      </c>
      <c r="D2726" s="11" t="str">
        <f t="shared" si="234"/>
        <v>Servicios</v>
      </c>
      <c r="E2726" s="13" t="s">
        <v>9186</v>
      </c>
      <c r="F2726" s="3">
        <v>45602</v>
      </c>
      <c r="G2726" s="3">
        <v>45628</v>
      </c>
      <c r="H2726" s="2" t="s">
        <v>8100</v>
      </c>
      <c r="I2726" s="14" t="str">
        <f t="shared" si="233"/>
        <v>11/11/2024</v>
      </c>
      <c r="J2726" s="5">
        <f t="shared" si="230"/>
        <v>380.23364485981307</v>
      </c>
      <c r="K2726" s="5">
        <f t="shared" si="231"/>
        <v>26.616355140186954</v>
      </c>
      <c r="L2726" s="22">
        <v>406.85</v>
      </c>
      <c r="M2726" s="2" t="s">
        <v>240</v>
      </c>
      <c r="N2726" s="2" t="s">
        <v>241</v>
      </c>
    </row>
    <row r="2727" spans="1:14" ht="53.4" customHeight="1" x14ac:dyDescent="0.4">
      <c r="A2727" s="2" t="s">
        <v>8101</v>
      </c>
      <c r="B2727" s="9" t="str">
        <f t="shared" si="229"/>
        <v>E</v>
      </c>
      <c r="C2727" s="9" t="str">
        <f t="shared" si="232"/>
        <v>2</v>
      </c>
      <c r="D2727" s="11" t="str">
        <f t="shared" si="234"/>
        <v>Servicios</v>
      </c>
      <c r="E2727" s="13" t="s">
        <v>8102</v>
      </c>
      <c r="F2727" s="3">
        <v>45603</v>
      </c>
      <c r="G2727" s="3">
        <v>45623</v>
      </c>
      <c r="H2727" s="2" t="s">
        <v>8103</v>
      </c>
      <c r="I2727" s="14" t="str">
        <f t="shared" si="233"/>
        <v>11/11/2024</v>
      </c>
      <c r="J2727" s="5">
        <f t="shared" si="230"/>
        <v>2800</v>
      </c>
      <c r="K2727" s="5">
        <f t="shared" si="231"/>
        <v>196</v>
      </c>
      <c r="L2727" s="22">
        <v>2996</v>
      </c>
      <c r="M2727" s="2" t="s">
        <v>1281</v>
      </c>
      <c r="N2727" s="2" t="s">
        <v>9290</v>
      </c>
    </row>
    <row r="2728" spans="1:14" ht="53.4" customHeight="1" x14ac:dyDescent="0.4">
      <c r="A2728" s="2" t="s">
        <v>8104</v>
      </c>
      <c r="B2728" s="9" t="str">
        <f t="shared" si="229"/>
        <v>C</v>
      </c>
      <c r="C2728" s="9" t="str">
        <f t="shared" si="232"/>
        <v>1</v>
      </c>
      <c r="D2728" s="11" t="str">
        <f t="shared" si="234"/>
        <v>Suministros</v>
      </c>
      <c r="E2728" s="13" t="s">
        <v>9399</v>
      </c>
      <c r="F2728" s="3">
        <v>45603</v>
      </c>
      <c r="G2728" s="3">
        <v>45618</v>
      </c>
      <c r="H2728" s="2" t="s">
        <v>8105</v>
      </c>
      <c r="I2728" s="14" t="str">
        <f t="shared" si="233"/>
        <v>11/11/2024</v>
      </c>
      <c r="J2728" s="5">
        <f t="shared" si="230"/>
        <v>836.38317757009338</v>
      </c>
      <c r="K2728" s="5">
        <f t="shared" si="231"/>
        <v>58.54682242990657</v>
      </c>
      <c r="L2728" s="22">
        <v>894.93</v>
      </c>
      <c r="M2728" s="2" t="s">
        <v>156</v>
      </c>
      <c r="N2728" s="2" t="s">
        <v>9101</v>
      </c>
    </row>
    <row r="2729" spans="1:14" ht="53.4" customHeight="1" x14ac:dyDescent="0.4">
      <c r="A2729" s="2" t="s">
        <v>8106</v>
      </c>
      <c r="B2729" s="9" t="str">
        <f t="shared" si="229"/>
        <v>E</v>
      </c>
      <c r="C2729" s="9" t="str">
        <f t="shared" si="232"/>
        <v>2</v>
      </c>
      <c r="D2729" s="11" t="str">
        <f t="shared" si="234"/>
        <v>Servicios</v>
      </c>
      <c r="E2729" s="13" t="s">
        <v>8107</v>
      </c>
      <c r="F2729" s="3">
        <v>45603</v>
      </c>
      <c r="G2729" s="3">
        <v>45608</v>
      </c>
      <c r="H2729" s="2" t="s">
        <v>8108</v>
      </c>
      <c r="I2729" s="14" t="str">
        <f t="shared" si="233"/>
        <v>12/11/2024</v>
      </c>
      <c r="J2729" s="5">
        <f t="shared" si="230"/>
        <v>79.999999999999986</v>
      </c>
      <c r="K2729" s="5">
        <f t="shared" si="231"/>
        <v>5.6000000000000085</v>
      </c>
      <c r="L2729" s="22">
        <v>85.6</v>
      </c>
      <c r="M2729" s="2" t="s">
        <v>936</v>
      </c>
      <c r="N2729" s="2" t="s">
        <v>937</v>
      </c>
    </row>
    <row r="2730" spans="1:14" ht="53.4" customHeight="1" x14ac:dyDescent="0.4">
      <c r="A2730" s="2" t="s">
        <v>8109</v>
      </c>
      <c r="B2730" s="9" t="str">
        <f t="shared" si="229"/>
        <v>C</v>
      </c>
      <c r="C2730" s="9" t="str">
        <f t="shared" si="232"/>
        <v>1</v>
      </c>
      <c r="D2730" s="11" t="str">
        <f t="shared" si="234"/>
        <v>Suministros</v>
      </c>
      <c r="E2730" s="13" t="s">
        <v>8110</v>
      </c>
      <c r="F2730" s="3">
        <v>45603</v>
      </c>
      <c r="G2730" s="3">
        <v>45664</v>
      </c>
      <c r="H2730" s="2" t="s">
        <v>8111</v>
      </c>
      <c r="I2730" s="14" t="str">
        <f t="shared" si="233"/>
        <v>13/11/2024</v>
      </c>
      <c r="J2730" s="5">
        <f t="shared" si="230"/>
        <v>568</v>
      </c>
      <c r="K2730" s="5">
        <f t="shared" si="231"/>
        <v>39.759999999999991</v>
      </c>
      <c r="L2730" s="22">
        <v>607.76</v>
      </c>
      <c r="M2730" s="2" t="s">
        <v>59</v>
      </c>
      <c r="N2730" s="2" t="s">
        <v>60</v>
      </c>
    </row>
    <row r="2731" spans="1:14" ht="53.4" customHeight="1" x14ac:dyDescent="0.4">
      <c r="A2731" s="2" t="s">
        <v>8112</v>
      </c>
      <c r="B2731" s="9" t="str">
        <f t="shared" si="229"/>
        <v>E</v>
      </c>
      <c r="C2731" s="9" t="str">
        <f t="shared" si="232"/>
        <v>2</v>
      </c>
      <c r="D2731" s="11" t="str">
        <f t="shared" si="234"/>
        <v>Servicios</v>
      </c>
      <c r="E2731" s="13" t="s">
        <v>8113</v>
      </c>
      <c r="F2731" s="3">
        <v>45603</v>
      </c>
      <c r="G2731" s="3">
        <v>45610</v>
      </c>
      <c r="H2731" s="2" t="s">
        <v>8114</v>
      </c>
      <c r="I2731" s="14" t="str">
        <f t="shared" si="233"/>
        <v>12/11/2024</v>
      </c>
      <c r="J2731" s="5">
        <f t="shared" si="230"/>
        <v>739.15887850467288</v>
      </c>
      <c r="K2731" s="5">
        <f t="shared" si="231"/>
        <v>51.741121495327093</v>
      </c>
      <c r="L2731" s="22">
        <v>790.9</v>
      </c>
      <c r="M2731" s="2" t="s">
        <v>585</v>
      </c>
      <c r="N2731" s="2" t="s">
        <v>586</v>
      </c>
    </row>
    <row r="2732" spans="1:14" ht="53.4" customHeight="1" x14ac:dyDescent="0.4">
      <c r="A2732" s="2" t="s">
        <v>8115</v>
      </c>
      <c r="B2732" s="9" t="str">
        <f t="shared" ref="B2732:B2795" si="235">IF(D2732="Obras","A",IF(D2732="Servicios","E",IF(D2732="Suministros","C","Z")))</f>
        <v>C</v>
      </c>
      <c r="C2732" s="9" t="str">
        <f t="shared" si="232"/>
        <v>1</v>
      </c>
      <c r="D2732" s="11" t="str">
        <f t="shared" si="234"/>
        <v>Suministros</v>
      </c>
      <c r="E2732" s="13" t="s">
        <v>8116</v>
      </c>
      <c r="F2732" s="3">
        <v>45603</v>
      </c>
      <c r="G2732" s="3">
        <v>45664</v>
      </c>
      <c r="H2732" s="2" t="s">
        <v>8117</v>
      </c>
      <c r="I2732" s="14" t="str">
        <f t="shared" si="233"/>
        <v>13/11/2024</v>
      </c>
      <c r="J2732" s="5">
        <f t="shared" ref="J2732:J2795" si="236">L2732/(1+0.07)</f>
        <v>42.149532710280376</v>
      </c>
      <c r="K2732" s="5">
        <f t="shared" si="231"/>
        <v>2.9504672897196258</v>
      </c>
      <c r="L2732" s="22">
        <v>45.1</v>
      </c>
      <c r="M2732" s="2" t="s">
        <v>59</v>
      </c>
      <c r="N2732" s="2" t="s">
        <v>60</v>
      </c>
    </row>
    <row r="2733" spans="1:14" ht="53.4" customHeight="1" x14ac:dyDescent="0.4">
      <c r="A2733" s="2" t="s">
        <v>8118</v>
      </c>
      <c r="B2733" s="9" t="str">
        <f t="shared" si="235"/>
        <v>E</v>
      </c>
      <c r="C2733" s="9" t="str">
        <f t="shared" si="232"/>
        <v>2</v>
      </c>
      <c r="D2733" s="11" t="str">
        <f t="shared" si="234"/>
        <v>Servicios</v>
      </c>
      <c r="E2733" s="13" t="s">
        <v>8119</v>
      </c>
      <c r="F2733" s="3">
        <v>45603</v>
      </c>
      <c r="G2733" s="3">
        <v>45610</v>
      </c>
      <c r="H2733" s="2" t="s">
        <v>8120</v>
      </c>
      <c r="I2733" s="14" t="str">
        <f t="shared" si="233"/>
        <v>12/11/2024</v>
      </c>
      <c r="J2733" s="5">
        <f t="shared" si="236"/>
        <v>120</v>
      </c>
      <c r="K2733" s="5">
        <f t="shared" si="231"/>
        <v>8.4000000000000057</v>
      </c>
      <c r="L2733" s="22">
        <v>128.4</v>
      </c>
      <c r="M2733" s="2" t="s">
        <v>585</v>
      </c>
      <c r="N2733" s="2" t="s">
        <v>586</v>
      </c>
    </row>
    <row r="2734" spans="1:14" ht="53.4" customHeight="1" x14ac:dyDescent="0.4">
      <c r="A2734" s="2" t="s">
        <v>8121</v>
      </c>
      <c r="B2734" s="9" t="str">
        <f t="shared" si="235"/>
        <v>A</v>
      </c>
      <c r="C2734" s="9" t="str">
        <f t="shared" si="232"/>
        <v>3</v>
      </c>
      <c r="D2734" s="11" t="str">
        <f t="shared" si="234"/>
        <v>Obras</v>
      </c>
      <c r="E2734" s="13" t="s">
        <v>8122</v>
      </c>
      <c r="F2734" s="3">
        <v>45603</v>
      </c>
      <c r="G2734" s="3">
        <v>45609</v>
      </c>
      <c r="H2734" s="2" t="s">
        <v>8123</v>
      </c>
      <c r="I2734" s="14" t="str">
        <f t="shared" si="233"/>
        <v>12/11/2024</v>
      </c>
      <c r="J2734" s="5">
        <f t="shared" si="236"/>
        <v>1379.1869158878503</v>
      </c>
      <c r="K2734" s="5">
        <f t="shared" si="231"/>
        <v>96.5430841121497</v>
      </c>
      <c r="L2734" s="22">
        <v>1475.73</v>
      </c>
      <c r="M2734" s="2" t="s">
        <v>102</v>
      </c>
      <c r="N2734" s="2" t="s">
        <v>103</v>
      </c>
    </row>
    <row r="2735" spans="1:14" ht="53.4" customHeight="1" x14ac:dyDescent="0.4">
      <c r="A2735" s="2" t="s">
        <v>8124</v>
      </c>
      <c r="B2735" s="9" t="str">
        <f t="shared" si="235"/>
        <v>C</v>
      </c>
      <c r="C2735" s="9" t="str">
        <f t="shared" si="232"/>
        <v>1</v>
      </c>
      <c r="D2735" s="11" t="str">
        <f t="shared" si="234"/>
        <v>Suministros</v>
      </c>
      <c r="E2735" s="13" t="s">
        <v>8125</v>
      </c>
      <c r="F2735" s="3">
        <v>45603</v>
      </c>
      <c r="G2735" s="3">
        <v>45616</v>
      </c>
      <c r="H2735" s="2" t="s">
        <v>8126</v>
      </c>
      <c r="I2735" s="14" t="str">
        <f t="shared" si="233"/>
        <v>19/11/2024</v>
      </c>
      <c r="J2735" s="5">
        <f t="shared" si="236"/>
        <v>96.018691588785032</v>
      </c>
      <c r="K2735" s="5">
        <f t="shared" si="231"/>
        <v>6.721308411214963</v>
      </c>
      <c r="L2735" s="22">
        <v>102.74</v>
      </c>
      <c r="M2735" s="2" t="s">
        <v>941</v>
      </c>
      <c r="N2735" s="2" t="s">
        <v>942</v>
      </c>
    </row>
    <row r="2736" spans="1:14" ht="53.4" customHeight="1" x14ac:dyDescent="0.4">
      <c r="A2736" s="2" t="s">
        <v>8127</v>
      </c>
      <c r="B2736" s="9" t="str">
        <f t="shared" si="235"/>
        <v>E</v>
      </c>
      <c r="C2736" s="9" t="str">
        <f t="shared" si="232"/>
        <v>2</v>
      </c>
      <c r="D2736" s="11" t="str">
        <f t="shared" si="234"/>
        <v>Servicios</v>
      </c>
      <c r="E2736" s="13" t="s">
        <v>8128</v>
      </c>
      <c r="F2736" s="3">
        <v>45603</v>
      </c>
      <c r="G2736" s="3">
        <v>45664</v>
      </c>
      <c r="H2736" s="2" t="s">
        <v>8129</v>
      </c>
      <c r="I2736" s="14" t="str">
        <f t="shared" si="233"/>
        <v>28/11/2024</v>
      </c>
      <c r="J2736" s="5">
        <f t="shared" si="236"/>
        <v>7943.925233644859</v>
      </c>
      <c r="K2736" s="5">
        <f t="shared" si="231"/>
        <v>556.07476635514104</v>
      </c>
      <c r="L2736" s="22">
        <v>8500</v>
      </c>
      <c r="M2736" s="2" t="s">
        <v>8130</v>
      </c>
      <c r="N2736" s="2" t="s">
        <v>8131</v>
      </c>
    </row>
    <row r="2737" spans="1:14" ht="53.4" customHeight="1" x14ac:dyDescent="0.4">
      <c r="A2737" s="2" t="s">
        <v>8132</v>
      </c>
      <c r="B2737" s="9" t="str">
        <f t="shared" si="235"/>
        <v>C</v>
      </c>
      <c r="C2737" s="9" t="str">
        <f t="shared" si="232"/>
        <v>1</v>
      </c>
      <c r="D2737" s="11" t="str">
        <f t="shared" si="234"/>
        <v>Suministros</v>
      </c>
      <c r="E2737" s="13" t="s">
        <v>8133</v>
      </c>
      <c r="F2737" s="3">
        <v>45603</v>
      </c>
      <c r="G2737" s="3">
        <v>45618</v>
      </c>
      <c r="H2737" s="2" t="s">
        <v>8134</v>
      </c>
      <c r="I2737" s="14" t="str">
        <f t="shared" si="233"/>
        <v>11/11/2024</v>
      </c>
      <c r="J2737" s="5">
        <f t="shared" si="236"/>
        <v>198.59813084112147</v>
      </c>
      <c r="K2737" s="5">
        <f t="shared" si="231"/>
        <v>13.901869158878526</v>
      </c>
      <c r="L2737" s="22">
        <v>212.5</v>
      </c>
      <c r="M2737" s="2" t="s">
        <v>17</v>
      </c>
      <c r="N2737" s="2" t="s">
        <v>18</v>
      </c>
    </row>
    <row r="2738" spans="1:14" ht="53.4" customHeight="1" x14ac:dyDescent="0.4">
      <c r="A2738" s="2" t="s">
        <v>8135</v>
      </c>
      <c r="B2738" s="9" t="str">
        <f t="shared" si="235"/>
        <v>A</v>
      </c>
      <c r="C2738" s="9" t="str">
        <f t="shared" si="232"/>
        <v>3</v>
      </c>
      <c r="D2738" s="11" t="str">
        <f t="shared" si="234"/>
        <v>Obras</v>
      </c>
      <c r="E2738" s="13" t="s">
        <v>8136</v>
      </c>
      <c r="F2738" s="3">
        <v>45603</v>
      </c>
      <c r="G2738" s="3">
        <v>45625</v>
      </c>
      <c r="H2738" s="2" t="s">
        <v>8137</v>
      </c>
      <c r="I2738" s="14" t="str">
        <f t="shared" si="233"/>
        <v>18/11/2024</v>
      </c>
      <c r="J2738" s="5">
        <f t="shared" si="236"/>
        <v>4641</v>
      </c>
      <c r="K2738" s="5">
        <f t="shared" si="231"/>
        <v>324.86999999999989</v>
      </c>
      <c r="L2738" s="22">
        <v>4965.87</v>
      </c>
      <c r="M2738" s="2" t="s">
        <v>490</v>
      </c>
      <c r="N2738" s="2" t="s">
        <v>491</v>
      </c>
    </row>
    <row r="2739" spans="1:14" ht="53.4" customHeight="1" x14ac:dyDescent="0.4">
      <c r="A2739" s="2" t="s">
        <v>8138</v>
      </c>
      <c r="B2739" s="9" t="str">
        <f t="shared" si="235"/>
        <v>E</v>
      </c>
      <c r="C2739" s="9" t="str">
        <f t="shared" si="232"/>
        <v>2</v>
      </c>
      <c r="D2739" s="11" t="str">
        <f t="shared" si="234"/>
        <v>Servicios</v>
      </c>
      <c r="E2739" s="13" t="s">
        <v>8139</v>
      </c>
      <c r="F2739" s="3">
        <v>45603</v>
      </c>
      <c r="G2739" s="3">
        <v>45608</v>
      </c>
      <c r="H2739" s="2" t="s">
        <v>8140</v>
      </c>
      <c r="I2739" s="14" t="str">
        <f t="shared" si="233"/>
        <v>11/11/2024</v>
      </c>
      <c r="J2739" s="5">
        <f t="shared" si="236"/>
        <v>680</v>
      </c>
      <c r="K2739" s="5">
        <f t="shared" si="231"/>
        <v>47.600000000000023</v>
      </c>
      <c r="L2739" s="22">
        <v>727.6</v>
      </c>
      <c r="M2739" s="2" t="s">
        <v>204</v>
      </c>
      <c r="N2739" s="2" t="s">
        <v>205</v>
      </c>
    </row>
    <row r="2740" spans="1:14" ht="53.4" customHeight="1" x14ac:dyDescent="0.4">
      <c r="A2740" s="2" t="s">
        <v>8141</v>
      </c>
      <c r="B2740" s="9" t="str">
        <f t="shared" si="235"/>
        <v>C</v>
      </c>
      <c r="C2740" s="9" t="str">
        <f t="shared" si="232"/>
        <v>1</v>
      </c>
      <c r="D2740" s="11" t="str">
        <f t="shared" si="234"/>
        <v>Suministros</v>
      </c>
      <c r="E2740" s="13" t="s">
        <v>8142</v>
      </c>
      <c r="F2740" s="3">
        <v>45603</v>
      </c>
      <c r="G2740" s="3">
        <v>45621</v>
      </c>
      <c r="H2740" s="2" t="s">
        <v>8143</v>
      </c>
      <c r="I2740" s="14" t="str">
        <f t="shared" si="233"/>
        <v>22/11/2024</v>
      </c>
      <c r="J2740" s="5">
        <f t="shared" si="236"/>
        <v>309.53271028037381</v>
      </c>
      <c r="K2740" s="5">
        <f t="shared" si="231"/>
        <v>21.667289719626183</v>
      </c>
      <c r="L2740" s="22">
        <v>331.2</v>
      </c>
      <c r="M2740" s="2" t="s">
        <v>412</v>
      </c>
      <c r="N2740" s="2" t="s">
        <v>413</v>
      </c>
    </row>
    <row r="2741" spans="1:14" ht="53.4" customHeight="1" x14ac:dyDescent="0.4">
      <c r="A2741" s="2" t="s">
        <v>8144</v>
      </c>
      <c r="B2741" s="9" t="str">
        <f t="shared" si="235"/>
        <v>C</v>
      </c>
      <c r="C2741" s="9" t="str">
        <f t="shared" si="232"/>
        <v>1</v>
      </c>
      <c r="D2741" s="11" t="str">
        <f t="shared" si="234"/>
        <v>Suministros</v>
      </c>
      <c r="E2741" s="13" t="s">
        <v>8145</v>
      </c>
      <c r="F2741" s="3">
        <v>45603</v>
      </c>
      <c r="G2741" s="3">
        <v>45664</v>
      </c>
      <c r="H2741" s="2" t="s">
        <v>8146</v>
      </c>
      <c r="I2741" s="14" t="str">
        <f t="shared" si="233"/>
        <v>13/11/2024</v>
      </c>
      <c r="J2741" s="5">
        <f t="shared" si="236"/>
        <v>14900</v>
      </c>
      <c r="K2741" s="5">
        <f t="shared" si="231"/>
        <v>1043</v>
      </c>
      <c r="L2741" s="22">
        <v>15943</v>
      </c>
      <c r="M2741" s="2" t="s">
        <v>2004</v>
      </c>
      <c r="N2741" s="2" t="s">
        <v>6972</v>
      </c>
    </row>
    <row r="2742" spans="1:14" ht="53.4" customHeight="1" x14ac:dyDescent="0.4">
      <c r="A2742" s="2" t="s">
        <v>8147</v>
      </c>
      <c r="B2742" s="9" t="str">
        <f t="shared" si="235"/>
        <v>E</v>
      </c>
      <c r="C2742" s="9" t="str">
        <f t="shared" si="232"/>
        <v>2</v>
      </c>
      <c r="D2742" s="11" t="str">
        <f t="shared" si="234"/>
        <v>Servicios</v>
      </c>
      <c r="E2742" s="13" t="s">
        <v>8148</v>
      </c>
      <c r="F2742" s="3">
        <v>45603</v>
      </c>
      <c r="G2742" s="3">
        <v>45616</v>
      </c>
      <c r="H2742" s="2" t="s">
        <v>8149</v>
      </c>
      <c r="I2742" s="14" t="str">
        <f t="shared" si="233"/>
        <v>20/11/2024</v>
      </c>
      <c r="J2742" s="5">
        <f t="shared" si="236"/>
        <v>385.04672897196258</v>
      </c>
      <c r="K2742" s="5">
        <f t="shared" si="231"/>
        <v>26.95327102803742</v>
      </c>
      <c r="L2742" s="22">
        <v>412</v>
      </c>
      <c r="M2742" s="2" t="s">
        <v>8150</v>
      </c>
      <c r="N2742" s="2" t="s">
        <v>8151</v>
      </c>
    </row>
    <row r="2743" spans="1:14" ht="53.4" customHeight="1" x14ac:dyDescent="0.4">
      <c r="A2743" s="2" t="s">
        <v>8152</v>
      </c>
      <c r="B2743" s="9" t="str">
        <f t="shared" si="235"/>
        <v>E</v>
      </c>
      <c r="C2743" s="9" t="str">
        <f t="shared" si="232"/>
        <v>2</v>
      </c>
      <c r="D2743" s="11" t="str">
        <f t="shared" si="234"/>
        <v>Servicios</v>
      </c>
      <c r="E2743" s="13" t="s">
        <v>9418</v>
      </c>
      <c r="F2743" s="3">
        <v>45603</v>
      </c>
      <c r="G2743" s="3">
        <v>45664</v>
      </c>
      <c r="H2743" s="2" t="s">
        <v>8153</v>
      </c>
      <c r="I2743" s="14" t="str">
        <f t="shared" si="233"/>
        <v>22/11/2024</v>
      </c>
      <c r="J2743" s="5">
        <f t="shared" si="236"/>
        <v>240</v>
      </c>
      <c r="K2743" s="5">
        <f t="shared" si="231"/>
        <v>16.800000000000011</v>
      </c>
      <c r="L2743" s="22">
        <v>256.8</v>
      </c>
      <c r="M2743" s="2" t="s">
        <v>1103</v>
      </c>
      <c r="N2743" s="2" t="s">
        <v>1115</v>
      </c>
    </row>
    <row r="2744" spans="1:14" ht="53.4" customHeight="1" x14ac:dyDescent="0.4">
      <c r="A2744" s="2" t="s">
        <v>8154</v>
      </c>
      <c r="B2744" s="9" t="str">
        <f t="shared" si="235"/>
        <v>E</v>
      </c>
      <c r="C2744" s="9" t="str">
        <f t="shared" si="232"/>
        <v>2</v>
      </c>
      <c r="D2744" s="11" t="str">
        <f t="shared" si="234"/>
        <v>Servicios</v>
      </c>
      <c r="E2744" s="13" t="s">
        <v>8155</v>
      </c>
      <c r="F2744" s="3">
        <v>45603</v>
      </c>
      <c r="G2744" s="3">
        <v>45657</v>
      </c>
      <c r="H2744" s="2" t="s">
        <v>8156</v>
      </c>
      <c r="I2744" s="14" t="str">
        <f t="shared" si="233"/>
        <v>13/11/2024</v>
      </c>
      <c r="J2744" s="5">
        <f t="shared" si="236"/>
        <v>4800</v>
      </c>
      <c r="K2744" s="5">
        <f t="shared" si="231"/>
        <v>336</v>
      </c>
      <c r="L2744" s="22">
        <v>5136</v>
      </c>
      <c r="M2744" s="2" t="s">
        <v>8157</v>
      </c>
      <c r="N2744" s="2" t="s">
        <v>8158</v>
      </c>
    </row>
    <row r="2745" spans="1:14" ht="53.4" customHeight="1" x14ac:dyDescent="0.4">
      <c r="A2745" s="2" t="s">
        <v>8159</v>
      </c>
      <c r="B2745" s="9" t="str">
        <f t="shared" si="235"/>
        <v>E</v>
      </c>
      <c r="C2745" s="9" t="str">
        <f t="shared" si="232"/>
        <v>2</v>
      </c>
      <c r="D2745" s="11" t="str">
        <f t="shared" si="234"/>
        <v>Servicios</v>
      </c>
      <c r="E2745" s="13" t="s">
        <v>8160</v>
      </c>
      <c r="F2745" s="3">
        <v>45603</v>
      </c>
      <c r="G2745" s="3">
        <v>45656</v>
      </c>
      <c r="H2745" s="2" t="s">
        <v>8161</v>
      </c>
      <c r="I2745" s="14" t="str">
        <f t="shared" si="233"/>
        <v>13/11/2024</v>
      </c>
      <c r="J2745" s="5">
        <f t="shared" si="236"/>
        <v>6000</v>
      </c>
      <c r="K2745" s="5">
        <f t="shared" si="231"/>
        <v>420</v>
      </c>
      <c r="L2745" s="22">
        <v>6420</v>
      </c>
      <c r="M2745" s="2" t="s">
        <v>3343</v>
      </c>
      <c r="N2745" s="2" t="s">
        <v>3344</v>
      </c>
    </row>
    <row r="2746" spans="1:14" ht="53.4" customHeight="1" x14ac:dyDescent="0.4">
      <c r="A2746" s="2" t="s">
        <v>8162</v>
      </c>
      <c r="B2746" s="9" t="str">
        <f t="shared" si="235"/>
        <v>A</v>
      </c>
      <c r="C2746" s="9" t="str">
        <f t="shared" si="232"/>
        <v>3</v>
      </c>
      <c r="D2746" s="11" t="str">
        <f t="shared" si="234"/>
        <v>Obras</v>
      </c>
      <c r="E2746" s="13" t="s">
        <v>8163</v>
      </c>
      <c r="F2746" s="3">
        <v>45603</v>
      </c>
      <c r="G2746" s="3">
        <v>45664</v>
      </c>
      <c r="H2746" s="2" t="s">
        <v>8164</v>
      </c>
      <c r="I2746" s="14" t="str">
        <f t="shared" si="233"/>
        <v>22/11/2024</v>
      </c>
      <c r="J2746" s="5">
        <f t="shared" si="236"/>
        <v>28167.504672897194</v>
      </c>
      <c r="K2746" s="5">
        <f t="shared" si="231"/>
        <v>1971.7253271028057</v>
      </c>
      <c r="L2746" s="22">
        <v>30139.23</v>
      </c>
      <c r="M2746" s="2" t="s">
        <v>841</v>
      </c>
      <c r="N2746" s="2" t="s">
        <v>842</v>
      </c>
    </row>
    <row r="2747" spans="1:14" ht="53.4" customHeight="1" x14ac:dyDescent="0.4">
      <c r="A2747" s="2" t="s">
        <v>8165</v>
      </c>
      <c r="B2747" s="9" t="str">
        <f t="shared" si="235"/>
        <v>E</v>
      </c>
      <c r="C2747" s="9" t="str">
        <f t="shared" si="232"/>
        <v>2</v>
      </c>
      <c r="D2747" s="11" t="str">
        <f t="shared" si="234"/>
        <v>Servicios</v>
      </c>
      <c r="E2747" s="13" t="s">
        <v>8166</v>
      </c>
      <c r="F2747" s="3">
        <v>45603</v>
      </c>
      <c r="G2747" s="3">
        <v>45629</v>
      </c>
      <c r="H2747" s="2" t="s">
        <v>8167</v>
      </c>
      <c r="I2747" s="14" t="str">
        <f t="shared" si="233"/>
        <v>22/11/2024</v>
      </c>
      <c r="J2747" s="5">
        <f t="shared" si="236"/>
        <v>1885</v>
      </c>
      <c r="K2747" s="5">
        <f t="shared" si="231"/>
        <v>131.95000000000005</v>
      </c>
      <c r="L2747" s="22">
        <v>2016.95</v>
      </c>
      <c r="M2747" s="2" t="s">
        <v>2589</v>
      </c>
      <c r="N2747" s="2" t="s">
        <v>2590</v>
      </c>
    </row>
    <row r="2748" spans="1:14" ht="53.4" customHeight="1" x14ac:dyDescent="0.4">
      <c r="A2748" s="2" t="s">
        <v>8168</v>
      </c>
      <c r="B2748" s="9" t="str">
        <f t="shared" si="235"/>
        <v>E</v>
      </c>
      <c r="C2748" s="9" t="str">
        <f t="shared" si="232"/>
        <v>2</v>
      </c>
      <c r="D2748" s="11" t="str">
        <f t="shared" si="234"/>
        <v>Servicios</v>
      </c>
      <c r="E2748" s="13" t="s">
        <v>9187</v>
      </c>
      <c r="F2748" s="3">
        <v>45603</v>
      </c>
      <c r="G2748" s="3">
        <v>45611</v>
      </c>
      <c r="H2748" s="2" t="s">
        <v>8169</v>
      </c>
      <c r="I2748" s="14" t="str">
        <f t="shared" si="233"/>
        <v>13/11/2024</v>
      </c>
      <c r="J2748" s="5">
        <f t="shared" si="236"/>
        <v>1068.5046728971961</v>
      </c>
      <c r="K2748" s="5">
        <f t="shared" si="231"/>
        <v>74.795327102803867</v>
      </c>
      <c r="L2748" s="22">
        <v>1143.3</v>
      </c>
      <c r="M2748" s="2" t="s">
        <v>240</v>
      </c>
      <c r="N2748" s="2" t="s">
        <v>241</v>
      </c>
    </row>
    <row r="2749" spans="1:14" ht="53.4" customHeight="1" x14ac:dyDescent="0.4">
      <c r="A2749" s="2" t="s">
        <v>8170</v>
      </c>
      <c r="B2749" s="9" t="str">
        <f t="shared" si="235"/>
        <v>E</v>
      </c>
      <c r="C2749" s="9" t="str">
        <f t="shared" si="232"/>
        <v>2</v>
      </c>
      <c r="D2749" s="11" t="str">
        <f t="shared" si="234"/>
        <v>Servicios</v>
      </c>
      <c r="E2749" s="13" t="s">
        <v>8171</v>
      </c>
      <c r="F2749" s="3">
        <v>45604</v>
      </c>
      <c r="G2749" s="3">
        <v>45664</v>
      </c>
      <c r="H2749" s="2" t="s">
        <v>8172</v>
      </c>
      <c r="I2749" s="14" t="str">
        <f t="shared" si="233"/>
        <v>12/11/2024</v>
      </c>
      <c r="J2749" s="5">
        <f t="shared" si="236"/>
        <v>136.28037383177568</v>
      </c>
      <c r="K2749" s="5">
        <f t="shared" si="231"/>
        <v>9.5396261682243164</v>
      </c>
      <c r="L2749" s="22">
        <v>145.82</v>
      </c>
      <c r="M2749" s="2" t="s">
        <v>7486</v>
      </c>
      <c r="N2749" s="2" t="s">
        <v>7487</v>
      </c>
    </row>
    <row r="2750" spans="1:14" ht="53.4" customHeight="1" x14ac:dyDescent="0.4">
      <c r="A2750" s="2" t="s">
        <v>8173</v>
      </c>
      <c r="B2750" s="9" t="str">
        <f t="shared" si="235"/>
        <v>C</v>
      </c>
      <c r="C2750" s="9" t="str">
        <f t="shared" si="232"/>
        <v>1</v>
      </c>
      <c r="D2750" s="11" t="str">
        <f t="shared" si="234"/>
        <v>Suministros</v>
      </c>
      <c r="E2750" s="13" t="s">
        <v>8174</v>
      </c>
      <c r="F2750" s="3">
        <v>45604</v>
      </c>
      <c r="G2750" s="3">
        <v>45611</v>
      </c>
      <c r="H2750" s="2" t="s">
        <v>8175</v>
      </c>
      <c r="I2750" s="14" t="str">
        <f t="shared" si="233"/>
        <v>13/11/2024</v>
      </c>
      <c r="J2750" s="5">
        <f t="shared" si="236"/>
        <v>91</v>
      </c>
      <c r="K2750" s="5">
        <f t="shared" si="231"/>
        <v>6.3700000000000045</v>
      </c>
      <c r="L2750" s="22">
        <v>97.37</v>
      </c>
      <c r="M2750" s="2" t="s">
        <v>8176</v>
      </c>
      <c r="N2750" s="2" t="s">
        <v>9291</v>
      </c>
    </row>
    <row r="2751" spans="1:14" ht="53.4" customHeight="1" x14ac:dyDescent="0.4">
      <c r="A2751" s="2" t="s">
        <v>8177</v>
      </c>
      <c r="B2751" s="9" t="str">
        <f t="shared" si="235"/>
        <v>C</v>
      </c>
      <c r="C2751" s="9" t="str">
        <f t="shared" si="232"/>
        <v>1</v>
      </c>
      <c r="D2751" s="11" t="str">
        <f t="shared" si="234"/>
        <v>Suministros</v>
      </c>
      <c r="E2751" s="13" t="s">
        <v>8178</v>
      </c>
      <c r="F2751" s="3">
        <v>45604</v>
      </c>
      <c r="G2751" s="3">
        <v>45664</v>
      </c>
      <c r="H2751" s="2" t="s">
        <v>8179</v>
      </c>
      <c r="I2751" s="14" t="str">
        <f t="shared" si="233"/>
        <v>12/11/2024</v>
      </c>
      <c r="J2751" s="5">
        <f t="shared" si="236"/>
        <v>11.915887850467289</v>
      </c>
      <c r="K2751" s="5">
        <f t="shared" si="231"/>
        <v>0.83411214953271084</v>
      </c>
      <c r="L2751" s="22">
        <v>12.75</v>
      </c>
      <c r="M2751" s="2" t="s">
        <v>864</v>
      </c>
      <c r="N2751" s="2" t="s">
        <v>8180</v>
      </c>
    </row>
    <row r="2752" spans="1:14" ht="53.4" customHeight="1" x14ac:dyDescent="0.4">
      <c r="A2752" s="2" t="s">
        <v>8181</v>
      </c>
      <c r="B2752" s="9" t="str">
        <f t="shared" si="235"/>
        <v>E</v>
      </c>
      <c r="C2752" s="9" t="str">
        <f t="shared" si="232"/>
        <v>2</v>
      </c>
      <c r="D2752" s="11" t="str">
        <f t="shared" si="234"/>
        <v>Servicios</v>
      </c>
      <c r="E2752" s="13" t="s">
        <v>8182</v>
      </c>
      <c r="F2752" s="3">
        <v>45604</v>
      </c>
      <c r="G2752" s="3">
        <v>45643</v>
      </c>
      <c r="H2752" s="2" t="s">
        <v>8183</v>
      </c>
      <c r="I2752" s="14" t="str">
        <f t="shared" si="233"/>
        <v>13/11/2024</v>
      </c>
      <c r="J2752" s="5">
        <f t="shared" si="236"/>
        <v>46.757009345794394</v>
      </c>
      <c r="K2752" s="5">
        <f t="shared" si="231"/>
        <v>3.2729906542056071</v>
      </c>
      <c r="L2752" s="22">
        <v>50.03</v>
      </c>
      <c r="M2752" s="2" t="s">
        <v>269</v>
      </c>
      <c r="N2752" s="2" t="s">
        <v>270</v>
      </c>
    </row>
    <row r="2753" spans="1:14" ht="53.4" customHeight="1" x14ac:dyDescent="0.4">
      <c r="A2753" s="2" t="s">
        <v>8184</v>
      </c>
      <c r="B2753" s="9" t="str">
        <f t="shared" si="235"/>
        <v>C</v>
      </c>
      <c r="C2753" s="9" t="str">
        <f t="shared" si="232"/>
        <v>1</v>
      </c>
      <c r="D2753" s="11" t="str">
        <f t="shared" si="234"/>
        <v>Suministros</v>
      </c>
      <c r="E2753" s="13" t="s">
        <v>8185</v>
      </c>
      <c r="F2753" s="3">
        <v>45604</v>
      </c>
      <c r="G2753" s="3">
        <v>45610</v>
      </c>
      <c r="H2753" s="2" t="s">
        <v>8186</v>
      </c>
      <c r="I2753" s="14" t="str">
        <f t="shared" si="233"/>
        <v>13/11/2024</v>
      </c>
      <c r="J2753" s="5">
        <f t="shared" si="236"/>
        <v>2761.8317757009345</v>
      </c>
      <c r="K2753" s="5">
        <f t="shared" ref="K2753:K2816" si="237">L2753-J2753</f>
        <v>193.32822429906537</v>
      </c>
      <c r="L2753" s="22">
        <v>2955.16</v>
      </c>
      <c r="M2753" s="2" t="s">
        <v>4455</v>
      </c>
      <c r="N2753" s="2" t="s">
        <v>4456</v>
      </c>
    </row>
    <row r="2754" spans="1:14" ht="53.4" customHeight="1" x14ac:dyDescent="0.4">
      <c r="A2754" s="2" t="s">
        <v>8187</v>
      </c>
      <c r="B2754" s="9" t="str">
        <f t="shared" si="235"/>
        <v>C</v>
      </c>
      <c r="C2754" s="9" t="str">
        <f t="shared" ref="C2754:C2817" si="238">IF(D2754="Obras","3",IF(D2754="Servicios","2",IF(D2754="Suministros","1","REVISAR")))</f>
        <v>1</v>
      </c>
      <c r="D2754" s="11" t="str">
        <f t="shared" si="234"/>
        <v>Suministros</v>
      </c>
      <c r="E2754" s="13" t="s">
        <v>8188</v>
      </c>
      <c r="F2754" s="3">
        <v>45604</v>
      </c>
      <c r="G2754" s="3">
        <v>45664</v>
      </c>
      <c r="H2754" s="2" t="s">
        <v>8189</v>
      </c>
      <c r="I2754" s="14" t="str">
        <f t="shared" si="233"/>
        <v>12/11/2024</v>
      </c>
      <c r="J2754" s="5">
        <f t="shared" si="236"/>
        <v>545.89719626168221</v>
      </c>
      <c r="K2754" s="5">
        <f t="shared" si="237"/>
        <v>38.212803738317803</v>
      </c>
      <c r="L2754" s="22">
        <v>584.11</v>
      </c>
      <c r="M2754" s="2" t="s">
        <v>647</v>
      </c>
      <c r="N2754" s="2" t="s">
        <v>8190</v>
      </c>
    </row>
    <row r="2755" spans="1:14" ht="53.4" customHeight="1" x14ac:dyDescent="0.4">
      <c r="A2755" s="2" t="s">
        <v>8191</v>
      </c>
      <c r="B2755" s="9" t="str">
        <f t="shared" si="235"/>
        <v>C</v>
      </c>
      <c r="C2755" s="9" t="str">
        <f t="shared" si="238"/>
        <v>1</v>
      </c>
      <c r="D2755" s="11" t="str">
        <f t="shared" si="234"/>
        <v>Suministros</v>
      </c>
      <c r="E2755" s="13" t="s">
        <v>8192</v>
      </c>
      <c r="F2755" s="3">
        <v>45604</v>
      </c>
      <c r="G2755" s="3">
        <v>45643</v>
      </c>
      <c r="H2755" s="2" t="s">
        <v>8193</v>
      </c>
      <c r="I2755" s="14" t="str">
        <f t="shared" si="233"/>
        <v>13/11/2024</v>
      </c>
      <c r="J2755" s="5">
        <f t="shared" si="236"/>
        <v>35.514018691588781</v>
      </c>
      <c r="K2755" s="5">
        <f t="shared" si="237"/>
        <v>2.485981308411219</v>
      </c>
      <c r="L2755" s="22">
        <v>38</v>
      </c>
      <c r="M2755" s="2" t="s">
        <v>269</v>
      </c>
      <c r="N2755" s="2" t="s">
        <v>270</v>
      </c>
    </row>
    <row r="2756" spans="1:14" ht="53.4" customHeight="1" x14ac:dyDescent="0.4">
      <c r="A2756" s="2" t="s">
        <v>8194</v>
      </c>
      <c r="B2756" s="9" t="str">
        <f t="shared" si="235"/>
        <v>C</v>
      </c>
      <c r="C2756" s="9" t="str">
        <f t="shared" si="238"/>
        <v>1</v>
      </c>
      <c r="D2756" s="11" t="str">
        <f t="shared" si="234"/>
        <v>Suministros</v>
      </c>
      <c r="E2756" s="13" t="s">
        <v>8195</v>
      </c>
      <c r="F2756" s="3">
        <v>45604</v>
      </c>
      <c r="G2756" s="3">
        <v>45664</v>
      </c>
      <c r="H2756" s="2" t="s">
        <v>8196</v>
      </c>
      <c r="I2756" s="14" t="str">
        <f t="shared" si="233"/>
        <v>12/11/2024</v>
      </c>
      <c r="J2756" s="5">
        <f t="shared" si="236"/>
        <v>603.81308411214957</v>
      </c>
      <c r="K2756" s="5">
        <f t="shared" si="237"/>
        <v>42.266915887850473</v>
      </c>
      <c r="L2756" s="22">
        <v>646.08000000000004</v>
      </c>
      <c r="M2756" s="2" t="s">
        <v>647</v>
      </c>
      <c r="N2756" s="2" t="s">
        <v>8190</v>
      </c>
    </row>
    <row r="2757" spans="1:14" ht="53.4" customHeight="1" x14ac:dyDescent="0.4">
      <c r="A2757" s="2" t="s">
        <v>8197</v>
      </c>
      <c r="B2757" s="9" t="str">
        <f t="shared" si="235"/>
        <v>E</v>
      </c>
      <c r="C2757" s="9" t="str">
        <f t="shared" si="238"/>
        <v>2</v>
      </c>
      <c r="D2757" s="11" t="str">
        <f t="shared" si="234"/>
        <v>Servicios</v>
      </c>
      <c r="E2757" s="13" t="s">
        <v>8198</v>
      </c>
      <c r="F2757" s="3">
        <v>45604</v>
      </c>
      <c r="G2757" s="3">
        <v>45622</v>
      </c>
      <c r="H2757" s="2" t="s">
        <v>8199</v>
      </c>
      <c r="I2757" s="14" t="str">
        <f t="shared" si="233"/>
        <v>18/11/2024</v>
      </c>
      <c r="J2757" s="5">
        <f t="shared" si="236"/>
        <v>99.570093457943926</v>
      </c>
      <c r="K2757" s="5">
        <f t="shared" si="237"/>
        <v>6.96990654205608</v>
      </c>
      <c r="L2757" s="22">
        <v>106.54</v>
      </c>
      <c r="M2757" s="2" t="s">
        <v>83</v>
      </c>
      <c r="N2757" s="2" t="s">
        <v>84</v>
      </c>
    </row>
    <row r="2758" spans="1:14" ht="53.4" customHeight="1" x14ac:dyDescent="0.4">
      <c r="A2758" s="2" t="s">
        <v>8200</v>
      </c>
      <c r="B2758" s="9" t="str">
        <f t="shared" si="235"/>
        <v>C</v>
      </c>
      <c r="C2758" s="9" t="str">
        <f t="shared" si="238"/>
        <v>1</v>
      </c>
      <c r="D2758" s="11" t="str">
        <f t="shared" si="234"/>
        <v>Suministros</v>
      </c>
      <c r="E2758" s="13" t="s">
        <v>8201</v>
      </c>
      <c r="F2758" s="3">
        <v>45604</v>
      </c>
      <c r="G2758" s="3">
        <v>45614</v>
      </c>
      <c r="H2758" s="2" t="s">
        <v>8202</v>
      </c>
      <c r="I2758" s="14" t="str">
        <f t="shared" si="233"/>
        <v>14/11/2024</v>
      </c>
      <c r="J2758" s="5">
        <f t="shared" si="236"/>
        <v>620.71028037383167</v>
      </c>
      <c r="K2758" s="5">
        <f t="shared" si="237"/>
        <v>43.449719626168303</v>
      </c>
      <c r="L2758" s="22">
        <v>664.16</v>
      </c>
      <c r="M2758" s="2" t="s">
        <v>6526</v>
      </c>
      <c r="N2758" s="2" t="s">
        <v>580</v>
      </c>
    </row>
    <row r="2759" spans="1:14" ht="53.4" customHeight="1" x14ac:dyDescent="0.4">
      <c r="A2759" s="2" t="s">
        <v>8203</v>
      </c>
      <c r="B2759" s="9" t="str">
        <f t="shared" si="235"/>
        <v>E</v>
      </c>
      <c r="C2759" s="9" t="str">
        <f t="shared" si="238"/>
        <v>2</v>
      </c>
      <c r="D2759" s="11" t="str">
        <f t="shared" si="234"/>
        <v>Servicios</v>
      </c>
      <c r="E2759" s="13" t="s">
        <v>8204</v>
      </c>
      <c r="F2759" s="3">
        <v>45604</v>
      </c>
      <c r="G2759" s="3">
        <v>45609</v>
      </c>
      <c r="H2759" s="2" t="s">
        <v>8205</v>
      </c>
      <c r="I2759" s="14" t="str">
        <f t="shared" si="233"/>
        <v>12/11/2024</v>
      </c>
      <c r="J2759" s="5">
        <f t="shared" si="236"/>
        <v>520</v>
      </c>
      <c r="K2759" s="5">
        <f t="shared" si="237"/>
        <v>36.399999999999977</v>
      </c>
      <c r="L2759" s="22">
        <v>556.4</v>
      </c>
      <c r="M2759" s="2" t="s">
        <v>1096</v>
      </c>
      <c r="N2759" s="2" t="s">
        <v>1097</v>
      </c>
    </row>
    <row r="2760" spans="1:14" ht="53.4" customHeight="1" x14ac:dyDescent="0.4">
      <c r="A2760" s="2" t="s">
        <v>8206</v>
      </c>
      <c r="B2760" s="9" t="str">
        <f t="shared" si="235"/>
        <v>E</v>
      </c>
      <c r="C2760" s="9" t="str">
        <f t="shared" si="238"/>
        <v>2</v>
      </c>
      <c r="D2760" s="11" t="str">
        <f t="shared" si="234"/>
        <v>Servicios</v>
      </c>
      <c r="E2760" s="13" t="s">
        <v>8207</v>
      </c>
      <c r="F2760" s="3">
        <v>45604</v>
      </c>
      <c r="G2760" s="3">
        <v>45652</v>
      </c>
      <c r="H2760" s="2" t="s">
        <v>8208</v>
      </c>
      <c r="I2760" s="14" t="str">
        <f t="shared" si="233"/>
        <v>18/11/2024</v>
      </c>
      <c r="J2760" s="5">
        <f t="shared" si="236"/>
        <v>10075</v>
      </c>
      <c r="K2760" s="5">
        <f t="shared" si="237"/>
        <v>705.25</v>
      </c>
      <c r="L2760" s="22">
        <v>10780.25</v>
      </c>
      <c r="M2760" s="2" t="s">
        <v>506</v>
      </c>
      <c r="N2760" s="2" t="s">
        <v>507</v>
      </c>
    </row>
    <row r="2761" spans="1:14" ht="53.4" customHeight="1" x14ac:dyDescent="0.4">
      <c r="A2761" s="2" t="s">
        <v>8209</v>
      </c>
      <c r="B2761" s="9" t="str">
        <f t="shared" si="235"/>
        <v>E</v>
      </c>
      <c r="C2761" s="9" t="str">
        <f t="shared" si="238"/>
        <v>2</v>
      </c>
      <c r="D2761" s="11" t="str">
        <f t="shared" si="234"/>
        <v>Servicios</v>
      </c>
      <c r="E2761" s="13" t="s">
        <v>8210</v>
      </c>
      <c r="F2761" s="3">
        <v>45604</v>
      </c>
      <c r="G2761" s="3">
        <v>45615</v>
      </c>
      <c r="H2761" s="2" t="s">
        <v>8211</v>
      </c>
      <c r="I2761" s="14" t="str">
        <f t="shared" si="233"/>
        <v>12/11/2024</v>
      </c>
      <c r="J2761" s="5">
        <f t="shared" si="236"/>
        <v>173.27102803738316</v>
      </c>
      <c r="K2761" s="5">
        <f t="shared" si="237"/>
        <v>12.128971962616845</v>
      </c>
      <c r="L2761" s="22">
        <v>185.4</v>
      </c>
      <c r="M2761" s="2" t="s">
        <v>281</v>
      </c>
      <c r="N2761" s="2" t="s">
        <v>282</v>
      </c>
    </row>
    <row r="2762" spans="1:14" ht="53.4" customHeight="1" x14ac:dyDescent="0.4">
      <c r="A2762" s="2" t="s">
        <v>8212</v>
      </c>
      <c r="B2762" s="9" t="str">
        <f t="shared" si="235"/>
        <v>C</v>
      </c>
      <c r="C2762" s="9" t="str">
        <f t="shared" si="238"/>
        <v>1</v>
      </c>
      <c r="D2762" s="11" t="str">
        <f t="shared" si="234"/>
        <v>Suministros</v>
      </c>
      <c r="E2762" s="13" t="s">
        <v>8213</v>
      </c>
      <c r="F2762" s="3">
        <v>45604</v>
      </c>
      <c r="G2762" s="3">
        <v>45616</v>
      </c>
      <c r="H2762" s="2" t="s">
        <v>8214</v>
      </c>
      <c r="I2762" s="14" t="str">
        <f t="shared" si="233"/>
        <v>13/11/2024</v>
      </c>
      <c r="J2762" s="5">
        <f t="shared" si="236"/>
        <v>89.999999999999986</v>
      </c>
      <c r="K2762" s="5">
        <f t="shared" si="237"/>
        <v>6.3000000000000114</v>
      </c>
      <c r="L2762" s="22">
        <v>96.3</v>
      </c>
      <c r="M2762" s="2" t="s">
        <v>108</v>
      </c>
      <c r="N2762" s="2" t="s">
        <v>9297</v>
      </c>
    </row>
    <row r="2763" spans="1:14" ht="53.4" customHeight="1" x14ac:dyDescent="0.4">
      <c r="A2763" s="2" t="s">
        <v>8215</v>
      </c>
      <c r="B2763" s="9" t="str">
        <f t="shared" si="235"/>
        <v>C</v>
      </c>
      <c r="C2763" s="9" t="str">
        <f t="shared" si="238"/>
        <v>1</v>
      </c>
      <c r="D2763" s="11" t="str">
        <f t="shared" si="234"/>
        <v>Suministros</v>
      </c>
      <c r="E2763" s="13" t="s">
        <v>8216</v>
      </c>
      <c r="F2763" s="3">
        <v>45604</v>
      </c>
      <c r="G2763" s="3">
        <v>45610</v>
      </c>
      <c r="H2763" s="2" t="s">
        <v>8217</v>
      </c>
      <c r="I2763" s="14" t="str">
        <f t="shared" si="233"/>
        <v>13/11/2024</v>
      </c>
      <c r="J2763" s="5">
        <f t="shared" si="236"/>
        <v>350.46728971962614</v>
      </c>
      <c r="K2763" s="5">
        <f t="shared" si="237"/>
        <v>24.532710280373863</v>
      </c>
      <c r="L2763" s="22">
        <v>375</v>
      </c>
      <c r="M2763" s="2" t="s">
        <v>7921</v>
      </c>
      <c r="N2763" s="2" t="s">
        <v>7922</v>
      </c>
    </row>
    <row r="2764" spans="1:14" ht="53.4" customHeight="1" x14ac:dyDescent="0.4">
      <c r="A2764" s="2" t="s">
        <v>8218</v>
      </c>
      <c r="B2764" s="9" t="str">
        <f t="shared" si="235"/>
        <v>E</v>
      </c>
      <c r="C2764" s="9" t="str">
        <f t="shared" si="238"/>
        <v>2</v>
      </c>
      <c r="D2764" s="11" t="str">
        <f t="shared" si="234"/>
        <v>Servicios</v>
      </c>
      <c r="E2764" s="13" t="s">
        <v>8219</v>
      </c>
      <c r="F2764" s="3">
        <v>45607</v>
      </c>
      <c r="G2764" s="3">
        <v>45614</v>
      </c>
      <c r="H2764" s="2" t="s">
        <v>8220</v>
      </c>
      <c r="I2764" s="14" t="str">
        <f t="shared" si="233"/>
        <v>15/11/2024</v>
      </c>
      <c r="J2764" s="5">
        <f t="shared" si="236"/>
        <v>1121.4953271028037</v>
      </c>
      <c r="K2764" s="5">
        <f t="shared" si="237"/>
        <v>78.504672897196315</v>
      </c>
      <c r="L2764" s="22">
        <v>1200</v>
      </c>
      <c r="M2764" s="2" t="s">
        <v>333</v>
      </c>
      <c r="N2764" s="2" t="s">
        <v>3514</v>
      </c>
    </row>
    <row r="2765" spans="1:14" ht="53.4" customHeight="1" x14ac:dyDescent="0.4">
      <c r="A2765" s="2" t="s">
        <v>8221</v>
      </c>
      <c r="B2765" s="9" t="str">
        <f t="shared" si="235"/>
        <v>E</v>
      </c>
      <c r="C2765" s="9" t="str">
        <f t="shared" si="238"/>
        <v>2</v>
      </c>
      <c r="D2765" s="11" t="str">
        <f t="shared" si="234"/>
        <v>Servicios</v>
      </c>
      <c r="E2765" s="13" t="s">
        <v>8222</v>
      </c>
      <c r="F2765" s="3">
        <v>45607</v>
      </c>
      <c r="G2765" s="3">
        <v>45649</v>
      </c>
      <c r="H2765" s="2" t="s">
        <v>8223</v>
      </c>
      <c r="I2765" s="14" t="str">
        <f t="shared" si="233"/>
        <v>14/11/2024</v>
      </c>
      <c r="J2765" s="5">
        <f t="shared" si="236"/>
        <v>849.02803738317755</v>
      </c>
      <c r="K2765" s="5">
        <f t="shared" si="237"/>
        <v>59.431962616822489</v>
      </c>
      <c r="L2765" s="22">
        <v>908.46</v>
      </c>
      <c r="M2765" s="2" t="s">
        <v>90</v>
      </c>
      <c r="N2765" s="2" t="s">
        <v>91</v>
      </c>
    </row>
    <row r="2766" spans="1:14" ht="53.4" customHeight="1" x14ac:dyDescent="0.4">
      <c r="A2766" s="2" t="s">
        <v>8224</v>
      </c>
      <c r="B2766" s="9" t="str">
        <f t="shared" si="235"/>
        <v>C</v>
      </c>
      <c r="C2766" s="9" t="str">
        <f t="shared" si="238"/>
        <v>1</v>
      </c>
      <c r="D2766" s="11" t="str">
        <f t="shared" si="234"/>
        <v>Suministros</v>
      </c>
      <c r="E2766" s="13" t="s">
        <v>8225</v>
      </c>
      <c r="F2766" s="3">
        <v>45607</v>
      </c>
      <c r="G2766" s="3">
        <v>45664</v>
      </c>
      <c r="H2766" s="2" t="s">
        <v>8226</v>
      </c>
      <c r="I2766" s="14" t="str">
        <f t="shared" si="233"/>
        <v>18/11/2024</v>
      </c>
      <c r="J2766" s="5">
        <f t="shared" si="236"/>
        <v>7650</v>
      </c>
      <c r="K2766" s="5">
        <f t="shared" si="237"/>
        <v>535.5</v>
      </c>
      <c r="L2766" s="22">
        <v>8185.5</v>
      </c>
      <c r="M2766" s="2" t="s">
        <v>1096</v>
      </c>
      <c r="N2766" s="2" t="s">
        <v>1097</v>
      </c>
    </row>
    <row r="2767" spans="1:14" ht="53.4" customHeight="1" x14ac:dyDescent="0.4">
      <c r="A2767" s="2" t="s">
        <v>8227</v>
      </c>
      <c r="B2767" s="9" t="str">
        <f t="shared" si="235"/>
        <v>E</v>
      </c>
      <c r="C2767" s="9" t="str">
        <f t="shared" si="238"/>
        <v>2</v>
      </c>
      <c r="D2767" s="11" t="str">
        <f t="shared" si="234"/>
        <v>Servicios</v>
      </c>
      <c r="E2767" s="13" t="s">
        <v>8228</v>
      </c>
      <c r="F2767" s="3">
        <v>45607</v>
      </c>
      <c r="G2767" s="3">
        <v>45614</v>
      </c>
      <c r="H2767" s="2" t="s">
        <v>8229</v>
      </c>
      <c r="I2767" s="14" t="str">
        <f t="shared" si="233"/>
        <v>14/11/2024</v>
      </c>
      <c r="J2767" s="5">
        <f t="shared" si="236"/>
        <v>510.18691588785043</v>
      </c>
      <c r="K2767" s="5">
        <f t="shared" si="237"/>
        <v>35.713084112149545</v>
      </c>
      <c r="L2767" s="22">
        <v>545.9</v>
      </c>
      <c r="M2767" s="2" t="s">
        <v>289</v>
      </c>
      <c r="N2767" s="2" t="s">
        <v>290</v>
      </c>
    </row>
    <row r="2768" spans="1:14" ht="53.4" customHeight="1" x14ac:dyDescent="0.4">
      <c r="A2768" s="2" t="s">
        <v>8230</v>
      </c>
      <c r="B2768" s="9" t="str">
        <f t="shared" si="235"/>
        <v>C</v>
      </c>
      <c r="C2768" s="9" t="str">
        <f t="shared" si="238"/>
        <v>1</v>
      </c>
      <c r="D2768" s="11" t="str">
        <f t="shared" si="234"/>
        <v>Suministros</v>
      </c>
      <c r="E2768" s="13" t="s">
        <v>8231</v>
      </c>
      <c r="F2768" s="3">
        <v>45607</v>
      </c>
      <c r="G2768" s="3">
        <v>45614</v>
      </c>
      <c r="H2768" s="2" t="s">
        <v>8232</v>
      </c>
      <c r="I2768" s="14" t="str">
        <f t="shared" si="233"/>
        <v>14/11/2024</v>
      </c>
      <c r="J2768" s="5">
        <f t="shared" si="236"/>
        <v>503.14953271028037</v>
      </c>
      <c r="K2768" s="5">
        <f t="shared" si="237"/>
        <v>35.220467289719636</v>
      </c>
      <c r="L2768" s="22">
        <v>538.37</v>
      </c>
      <c r="M2768" s="2" t="s">
        <v>33</v>
      </c>
      <c r="N2768" s="2" t="s">
        <v>34</v>
      </c>
    </row>
    <row r="2769" spans="1:14" ht="53.4" customHeight="1" x14ac:dyDescent="0.4">
      <c r="A2769" s="2" t="s">
        <v>8233</v>
      </c>
      <c r="B2769" s="9" t="str">
        <f t="shared" si="235"/>
        <v>E</v>
      </c>
      <c r="C2769" s="9" t="str">
        <f t="shared" si="238"/>
        <v>2</v>
      </c>
      <c r="D2769" s="11" t="str">
        <f t="shared" si="234"/>
        <v>Servicios</v>
      </c>
      <c r="E2769" s="13" t="s">
        <v>8234</v>
      </c>
      <c r="F2769" s="3">
        <v>45607</v>
      </c>
      <c r="G2769" s="3">
        <v>45644</v>
      </c>
      <c r="H2769" s="2" t="s">
        <v>8235</v>
      </c>
      <c r="I2769" s="14" t="str">
        <f t="shared" si="233"/>
        <v>18/11/2024</v>
      </c>
      <c r="J2769" s="5">
        <f t="shared" si="236"/>
        <v>540.26168224299067</v>
      </c>
      <c r="K2769" s="5">
        <f t="shared" si="237"/>
        <v>37.818317757009368</v>
      </c>
      <c r="L2769" s="22">
        <v>578.08000000000004</v>
      </c>
      <c r="M2769" s="2" t="s">
        <v>600</v>
      </c>
      <c r="N2769" s="2" t="s">
        <v>601</v>
      </c>
    </row>
    <row r="2770" spans="1:14" ht="53.4" customHeight="1" x14ac:dyDescent="0.4">
      <c r="A2770" s="2" t="s">
        <v>8236</v>
      </c>
      <c r="B2770" s="9" t="str">
        <f t="shared" si="235"/>
        <v>C</v>
      </c>
      <c r="C2770" s="9" t="str">
        <f t="shared" si="238"/>
        <v>1</v>
      </c>
      <c r="D2770" s="11" t="str">
        <f t="shared" si="234"/>
        <v>Suministros</v>
      </c>
      <c r="E2770" s="13" t="s">
        <v>8237</v>
      </c>
      <c r="F2770" s="3">
        <v>45607</v>
      </c>
      <c r="G2770" s="3">
        <v>45616</v>
      </c>
      <c r="H2770" s="2" t="s">
        <v>8238</v>
      </c>
      <c r="I2770" s="14" t="str">
        <f t="shared" si="233"/>
        <v>13/11/2024</v>
      </c>
      <c r="J2770" s="5">
        <f t="shared" si="236"/>
        <v>191.60747663551402</v>
      </c>
      <c r="K2770" s="5">
        <f t="shared" si="237"/>
        <v>13.412523364485992</v>
      </c>
      <c r="L2770" s="22">
        <v>205.02</v>
      </c>
      <c r="M2770" s="2" t="s">
        <v>724</v>
      </c>
      <c r="N2770" s="2" t="s">
        <v>2732</v>
      </c>
    </row>
    <row r="2771" spans="1:14" ht="53.4" customHeight="1" x14ac:dyDescent="0.4">
      <c r="A2771" s="2" t="s">
        <v>8239</v>
      </c>
      <c r="B2771" s="9" t="str">
        <f t="shared" si="235"/>
        <v>E</v>
      </c>
      <c r="C2771" s="9" t="str">
        <f t="shared" si="238"/>
        <v>2</v>
      </c>
      <c r="D2771" s="11" t="str">
        <f t="shared" si="234"/>
        <v>Servicios</v>
      </c>
      <c r="E2771" s="13" t="s">
        <v>8240</v>
      </c>
      <c r="F2771" s="3">
        <v>45607</v>
      </c>
      <c r="G2771" s="3">
        <v>45637</v>
      </c>
      <c r="H2771" s="2" t="s">
        <v>8241</v>
      </c>
      <c r="I2771" s="14" t="str">
        <f t="shared" si="233"/>
        <v>22/11/2024</v>
      </c>
      <c r="J2771" s="5">
        <f t="shared" si="236"/>
        <v>642</v>
      </c>
      <c r="K2771" s="5">
        <f t="shared" si="237"/>
        <v>44.940000000000055</v>
      </c>
      <c r="L2771" s="22">
        <v>686.94</v>
      </c>
      <c r="M2771" s="2" t="s">
        <v>464</v>
      </c>
      <c r="N2771" s="2" t="s">
        <v>465</v>
      </c>
    </row>
    <row r="2772" spans="1:14" ht="53.4" customHeight="1" x14ac:dyDescent="0.4">
      <c r="A2772" s="2" t="s">
        <v>8242</v>
      </c>
      <c r="B2772" s="9" t="str">
        <f t="shared" si="235"/>
        <v>E</v>
      </c>
      <c r="C2772" s="9" t="str">
        <f t="shared" si="238"/>
        <v>2</v>
      </c>
      <c r="D2772" s="11" t="str">
        <f t="shared" si="234"/>
        <v>Servicios</v>
      </c>
      <c r="E2772" s="13" t="s">
        <v>8243</v>
      </c>
      <c r="F2772" s="3">
        <v>45607</v>
      </c>
      <c r="G2772" s="3">
        <v>45644</v>
      </c>
      <c r="H2772" s="2" t="s">
        <v>8244</v>
      </c>
      <c r="I2772" s="14" t="str">
        <f t="shared" si="233"/>
        <v>22/11/2024</v>
      </c>
      <c r="J2772" s="5">
        <f t="shared" si="236"/>
        <v>131.94392523364485</v>
      </c>
      <c r="K2772" s="5">
        <f t="shared" si="237"/>
        <v>9.2360747663551592</v>
      </c>
      <c r="L2772" s="22">
        <v>141.18</v>
      </c>
      <c r="M2772" s="2" t="s">
        <v>643</v>
      </c>
      <c r="N2772" s="2" t="s">
        <v>644</v>
      </c>
    </row>
    <row r="2773" spans="1:14" ht="53.4" customHeight="1" x14ac:dyDescent="0.4">
      <c r="A2773" s="2" t="s">
        <v>8245</v>
      </c>
      <c r="B2773" s="9" t="str">
        <f t="shared" si="235"/>
        <v>E</v>
      </c>
      <c r="C2773" s="9" t="str">
        <f t="shared" si="238"/>
        <v>2</v>
      </c>
      <c r="D2773" s="11" t="str">
        <f t="shared" si="234"/>
        <v>Servicios</v>
      </c>
      <c r="E2773" s="13" t="s">
        <v>8246</v>
      </c>
      <c r="F2773" s="3">
        <v>45607</v>
      </c>
      <c r="G2773" s="3">
        <v>45628</v>
      </c>
      <c r="H2773" s="2" t="s">
        <v>8247</v>
      </c>
      <c r="I2773" s="14" t="str">
        <f t="shared" si="233"/>
        <v>20/11/2024</v>
      </c>
      <c r="J2773" s="5">
        <f t="shared" si="236"/>
        <v>822.42990654205607</v>
      </c>
      <c r="K2773" s="5">
        <f t="shared" si="237"/>
        <v>57.570093457943926</v>
      </c>
      <c r="L2773" s="22">
        <v>880</v>
      </c>
      <c r="M2773" s="2" t="s">
        <v>8248</v>
      </c>
      <c r="N2773" s="2" t="s">
        <v>8249</v>
      </c>
    </row>
    <row r="2774" spans="1:14" ht="53.4" customHeight="1" x14ac:dyDescent="0.4">
      <c r="A2774" s="2" t="s">
        <v>8250</v>
      </c>
      <c r="B2774" s="9" t="str">
        <f t="shared" si="235"/>
        <v>C</v>
      </c>
      <c r="C2774" s="9" t="str">
        <f t="shared" si="238"/>
        <v>1</v>
      </c>
      <c r="D2774" s="11" t="str">
        <f t="shared" si="234"/>
        <v>Suministros</v>
      </c>
      <c r="E2774" s="13" t="s">
        <v>8251</v>
      </c>
      <c r="F2774" s="3">
        <v>45607</v>
      </c>
      <c r="G2774" s="3">
        <v>45642</v>
      </c>
      <c r="H2774" s="2" t="s">
        <v>8252</v>
      </c>
      <c r="I2774" s="14" t="str">
        <f t="shared" si="233"/>
        <v>29/11/2024</v>
      </c>
      <c r="J2774" s="5">
        <f t="shared" si="236"/>
        <v>1098.5981308411215</v>
      </c>
      <c r="K2774" s="5">
        <f t="shared" si="237"/>
        <v>76.901869158878526</v>
      </c>
      <c r="L2774" s="22">
        <v>1175.5</v>
      </c>
      <c r="M2774" s="2" t="s">
        <v>8253</v>
      </c>
      <c r="N2774" s="2" t="s">
        <v>8254</v>
      </c>
    </row>
    <row r="2775" spans="1:14" ht="53.4" customHeight="1" x14ac:dyDescent="0.4">
      <c r="A2775" s="2" t="s">
        <v>8255</v>
      </c>
      <c r="B2775" s="9" t="str">
        <f t="shared" si="235"/>
        <v>C</v>
      </c>
      <c r="C2775" s="9" t="str">
        <f t="shared" si="238"/>
        <v>1</v>
      </c>
      <c r="D2775" s="11" t="str">
        <f t="shared" si="234"/>
        <v>Suministros</v>
      </c>
      <c r="E2775" s="13" t="s">
        <v>8256</v>
      </c>
      <c r="F2775" s="3">
        <v>45607</v>
      </c>
      <c r="G2775" s="3">
        <v>45664</v>
      </c>
      <c r="H2775" s="2" t="s">
        <v>8257</v>
      </c>
      <c r="I2775" s="14" t="str">
        <f t="shared" si="233"/>
        <v>13/12/2024</v>
      </c>
      <c r="J2775" s="5">
        <f t="shared" si="236"/>
        <v>789.75700934579436</v>
      </c>
      <c r="K2775" s="5">
        <f t="shared" si="237"/>
        <v>55.282990654205605</v>
      </c>
      <c r="L2775" s="22">
        <v>845.04</v>
      </c>
      <c r="M2775" s="2" t="s">
        <v>814</v>
      </c>
      <c r="N2775" s="2" t="s">
        <v>815</v>
      </c>
    </row>
    <row r="2776" spans="1:14" ht="53.4" customHeight="1" x14ac:dyDescent="0.4">
      <c r="A2776" s="2" t="s">
        <v>8258</v>
      </c>
      <c r="B2776" s="9" t="str">
        <f t="shared" si="235"/>
        <v>A</v>
      </c>
      <c r="C2776" s="9" t="str">
        <f t="shared" si="238"/>
        <v>3</v>
      </c>
      <c r="D2776" s="11" t="str">
        <f t="shared" si="234"/>
        <v>Obras</v>
      </c>
      <c r="E2776" s="13" t="s">
        <v>8259</v>
      </c>
      <c r="F2776" s="3">
        <v>45608</v>
      </c>
      <c r="G2776" s="3">
        <v>45664</v>
      </c>
      <c r="H2776" s="2" t="s">
        <v>8260</v>
      </c>
      <c r="I2776" s="14" t="str">
        <f t="shared" si="233"/>
        <v>12/12/2024</v>
      </c>
      <c r="J2776" s="5">
        <f t="shared" si="236"/>
        <v>8237.1775700934577</v>
      </c>
      <c r="K2776" s="5">
        <f t="shared" si="237"/>
        <v>576.60242990654297</v>
      </c>
      <c r="L2776" s="22">
        <v>8813.7800000000007</v>
      </c>
      <c r="M2776" s="2" t="s">
        <v>490</v>
      </c>
      <c r="N2776" s="2" t="s">
        <v>491</v>
      </c>
    </row>
    <row r="2777" spans="1:14" ht="53.4" customHeight="1" x14ac:dyDescent="0.4">
      <c r="A2777" s="2" t="s">
        <v>8261</v>
      </c>
      <c r="B2777" s="9" t="str">
        <f t="shared" si="235"/>
        <v>E</v>
      </c>
      <c r="C2777" s="9" t="str">
        <f t="shared" si="238"/>
        <v>2</v>
      </c>
      <c r="D2777" s="11" t="str">
        <f t="shared" si="234"/>
        <v>Servicios</v>
      </c>
      <c r="E2777" s="13" t="s">
        <v>8262</v>
      </c>
      <c r="F2777" s="3">
        <v>45608</v>
      </c>
      <c r="G2777" s="3">
        <v>45644</v>
      </c>
      <c r="H2777" s="2" t="s">
        <v>8263</v>
      </c>
      <c r="I2777" s="14" t="str">
        <f t="shared" si="233"/>
        <v>18/11/2024</v>
      </c>
      <c r="J2777" s="5">
        <f t="shared" si="236"/>
        <v>1617.1962616822429</v>
      </c>
      <c r="K2777" s="5">
        <f t="shared" si="237"/>
        <v>113.20373831775714</v>
      </c>
      <c r="L2777" s="22">
        <v>1730.4</v>
      </c>
      <c r="M2777" s="2" t="s">
        <v>600</v>
      </c>
      <c r="N2777" s="2" t="s">
        <v>601</v>
      </c>
    </row>
    <row r="2778" spans="1:14" ht="53.4" customHeight="1" x14ac:dyDescent="0.4">
      <c r="A2778" s="2" t="s">
        <v>8264</v>
      </c>
      <c r="B2778" s="9" t="str">
        <f t="shared" si="235"/>
        <v>E</v>
      </c>
      <c r="C2778" s="9" t="str">
        <f t="shared" si="238"/>
        <v>2</v>
      </c>
      <c r="D2778" s="11" t="str">
        <f t="shared" si="234"/>
        <v>Servicios</v>
      </c>
      <c r="E2778" s="13" t="s">
        <v>8265</v>
      </c>
      <c r="F2778" s="3">
        <v>45608</v>
      </c>
      <c r="G2778" s="3">
        <v>45644</v>
      </c>
      <c r="H2778" s="2" t="s">
        <v>8266</v>
      </c>
      <c r="I2778" s="14" t="str">
        <f t="shared" si="233"/>
        <v>18/11/2024</v>
      </c>
      <c r="J2778" s="5">
        <f t="shared" si="236"/>
        <v>456.1682242990654</v>
      </c>
      <c r="K2778" s="5">
        <f t="shared" si="237"/>
        <v>31.931775700934622</v>
      </c>
      <c r="L2778" s="22">
        <v>488.1</v>
      </c>
      <c r="M2778" s="2" t="s">
        <v>600</v>
      </c>
      <c r="N2778" s="2" t="s">
        <v>601</v>
      </c>
    </row>
    <row r="2779" spans="1:14" ht="53.4" customHeight="1" x14ac:dyDescent="0.4">
      <c r="A2779" s="2" t="s">
        <v>8267</v>
      </c>
      <c r="B2779" s="9" t="str">
        <f t="shared" si="235"/>
        <v>E</v>
      </c>
      <c r="C2779" s="9" t="str">
        <f t="shared" si="238"/>
        <v>2</v>
      </c>
      <c r="D2779" s="11" t="str">
        <f t="shared" si="234"/>
        <v>Servicios</v>
      </c>
      <c r="E2779" s="13" t="s">
        <v>8268</v>
      </c>
      <c r="F2779" s="3">
        <v>45608</v>
      </c>
      <c r="G2779" s="3">
        <v>45643</v>
      </c>
      <c r="H2779" s="2" t="s">
        <v>8269</v>
      </c>
      <c r="I2779" s="14" t="str">
        <f t="shared" ref="I2779:I2842" si="239">RIGHT(H2779,10)</f>
        <v>18/11/2024</v>
      </c>
      <c r="J2779" s="5">
        <f t="shared" si="236"/>
        <v>200</v>
      </c>
      <c r="K2779" s="5">
        <f t="shared" si="237"/>
        <v>14</v>
      </c>
      <c r="L2779" s="22">
        <v>214</v>
      </c>
      <c r="M2779" s="2" t="s">
        <v>1440</v>
      </c>
      <c r="N2779" s="2" t="s">
        <v>1441</v>
      </c>
    </row>
    <row r="2780" spans="1:14" ht="53.4" customHeight="1" x14ac:dyDescent="0.4">
      <c r="A2780" s="2" t="s">
        <v>8270</v>
      </c>
      <c r="B2780" s="9" t="str">
        <f t="shared" si="235"/>
        <v>A</v>
      </c>
      <c r="C2780" s="9" t="str">
        <f t="shared" si="238"/>
        <v>3</v>
      </c>
      <c r="D2780" s="11" t="str">
        <f t="shared" ref="D2780:D2843" si="240">MID(E2780, FIND(" ",E2780,FIND(" ",E2780)+1)+1, FIND(" ",E2780,FIND(" ",E2780,FIND(" ",E2780)+1)+1) - FIND(" ",E2780,FIND(" ",E2780)+1) - 1)</f>
        <v>Obras</v>
      </c>
      <c r="E2780" s="13" t="s">
        <v>8271</v>
      </c>
      <c r="F2780" s="3">
        <v>45608</v>
      </c>
      <c r="G2780" s="3">
        <v>45615</v>
      </c>
      <c r="H2780" s="2" t="s">
        <v>8272</v>
      </c>
      <c r="I2780" s="14" t="str">
        <f t="shared" si="239"/>
        <v>18/11/2024</v>
      </c>
      <c r="J2780" s="5">
        <f t="shared" si="236"/>
        <v>1291.1495327102803</v>
      </c>
      <c r="K2780" s="5">
        <f t="shared" si="237"/>
        <v>90.380467289719718</v>
      </c>
      <c r="L2780" s="22">
        <v>1381.53</v>
      </c>
      <c r="M2780" s="2" t="s">
        <v>5921</v>
      </c>
      <c r="N2780" s="2" t="s">
        <v>6043</v>
      </c>
    </row>
    <row r="2781" spans="1:14" ht="53.4" customHeight="1" x14ac:dyDescent="0.4">
      <c r="A2781" s="2" t="s">
        <v>8273</v>
      </c>
      <c r="B2781" s="9" t="str">
        <f t="shared" si="235"/>
        <v>E</v>
      </c>
      <c r="C2781" s="9" t="str">
        <f t="shared" si="238"/>
        <v>2</v>
      </c>
      <c r="D2781" s="11" t="str">
        <f t="shared" si="240"/>
        <v>Servicios</v>
      </c>
      <c r="E2781" s="13" t="s">
        <v>8274</v>
      </c>
      <c r="F2781" s="3">
        <v>45608</v>
      </c>
      <c r="G2781" s="3">
        <v>45615</v>
      </c>
      <c r="H2781" s="2" t="s">
        <v>8275</v>
      </c>
      <c r="I2781" s="14" t="str">
        <f t="shared" si="239"/>
        <v>15/11/2024</v>
      </c>
      <c r="J2781" s="5">
        <f t="shared" si="236"/>
        <v>393.64485981308405</v>
      </c>
      <c r="K2781" s="5">
        <f t="shared" si="237"/>
        <v>27.555140186915935</v>
      </c>
      <c r="L2781" s="22">
        <v>421.2</v>
      </c>
      <c r="M2781" s="2" t="s">
        <v>4504</v>
      </c>
      <c r="N2781" s="2" t="s">
        <v>4505</v>
      </c>
    </row>
    <row r="2782" spans="1:14" ht="53.4" customHeight="1" x14ac:dyDescent="0.4">
      <c r="A2782" s="2" t="s">
        <v>8276</v>
      </c>
      <c r="B2782" s="9" t="str">
        <f t="shared" si="235"/>
        <v>E</v>
      </c>
      <c r="C2782" s="9" t="str">
        <f t="shared" si="238"/>
        <v>2</v>
      </c>
      <c r="D2782" s="11" t="str">
        <f t="shared" si="240"/>
        <v>Servicios</v>
      </c>
      <c r="E2782" s="13" t="s">
        <v>8277</v>
      </c>
      <c r="F2782" s="3">
        <v>45608</v>
      </c>
      <c r="G2782" s="3">
        <v>45617</v>
      </c>
      <c r="H2782" s="2" t="s">
        <v>8278</v>
      </c>
      <c r="I2782" s="14" t="str">
        <f t="shared" si="239"/>
        <v>18/11/2024</v>
      </c>
      <c r="J2782" s="5">
        <f t="shared" si="236"/>
        <v>480</v>
      </c>
      <c r="K2782" s="5">
        <f t="shared" si="237"/>
        <v>33.600000000000023</v>
      </c>
      <c r="L2782" s="22">
        <v>513.6</v>
      </c>
      <c r="M2782" s="2" t="s">
        <v>204</v>
      </c>
      <c r="N2782" s="2" t="s">
        <v>205</v>
      </c>
    </row>
    <row r="2783" spans="1:14" ht="53.4" customHeight="1" x14ac:dyDescent="0.4">
      <c r="A2783" s="2" t="s">
        <v>8279</v>
      </c>
      <c r="B2783" s="9" t="str">
        <f t="shared" si="235"/>
        <v>E</v>
      </c>
      <c r="C2783" s="9" t="str">
        <f t="shared" si="238"/>
        <v>2</v>
      </c>
      <c r="D2783" s="11" t="str">
        <f t="shared" si="240"/>
        <v>Servicios</v>
      </c>
      <c r="E2783" s="13" t="s">
        <v>8280</v>
      </c>
      <c r="F2783" s="3">
        <v>45608</v>
      </c>
      <c r="G2783" s="3">
        <v>45621</v>
      </c>
      <c r="H2783" s="2" t="s">
        <v>8281</v>
      </c>
      <c r="I2783" s="14" t="str">
        <f t="shared" si="239"/>
        <v>22/11/2024</v>
      </c>
      <c r="J2783" s="5">
        <f t="shared" si="236"/>
        <v>850</v>
      </c>
      <c r="K2783" s="5">
        <f t="shared" si="237"/>
        <v>59.5</v>
      </c>
      <c r="L2783" s="22">
        <v>909.5</v>
      </c>
      <c r="M2783" s="2" t="s">
        <v>204</v>
      </c>
      <c r="N2783" s="2" t="s">
        <v>205</v>
      </c>
    </row>
    <row r="2784" spans="1:14" ht="53.4" customHeight="1" x14ac:dyDescent="0.4">
      <c r="A2784" s="2" t="s">
        <v>8282</v>
      </c>
      <c r="B2784" s="9" t="str">
        <f t="shared" si="235"/>
        <v>E</v>
      </c>
      <c r="C2784" s="9" t="str">
        <f t="shared" si="238"/>
        <v>2</v>
      </c>
      <c r="D2784" s="11" t="str">
        <f t="shared" si="240"/>
        <v>Servicios</v>
      </c>
      <c r="E2784" s="13" t="s">
        <v>8283</v>
      </c>
      <c r="F2784" s="3">
        <v>45608</v>
      </c>
      <c r="G2784" s="3">
        <v>45617</v>
      </c>
      <c r="H2784" s="2" t="s">
        <v>8284</v>
      </c>
      <c r="I2784" s="14" t="str">
        <f t="shared" si="239"/>
        <v>18/11/2024</v>
      </c>
      <c r="J2784" s="5">
        <f t="shared" si="236"/>
        <v>570</v>
      </c>
      <c r="K2784" s="5">
        <f t="shared" si="237"/>
        <v>39.899999999999977</v>
      </c>
      <c r="L2784" s="22">
        <v>609.9</v>
      </c>
      <c r="M2784" s="2" t="s">
        <v>204</v>
      </c>
      <c r="N2784" s="2" t="s">
        <v>205</v>
      </c>
    </row>
    <row r="2785" spans="1:14" ht="53.4" customHeight="1" x14ac:dyDescent="0.4">
      <c r="A2785" s="2" t="s">
        <v>8285</v>
      </c>
      <c r="B2785" s="9" t="str">
        <f t="shared" si="235"/>
        <v>E</v>
      </c>
      <c r="C2785" s="9" t="str">
        <f t="shared" si="238"/>
        <v>2</v>
      </c>
      <c r="D2785" s="11" t="str">
        <f t="shared" si="240"/>
        <v>Servicios</v>
      </c>
      <c r="E2785" s="13" t="s">
        <v>8286</v>
      </c>
      <c r="F2785" s="3">
        <v>45608</v>
      </c>
      <c r="G2785" s="3">
        <v>45639</v>
      </c>
      <c r="H2785" s="2" t="s">
        <v>8287</v>
      </c>
      <c r="I2785" s="14" t="str">
        <f t="shared" si="239"/>
        <v>26/11/2024</v>
      </c>
      <c r="J2785" s="5">
        <f t="shared" si="236"/>
        <v>14750</v>
      </c>
      <c r="K2785" s="5">
        <f t="shared" si="237"/>
        <v>1032.5</v>
      </c>
      <c r="L2785" s="22">
        <v>15782.5</v>
      </c>
      <c r="M2785" s="2" t="s">
        <v>500</v>
      </c>
      <c r="N2785" s="2" t="s">
        <v>501</v>
      </c>
    </row>
    <row r="2786" spans="1:14" ht="53.4" customHeight="1" x14ac:dyDescent="0.4">
      <c r="A2786" s="2" t="s">
        <v>8288</v>
      </c>
      <c r="B2786" s="9" t="str">
        <f t="shared" si="235"/>
        <v>E</v>
      </c>
      <c r="C2786" s="9" t="str">
        <f t="shared" si="238"/>
        <v>2</v>
      </c>
      <c r="D2786" s="11" t="str">
        <f t="shared" si="240"/>
        <v>Servicios</v>
      </c>
      <c r="E2786" s="13" t="s">
        <v>8289</v>
      </c>
      <c r="F2786" s="3">
        <v>45608</v>
      </c>
      <c r="G2786" s="3">
        <v>45642</v>
      </c>
      <c r="H2786" s="2" t="s">
        <v>8290</v>
      </c>
      <c r="I2786" s="14" t="str">
        <f t="shared" si="239"/>
        <v>11/12/2024</v>
      </c>
      <c r="J2786" s="5">
        <f t="shared" si="236"/>
        <v>202.13084112149531</v>
      </c>
      <c r="K2786" s="5">
        <f t="shared" si="237"/>
        <v>14.149158878504693</v>
      </c>
      <c r="L2786" s="22">
        <v>216.28</v>
      </c>
      <c r="M2786" s="2" t="s">
        <v>354</v>
      </c>
      <c r="N2786" s="2" t="s">
        <v>355</v>
      </c>
    </row>
    <row r="2787" spans="1:14" ht="53.4" customHeight="1" x14ac:dyDescent="0.4">
      <c r="A2787" s="2" t="s">
        <v>8291</v>
      </c>
      <c r="B2787" s="9" t="str">
        <f t="shared" si="235"/>
        <v>E</v>
      </c>
      <c r="C2787" s="9" t="str">
        <f t="shared" si="238"/>
        <v>2</v>
      </c>
      <c r="D2787" s="11" t="str">
        <f t="shared" si="240"/>
        <v>Servicios</v>
      </c>
      <c r="E2787" s="13" t="s">
        <v>8292</v>
      </c>
      <c r="F2787" s="3">
        <v>45608</v>
      </c>
      <c r="G2787" s="3">
        <v>45657</v>
      </c>
      <c r="H2787" s="2" t="s">
        <v>8293</v>
      </c>
      <c r="I2787" s="14" t="str">
        <f t="shared" si="239"/>
        <v>19/11/2024</v>
      </c>
      <c r="J2787" s="5">
        <f t="shared" si="236"/>
        <v>1475</v>
      </c>
      <c r="K2787" s="5">
        <f t="shared" si="237"/>
        <v>103.25</v>
      </c>
      <c r="L2787" s="22">
        <v>1578.25</v>
      </c>
      <c r="M2787" s="2" t="s">
        <v>2589</v>
      </c>
      <c r="N2787" s="2" t="s">
        <v>2590</v>
      </c>
    </row>
    <row r="2788" spans="1:14" ht="53.4" customHeight="1" x14ac:dyDescent="0.4">
      <c r="A2788" s="2" t="s">
        <v>8294</v>
      </c>
      <c r="B2788" s="9" t="str">
        <f t="shared" si="235"/>
        <v>C</v>
      </c>
      <c r="C2788" s="9" t="str">
        <f t="shared" si="238"/>
        <v>1</v>
      </c>
      <c r="D2788" s="11" t="str">
        <f t="shared" si="240"/>
        <v>Suministros</v>
      </c>
      <c r="E2788" s="13" t="s">
        <v>8295</v>
      </c>
      <c r="F2788" s="3">
        <v>45608</v>
      </c>
      <c r="G2788" s="3">
        <v>45646</v>
      </c>
      <c r="H2788" s="2" t="s">
        <v>8296</v>
      </c>
      <c r="I2788" s="14" t="str">
        <f t="shared" si="239"/>
        <v>21/11/2024</v>
      </c>
      <c r="J2788" s="5">
        <f t="shared" si="236"/>
        <v>79.999999999999986</v>
      </c>
      <c r="K2788" s="5">
        <f t="shared" si="237"/>
        <v>5.6000000000000085</v>
      </c>
      <c r="L2788" s="22">
        <v>85.6</v>
      </c>
      <c r="M2788" s="2" t="s">
        <v>108</v>
      </c>
      <c r="N2788" s="2" t="s">
        <v>9303</v>
      </c>
    </row>
    <row r="2789" spans="1:14" ht="53.4" customHeight="1" x14ac:dyDescent="0.4">
      <c r="A2789" s="2" t="s">
        <v>8297</v>
      </c>
      <c r="B2789" s="9" t="str">
        <f t="shared" si="235"/>
        <v>C</v>
      </c>
      <c r="C2789" s="9" t="str">
        <f t="shared" si="238"/>
        <v>1</v>
      </c>
      <c r="D2789" s="11" t="str">
        <f t="shared" si="240"/>
        <v>Suministros</v>
      </c>
      <c r="E2789" s="13" t="s">
        <v>8298</v>
      </c>
      <c r="F2789" s="3">
        <v>45608</v>
      </c>
      <c r="G2789" s="3">
        <v>45611</v>
      </c>
      <c r="H2789" s="2" t="s">
        <v>8299</v>
      </c>
      <c r="I2789" s="14" t="str">
        <f t="shared" si="239"/>
        <v>14/11/2024</v>
      </c>
      <c r="J2789" s="5">
        <f t="shared" si="236"/>
        <v>368.45794392523362</v>
      </c>
      <c r="K2789" s="5">
        <f t="shared" si="237"/>
        <v>25.792056074766379</v>
      </c>
      <c r="L2789" s="22">
        <v>394.25</v>
      </c>
      <c r="M2789" s="2" t="s">
        <v>814</v>
      </c>
      <c r="N2789" s="2" t="s">
        <v>815</v>
      </c>
    </row>
    <row r="2790" spans="1:14" ht="53.4" customHeight="1" x14ac:dyDescent="0.4">
      <c r="A2790" s="2" t="s">
        <v>8300</v>
      </c>
      <c r="B2790" s="9" t="str">
        <f t="shared" si="235"/>
        <v>C</v>
      </c>
      <c r="C2790" s="9" t="str">
        <f t="shared" si="238"/>
        <v>1</v>
      </c>
      <c r="D2790" s="11" t="str">
        <f t="shared" si="240"/>
        <v>Suministros</v>
      </c>
      <c r="E2790" s="13" t="s">
        <v>8301</v>
      </c>
      <c r="F2790" s="3">
        <v>45609</v>
      </c>
      <c r="G2790" s="3">
        <v>45622</v>
      </c>
      <c r="H2790" s="2" t="s">
        <v>8302</v>
      </c>
      <c r="I2790" s="14" t="str">
        <f t="shared" si="239"/>
        <v>18/11/2024</v>
      </c>
      <c r="J2790" s="5">
        <f t="shared" si="236"/>
        <v>199.77570093457942</v>
      </c>
      <c r="K2790" s="5">
        <f t="shared" si="237"/>
        <v>13.984299065420572</v>
      </c>
      <c r="L2790" s="22">
        <v>213.76</v>
      </c>
      <c r="M2790" s="2" t="s">
        <v>94</v>
      </c>
      <c r="N2790" s="2" t="s">
        <v>593</v>
      </c>
    </row>
    <row r="2791" spans="1:14" ht="53.4" customHeight="1" x14ac:dyDescent="0.4">
      <c r="A2791" s="2" t="s">
        <v>8303</v>
      </c>
      <c r="B2791" s="9" t="str">
        <f t="shared" si="235"/>
        <v>E</v>
      </c>
      <c r="C2791" s="9" t="str">
        <f t="shared" si="238"/>
        <v>2</v>
      </c>
      <c r="D2791" s="11" t="str">
        <f t="shared" si="240"/>
        <v>Servicios</v>
      </c>
      <c r="E2791" s="13" t="s">
        <v>8304</v>
      </c>
      <c r="F2791" s="3">
        <v>45609</v>
      </c>
      <c r="G2791" s="3">
        <v>45615</v>
      </c>
      <c r="H2791" s="2" t="s">
        <v>8305</v>
      </c>
      <c r="I2791" s="14" t="str">
        <f t="shared" si="239"/>
        <v>18/11/2024</v>
      </c>
      <c r="J2791" s="5">
        <f t="shared" si="236"/>
        <v>880.73831775700933</v>
      </c>
      <c r="K2791" s="5">
        <f t="shared" si="237"/>
        <v>61.65168224299066</v>
      </c>
      <c r="L2791" s="22">
        <v>942.39</v>
      </c>
      <c r="M2791" s="2" t="s">
        <v>550</v>
      </c>
      <c r="N2791" s="2" t="s">
        <v>551</v>
      </c>
    </row>
    <row r="2792" spans="1:14" ht="53.4" customHeight="1" x14ac:dyDescent="0.4">
      <c r="A2792" s="2" t="s">
        <v>8306</v>
      </c>
      <c r="B2792" s="9" t="str">
        <f t="shared" si="235"/>
        <v>E</v>
      </c>
      <c r="C2792" s="9" t="str">
        <f t="shared" si="238"/>
        <v>2</v>
      </c>
      <c r="D2792" s="11" t="str">
        <f t="shared" si="240"/>
        <v>Servicios</v>
      </c>
      <c r="E2792" s="13" t="s">
        <v>8307</v>
      </c>
      <c r="F2792" s="3">
        <v>45609</v>
      </c>
      <c r="G2792" s="3">
        <v>45636</v>
      </c>
      <c r="H2792" s="2" t="s">
        <v>8308</v>
      </c>
      <c r="I2792" s="14" t="str">
        <f t="shared" si="239"/>
        <v>28/11/2024</v>
      </c>
      <c r="J2792" s="5">
        <f t="shared" si="236"/>
        <v>4403</v>
      </c>
      <c r="K2792" s="5">
        <f t="shared" si="237"/>
        <v>308.21000000000004</v>
      </c>
      <c r="L2792" s="22">
        <v>4711.21</v>
      </c>
      <c r="M2792" s="2" t="s">
        <v>490</v>
      </c>
      <c r="N2792" s="2" t="s">
        <v>491</v>
      </c>
    </row>
    <row r="2793" spans="1:14" ht="53.4" customHeight="1" x14ac:dyDescent="0.4">
      <c r="A2793" s="2" t="s">
        <v>8309</v>
      </c>
      <c r="B2793" s="9" t="str">
        <f t="shared" si="235"/>
        <v>C</v>
      </c>
      <c r="C2793" s="9" t="str">
        <f t="shared" si="238"/>
        <v>1</v>
      </c>
      <c r="D2793" s="11" t="str">
        <f t="shared" si="240"/>
        <v>Suministros</v>
      </c>
      <c r="E2793" s="13" t="s">
        <v>9248</v>
      </c>
      <c r="F2793" s="3">
        <v>45609</v>
      </c>
      <c r="G2793" s="3">
        <v>45616</v>
      </c>
      <c r="H2793" s="2" t="s">
        <v>8310</v>
      </c>
      <c r="I2793" s="14" t="str">
        <f t="shared" si="239"/>
        <v>19/11/2024</v>
      </c>
      <c r="J2793" s="5">
        <f t="shared" si="236"/>
        <v>434.99999999999994</v>
      </c>
      <c r="K2793" s="5">
        <f t="shared" si="237"/>
        <v>30.450000000000045</v>
      </c>
      <c r="L2793" s="22">
        <v>465.45</v>
      </c>
      <c r="M2793" s="2" t="s">
        <v>173</v>
      </c>
      <c r="N2793" s="2" t="s">
        <v>174</v>
      </c>
    </row>
    <row r="2794" spans="1:14" ht="53.4" customHeight="1" x14ac:dyDescent="0.4">
      <c r="A2794" s="2" t="s">
        <v>8311</v>
      </c>
      <c r="B2794" s="9" t="str">
        <f t="shared" si="235"/>
        <v>E</v>
      </c>
      <c r="C2794" s="9" t="str">
        <f t="shared" si="238"/>
        <v>2</v>
      </c>
      <c r="D2794" s="11" t="str">
        <f t="shared" si="240"/>
        <v>Servicios</v>
      </c>
      <c r="E2794" s="13" t="s">
        <v>9289</v>
      </c>
      <c r="F2794" s="3">
        <v>45609</v>
      </c>
      <c r="G2794" s="3">
        <v>45656</v>
      </c>
      <c r="H2794" s="2" t="s">
        <v>8312</v>
      </c>
      <c r="I2794" s="14" t="str">
        <f t="shared" si="239"/>
        <v>19/11/2024</v>
      </c>
      <c r="J2794" s="5">
        <f t="shared" si="236"/>
        <v>600</v>
      </c>
      <c r="K2794" s="5">
        <f t="shared" si="237"/>
        <v>42</v>
      </c>
      <c r="L2794" s="22">
        <v>642</v>
      </c>
      <c r="M2794" s="2" t="s">
        <v>2130</v>
      </c>
      <c r="N2794" s="2" t="s">
        <v>9285</v>
      </c>
    </row>
    <row r="2795" spans="1:14" ht="53.4" customHeight="1" x14ac:dyDescent="0.4">
      <c r="A2795" s="2" t="s">
        <v>8313</v>
      </c>
      <c r="B2795" s="9" t="str">
        <f t="shared" si="235"/>
        <v>C</v>
      </c>
      <c r="C2795" s="9" t="str">
        <f t="shared" si="238"/>
        <v>1</v>
      </c>
      <c r="D2795" s="11" t="str">
        <f t="shared" si="240"/>
        <v>Suministros</v>
      </c>
      <c r="E2795" s="13" t="s">
        <v>8314</v>
      </c>
      <c r="F2795" s="3">
        <v>45609</v>
      </c>
      <c r="G2795" s="3">
        <v>45656</v>
      </c>
      <c r="H2795" s="2" t="s">
        <v>8315</v>
      </c>
      <c r="I2795" s="14" t="str">
        <f t="shared" si="239"/>
        <v>19/11/2024</v>
      </c>
      <c r="J2795" s="5">
        <f t="shared" si="236"/>
        <v>3353.7570093457944</v>
      </c>
      <c r="K2795" s="5">
        <f t="shared" si="237"/>
        <v>234.76299065420562</v>
      </c>
      <c r="L2795" s="22">
        <v>3588.52</v>
      </c>
      <c r="M2795" s="2" t="s">
        <v>1467</v>
      </c>
      <c r="N2795" s="2" t="s">
        <v>1468</v>
      </c>
    </row>
    <row r="2796" spans="1:14" ht="53.4" customHeight="1" x14ac:dyDescent="0.4">
      <c r="A2796" s="2" t="s">
        <v>8316</v>
      </c>
      <c r="B2796" s="9" t="str">
        <f t="shared" ref="B2796:B2839" si="241">IF(D2796="Obras","A",IF(D2796="Servicios","E",IF(D2796="Suministros","C","Z")))</f>
        <v>E</v>
      </c>
      <c r="C2796" s="9" t="str">
        <f t="shared" si="238"/>
        <v>2</v>
      </c>
      <c r="D2796" s="11" t="str">
        <f t="shared" si="240"/>
        <v>Servicios</v>
      </c>
      <c r="E2796" s="13" t="s">
        <v>8317</v>
      </c>
      <c r="F2796" s="3">
        <v>45609</v>
      </c>
      <c r="G2796" s="3">
        <v>45664</v>
      </c>
      <c r="H2796" s="2" t="s">
        <v>8318</v>
      </c>
      <c r="I2796" s="14" t="str">
        <f t="shared" si="239"/>
        <v>19/11/2024</v>
      </c>
      <c r="J2796" s="5">
        <f t="shared" ref="J2796:J2859" si="242">L2796/(1+0.07)</f>
        <v>1999.9999999999998</v>
      </c>
      <c r="K2796" s="5">
        <f t="shared" si="237"/>
        <v>140.00000000000023</v>
      </c>
      <c r="L2796" s="22">
        <v>2140</v>
      </c>
      <c r="M2796" s="2" t="s">
        <v>8319</v>
      </c>
      <c r="N2796" s="2" t="s">
        <v>8320</v>
      </c>
    </row>
    <row r="2797" spans="1:14" ht="53.4" customHeight="1" x14ac:dyDescent="0.4">
      <c r="A2797" s="2" t="s">
        <v>8321</v>
      </c>
      <c r="B2797" s="9" t="str">
        <f t="shared" si="241"/>
        <v>E</v>
      </c>
      <c r="C2797" s="9" t="str">
        <f t="shared" si="238"/>
        <v>2</v>
      </c>
      <c r="D2797" s="11" t="str">
        <f t="shared" si="240"/>
        <v>Servicios</v>
      </c>
      <c r="E2797" s="13" t="s">
        <v>8322</v>
      </c>
      <c r="F2797" s="3">
        <v>45609</v>
      </c>
      <c r="G2797" s="3">
        <v>45664</v>
      </c>
      <c r="H2797" s="2" t="s">
        <v>8323</v>
      </c>
      <c r="I2797" s="14" t="str">
        <f t="shared" si="239"/>
        <v>19/11/2024</v>
      </c>
      <c r="J2797" s="5">
        <f t="shared" si="242"/>
        <v>4200</v>
      </c>
      <c r="K2797" s="5">
        <f t="shared" si="237"/>
        <v>294</v>
      </c>
      <c r="L2797" s="22">
        <v>4494</v>
      </c>
      <c r="M2797" s="2" t="s">
        <v>1024</v>
      </c>
      <c r="N2797" s="2" t="s">
        <v>1025</v>
      </c>
    </row>
    <row r="2798" spans="1:14" ht="53.4" customHeight="1" x14ac:dyDescent="0.4">
      <c r="A2798" s="2" t="s">
        <v>8324</v>
      </c>
      <c r="B2798" s="9" t="str">
        <f t="shared" si="241"/>
        <v>E</v>
      </c>
      <c r="C2798" s="9" t="str">
        <f t="shared" si="238"/>
        <v>2</v>
      </c>
      <c r="D2798" s="11" t="str">
        <f t="shared" si="240"/>
        <v>Servicios</v>
      </c>
      <c r="E2798" s="13" t="s">
        <v>8325</v>
      </c>
      <c r="F2798" s="3">
        <v>45609</v>
      </c>
      <c r="G2798" s="3">
        <v>45664</v>
      </c>
      <c r="H2798" s="2" t="s">
        <v>8326</v>
      </c>
      <c r="I2798" s="14" t="str">
        <f t="shared" si="239"/>
        <v>19/11/2024</v>
      </c>
      <c r="J2798" s="5">
        <f t="shared" si="242"/>
        <v>3850</v>
      </c>
      <c r="K2798" s="5">
        <f t="shared" si="237"/>
        <v>269.5</v>
      </c>
      <c r="L2798" s="22">
        <v>4119.5</v>
      </c>
      <c r="M2798" s="2" t="s">
        <v>1024</v>
      </c>
      <c r="N2798" s="2" t="s">
        <v>1025</v>
      </c>
    </row>
    <row r="2799" spans="1:14" ht="53.4" customHeight="1" x14ac:dyDescent="0.4">
      <c r="A2799" s="2" t="s">
        <v>8327</v>
      </c>
      <c r="B2799" s="9" t="str">
        <f t="shared" si="241"/>
        <v>E</v>
      </c>
      <c r="C2799" s="9" t="str">
        <f t="shared" si="238"/>
        <v>2</v>
      </c>
      <c r="D2799" s="11" t="str">
        <f t="shared" si="240"/>
        <v>Servicios</v>
      </c>
      <c r="E2799" s="13" t="s">
        <v>8328</v>
      </c>
      <c r="F2799" s="3">
        <v>45609</v>
      </c>
      <c r="G2799" s="3">
        <v>45629</v>
      </c>
      <c r="H2799" s="2" t="s">
        <v>8329</v>
      </c>
      <c r="I2799" s="14" t="str">
        <f t="shared" si="239"/>
        <v>21/11/2024</v>
      </c>
      <c r="J2799" s="5">
        <f t="shared" si="242"/>
        <v>216.58878504672896</v>
      </c>
      <c r="K2799" s="5">
        <f t="shared" si="237"/>
        <v>15.161214953271042</v>
      </c>
      <c r="L2799" s="22">
        <v>231.75</v>
      </c>
      <c r="M2799" s="2" t="s">
        <v>8330</v>
      </c>
      <c r="N2799" s="2" t="s">
        <v>8331</v>
      </c>
    </row>
    <row r="2800" spans="1:14" ht="53.4" customHeight="1" x14ac:dyDescent="0.4">
      <c r="A2800" s="2" t="s">
        <v>8332</v>
      </c>
      <c r="B2800" s="9" t="str">
        <f t="shared" si="241"/>
        <v>E</v>
      </c>
      <c r="C2800" s="9" t="str">
        <f t="shared" si="238"/>
        <v>2</v>
      </c>
      <c r="D2800" s="11" t="str">
        <f t="shared" si="240"/>
        <v>Servicios</v>
      </c>
      <c r="E2800" s="13" t="s">
        <v>8333</v>
      </c>
      <c r="F2800" s="3">
        <v>45610</v>
      </c>
      <c r="G2800" s="3">
        <v>45664</v>
      </c>
      <c r="H2800" s="2" t="s">
        <v>8334</v>
      </c>
      <c r="I2800" s="14" t="str">
        <f t="shared" si="239"/>
        <v>18/11/2024</v>
      </c>
      <c r="J2800" s="5">
        <f t="shared" si="242"/>
        <v>723.99999999999989</v>
      </c>
      <c r="K2800" s="5">
        <f t="shared" si="237"/>
        <v>50.680000000000064</v>
      </c>
      <c r="L2800" s="22">
        <v>774.68</v>
      </c>
      <c r="M2800" s="2" t="s">
        <v>1658</v>
      </c>
      <c r="N2800" s="2" t="s">
        <v>1659</v>
      </c>
    </row>
    <row r="2801" spans="1:14" ht="53.4" customHeight="1" x14ac:dyDescent="0.4">
      <c r="A2801" s="2" t="s">
        <v>8335</v>
      </c>
      <c r="B2801" s="9" t="str">
        <f t="shared" si="241"/>
        <v>C</v>
      </c>
      <c r="C2801" s="9" t="str">
        <f t="shared" si="238"/>
        <v>1</v>
      </c>
      <c r="D2801" s="11" t="str">
        <f t="shared" si="240"/>
        <v>Suministros</v>
      </c>
      <c r="E2801" s="13" t="s">
        <v>8336</v>
      </c>
      <c r="F2801" s="3">
        <v>45610</v>
      </c>
      <c r="G2801" s="3">
        <v>45616</v>
      </c>
      <c r="H2801" s="2" t="s">
        <v>8337</v>
      </c>
      <c r="I2801" s="14" t="str">
        <f t="shared" si="239"/>
        <v>19/11/2024</v>
      </c>
      <c r="J2801" s="5">
        <f t="shared" si="242"/>
        <v>75.056074766355138</v>
      </c>
      <c r="K2801" s="5">
        <f t="shared" si="237"/>
        <v>5.2539252336448641</v>
      </c>
      <c r="L2801" s="22">
        <v>80.31</v>
      </c>
      <c r="M2801" s="2" t="s">
        <v>6526</v>
      </c>
      <c r="N2801" s="2" t="s">
        <v>580</v>
      </c>
    </row>
    <row r="2802" spans="1:14" ht="53.4" customHeight="1" x14ac:dyDescent="0.4">
      <c r="A2802" s="2" t="s">
        <v>8338</v>
      </c>
      <c r="B2802" s="9" t="str">
        <f t="shared" si="241"/>
        <v>E</v>
      </c>
      <c r="C2802" s="9" t="str">
        <f t="shared" si="238"/>
        <v>2</v>
      </c>
      <c r="D2802" s="11" t="str">
        <f t="shared" si="240"/>
        <v>Servicios</v>
      </c>
      <c r="E2802" s="13" t="s">
        <v>8339</v>
      </c>
      <c r="F2802" s="3">
        <v>45610</v>
      </c>
      <c r="G2802" s="3">
        <v>45664</v>
      </c>
      <c r="H2802" s="2" t="s">
        <v>8340</v>
      </c>
      <c r="I2802" s="14" t="str">
        <f t="shared" si="239"/>
        <v>20/11/2024</v>
      </c>
      <c r="J2802" s="5">
        <f t="shared" si="242"/>
        <v>2918.6915887850464</v>
      </c>
      <c r="K2802" s="5">
        <f t="shared" si="237"/>
        <v>204.30841121495359</v>
      </c>
      <c r="L2802" s="22">
        <v>3123</v>
      </c>
      <c r="M2802" s="2" t="s">
        <v>8341</v>
      </c>
      <c r="N2802" s="2" t="s">
        <v>8342</v>
      </c>
    </row>
    <row r="2803" spans="1:14" ht="53.4" customHeight="1" x14ac:dyDescent="0.4">
      <c r="A2803" s="2" t="s">
        <v>8343</v>
      </c>
      <c r="B2803" s="9" t="str">
        <f t="shared" si="241"/>
        <v>A</v>
      </c>
      <c r="C2803" s="9" t="str">
        <f t="shared" si="238"/>
        <v>3</v>
      </c>
      <c r="D2803" s="11" t="str">
        <f t="shared" si="240"/>
        <v>Obras</v>
      </c>
      <c r="E2803" s="13" t="s">
        <v>8344</v>
      </c>
      <c r="F2803" s="3">
        <v>45610</v>
      </c>
      <c r="G2803" s="3">
        <v>45664</v>
      </c>
      <c r="H2803" s="2" t="s">
        <v>8345</v>
      </c>
      <c r="I2803" s="14" t="str">
        <f t="shared" si="239"/>
        <v>12/12/2024</v>
      </c>
      <c r="J2803" s="5">
        <f t="shared" si="242"/>
        <v>37168.04672897196</v>
      </c>
      <c r="K2803" s="5">
        <f t="shared" si="237"/>
        <v>2601.7632710280377</v>
      </c>
      <c r="L2803" s="22">
        <v>39769.81</v>
      </c>
      <c r="M2803" s="2" t="s">
        <v>8346</v>
      </c>
      <c r="N2803" s="2" t="s">
        <v>8347</v>
      </c>
    </row>
    <row r="2804" spans="1:14" ht="53.4" customHeight="1" x14ac:dyDescent="0.4">
      <c r="A2804" s="2" t="s">
        <v>8348</v>
      </c>
      <c r="B2804" s="9" t="str">
        <f t="shared" si="241"/>
        <v>A</v>
      </c>
      <c r="C2804" s="9" t="str">
        <f t="shared" si="238"/>
        <v>3</v>
      </c>
      <c r="D2804" s="11" t="str">
        <f t="shared" si="240"/>
        <v>Obras</v>
      </c>
      <c r="E2804" s="13" t="s">
        <v>8349</v>
      </c>
      <c r="F2804" s="3">
        <v>45610</v>
      </c>
      <c r="G2804" s="3">
        <v>45664</v>
      </c>
      <c r="H2804" s="2" t="s">
        <v>8350</v>
      </c>
      <c r="I2804" s="14" t="str">
        <f t="shared" si="239"/>
        <v>12/12/2024</v>
      </c>
      <c r="J2804" s="5">
        <f t="shared" si="242"/>
        <v>30106.056074766351</v>
      </c>
      <c r="K2804" s="5">
        <f t="shared" si="237"/>
        <v>2107.4239252336483</v>
      </c>
      <c r="L2804" s="22">
        <v>32213.48</v>
      </c>
      <c r="M2804" s="2" t="s">
        <v>1172</v>
      </c>
      <c r="N2804" s="2" t="s">
        <v>1173</v>
      </c>
    </row>
    <row r="2805" spans="1:14" ht="53.4" customHeight="1" x14ac:dyDescent="0.4">
      <c r="A2805" s="2" t="s">
        <v>8351</v>
      </c>
      <c r="B2805" s="9" t="str">
        <f t="shared" si="241"/>
        <v>C</v>
      </c>
      <c r="C2805" s="9" t="str">
        <f t="shared" si="238"/>
        <v>1</v>
      </c>
      <c r="D2805" s="11" t="str">
        <f t="shared" si="240"/>
        <v>Suministros</v>
      </c>
      <c r="E2805" s="13" t="s">
        <v>8352</v>
      </c>
      <c r="F2805" s="3">
        <v>45610</v>
      </c>
      <c r="G2805" s="3">
        <v>45628</v>
      </c>
      <c r="H2805" s="2" t="s">
        <v>8353</v>
      </c>
      <c r="I2805" s="14" t="str">
        <f t="shared" si="239"/>
        <v>20/11/2024</v>
      </c>
      <c r="J2805" s="5">
        <f t="shared" si="242"/>
        <v>7429.9065420560746</v>
      </c>
      <c r="K2805" s="5">
        <f t="shared" si="237"/>
        <v>520.09345794392539</v>
      </c>
      <c r="L2805" s="22">
        <v>7950</v>
      </c>
      <c r="M2805" s="2" t="s">
        <v>480</v>
      </c>
      <c r="N2805" s="2" t="s">
        <v>481</v>
      </c>
    </row>
    <row r="2806" spans="1:14" ht="53.4" customHeight="1" x14ac:dyDescent="0.4">
      <c r="A2806" s="2" t="s">
        <v>8354</v>
      </c>
      <c r="B2806" s="9" t="str">
        <f t="shared" si="241"/>
        <v>E</v>
      </c>
      <c r="C2806" s="9" t="str">
        <f t="shared" si="238"/>
        <v>2</v>
      </c>
      <c r="D2806" s="11" t="str">
        <f t="shared" si="240"/>
        <v>Servicios</v>
      </c>
      <c r="E2806" s="13" t="s">
        <v>8355</v>
      </c>
      <c r="F2806" s="3">
        <v>45610</v>
      </c>
      <c r="G2806" s="3">
        <v>45623</v>
      </c>
      <c r="H2806" s="2" t="s">
        <v>8356</v>
      </c>
      <c r="I2806" s="14" t="str">
        <f t="shared" si="239"/>
        <v>19/11/2024</v>
      </c>
      <c r="J2806" s="5">
        <f t="shared" si="242"/>
        <v>2577.5140186915887</v>
      </c>
      <c r="K2806" s="5">
        <f t="shared" si="237"/>
        <v>180.42598130841134</v>
      </c>
      <c r="L2806" s="22">
        <v>2757.94</v>
      </c>
      <c r="M2806" s="2" t="s">
        <v>102</v>
      </c>
      <c r="N2806" s="2" t="s">
        <v>103</v>
      </c>
    </row>
    <row r="2807" spans="1:14" ht="53.4" customHeight="1" x14ac:dyDescent="0.4">
      <c r="A2807" s="2" t="s">
        <v>8357</v>
      </c>
      <c r="B2807" s="9" t="str">
        <f t="shared" si="241"/>
        <v>C</v>
      </c>
      <c r="C2807" s="9" t="str">
        <f t="shared" si="238"/>
        <v>1</v>
      </c>
      <c r="D2807" s="11" t="str">
        <f t="shared" si="240"/>
        <v>Suministros</v>
      </c>
      <c r="E2807" s="13" t="s">
        <v>8358</v>
      </c>
      <c r="F2807" s="3">
        <v>45610</v>
      </c>
      <c r="G2807" s="3">
        <v>45664</v>
      </c>
      <c r="H2807" s="2" t="s">
        <v>8359</v>
      </c>
      <c r="I2807" s="14" t="str">
        <f t="shared" si="239"/>
        <v>18/12/2024</v>
      </c>
      <c r="J2807" s="5">
        <f t="shared" si="242"/>
        <v>65</v>
      </c>
      <c r="K2807" s="5">
        <f t="shared" si="237"/>
        <v>4.5499999999999972</v>
      </c>
      <c r="L2807" s="22">
        <v>69.55</v>
      </c>
      <c r="M2807" s="2" t="s">
        <v>8360</v>
      </c>
      <c r="N2807" s="2" t="s">
        <v>8361</v>
      </c>
    </row>
    <row r="2808" spans="1:14" ht="53.4" customHeight="1" x14ac:dyDescent="0.4">
      <c r="A2808" s="2" t="s">
        <v>8362</v>
      </c>
      <c r="B2808" s="9" t="str">
        <f t="shared" si="241"/>
        <v>A</v>
      </c>
      <c r="C2808" s="9" t="str">
        <f t="shared" si="238"/>
        <v>3</v>
      </c>
      <c r="D2808" s="11" t="str">
        <f t="shared" si="240"/>
        <v>Obras</v>
      </c>
      <c r="E2808" s="13" t="s">
        <v>8363</v>
      </c>
      <c r="F2808" s="3">
        <v>45610</v>
      </c>
      <c r="G2808" s="3">
        <v>45664</v>
      </c>
      <c r="H2808" s="2" t="s">
        <v>8364</v>
      </c>
      <c r="I2808" s="14" t="str">
        <f t="shared" si="239"/>
        <v>22/11/2024</v>
      </c>
      <c r="J2808" s="5">
        <f t="shared" si="242"/>
        <v>28927.504672897194</v>
      </c>
      <c r="K2808" s="5">
        <f t="shared" si="237"/>
        <v>2024.9253271028065</v>
      </c>
      <c r="L2808" s="22">
        <v>30952.43</v>
      </c>
      <c r="M2808" s="2" t="s">
        <v>3523</v>
      </c>
      <c r="N2808" s="2" t="s">
        <v>9302</v>
      </c>
    </row>
    <row r="2809" spans="1:14" ht="53.4" customHeight="1" x14ac:dyDescent="0.4">
      <c r="A2809" s="2" t="s">
        <v>8365</v>
      </c>
      <c r="B2809" s="9" t="str">
        <f t="shared" si="241"/>
        <v>A</v>
      </c>
      <c r="C2809" s="9" t="str">
        <f t="shared" si="238"/>
        <v>3</v>
      </c>
      <c r="D2809" s="11" t="str">
        <f t="shared" si="240"/>
        <v>Obras</v>
      </c>
      <c r="E2809" s="13" t="s">
        <v>8366</v>
      </c>
      <c r="F2809" s="3">
        <v>45610</v>
      </c>
      <c r="G2809" s="3">
        <v>45624</v>
      </c>
      <c r="H2809" s="2" t="s">
        <v>8367</v>
      </c>
      <c r="I2809" s="14" t="str">
        <f t="shared" si="239"/>
        <v>18/11/2024</v>
      </c>
      <c r="J2809" s="5">
        <f t="shared" si="242"/>
        <v>7570.794392523364</v>
      </c>
      <c r="K2809" s="5">
        <f t="shared" si="237"/>
        <v>529.95560747663603</v>
      </c>
      <c r="L2809" s="22">
        <v>8100.75</v>
      </c>
      <c r="M2809" s="2" t="s">
        <v>362</v>
      </c>
      <c r="N2809" s="2" t="s">
        <v>363</v>
      </c>
    </row>
    <row r="2810" spans="1:14" ht="53.4" customHeight="1" x14ac:dyDescent="0.4">
      <c r="A2810" s="2" t="s">
        <v>8368</v>
      </c>
      <c r="B2810" s="9" t="str">
        <f t="shared" si="241"/>
        <v>C</v>
      </c>
      <c r="C2810" s="9" t="str">
        <f t="shared" si="238"/>
        <v>1</v>
      </c>
      <c r="D2810" s="11" t="str">
        <f t="shared" si="240"/>
        <v>Suministros</v>
      </c>
      <c r="E2810" s="13" t="s">
        <v>8369</v>
      </c>
      <c r="F2810" s="3">
        <v>45610</v>
      </c>
      <c r="G2810" s="3">
        <v>45642</v>
      </c>
      <c r="H2810" s="2" t="s">
        <v>8370</v>
      </c>
      <c r="I2810" s="14" t="str">
        <f t="shared" si="239"/>
        <v>18/11/2024</v>
      </c>
      <c r="J2810" s="5">
        <f t="shared" si="242"/>
        <v>43.682242990654203</v>
      </c>
      <c r="K2810" s="5">
        <f t="shared" si="237"/>
        <v>3.0577570093457993</v>
      </c>
      <c r="L2810" s="22">
        <v>46.74</v>
      </c>
      <c r="M2810" s="2" t="s">
        <v>1367</v>
      </c>
      <c r="N2810" s="2" t="s">
        <v>1368</v>
      </c>
    </row>
    <row r="2811" spans="1:14" ht="53.4" customHeight="1" x14ac:dyDescent="0.4">
      <c r="A2811" s="2" t="s">
        <v>8371</v>
      </c>
      <c r="B2811" s="9" t="str">
        <f t="shared" si="241"/>
        <v>E</v>
      </c>
      <c r="C2811" s="9" t="str">
        <f t="shared" si="238"/>
        <v>2</v>
      </c>
      <c r="D2811" s="11" t="str">
        <f t="shared" si="240"/>
        <v>Servicios</v>
      </c>
      <c r="E2811" s="13" t="s">
        <v>8372</v>
      </c>
      <c r="F2811" s="3">
        <v>45610</v>
      </c>
      <c r="G2811" s="3">
        <v>45664</v>
      </c>
      <c r="H2811" s="2" t="s">
        <v>8373</v>
      </c>
      <c r="I2811" s="14" t="str">
        <f t="shared" si="239"/>
        <v>19/11/2024</v>
      </c>
      <c r="J2811" s="5">
        <f t="shared" si="242"/>
        <v>3500</v>
      </c>
      <c r="K2811" s="5">
        <f t="shared" si="237"/>
        <v>245</v>
      </c>
      <c r="L2811" s="22">
        <v>3745</v>
      </c>
      <c r="M2811" s="2" t="s">
        <v>8374</v>
      </c>
      <c r="N2811" s="2" t="s">
        <v>8375</v>
      </c>
    </row>
    <row r="2812" spans="1:14" ht="53.4" customHeight="1" x14ac:dyDescent="0.4">
      <c r="A2812" s="2" t="s">
        <v>8376</v>
      </c>
      <c r="B2812" s="9" t="str">
        <f t="shared" si="241"/>
        <v>C</v>
      </c>
      <c r="C2812" s="9" t="str">
        <f t="shared" si="238"/>
        <v>1</v>
      </c>
      <c r="D2812" s="11" t="str">
        <f t="shared" si="240"/>
        <v>Suministros</v>
      </c>
      <c r="E2812" s="13" t="s">
        <v>8377</v>
      </c>
      <c r="F2812" s="3">
        <v>45610</v>
      </c>
      <c r="G2812" s="3">
        <v>45622</v>
      </c>
      <c r="H2812" s="2" t="s">
        <v>8378</v>
      </c>
      <c r="I2812" s="14" t="str">
        <f t="shared" si="239"/>
        <v>19/11/2024</v>
      </c>
      <c r="J2812" s="5">
        <f t="shared" si="242"/>
        <v>244.11214953271025</v>
      </c>
      <c r="K2812" s="5">
        <f t="shared" si="237"/>
        <v>17.087850467289741</v>
      </c>
      <c r="L2812" s="22">
        <v>261.2</v>
      </c>
      <c r="M2812" s="2" t="s">
        <v>94</v>
      </c>
      <c r="N2812" s="2" t="s">
        <v>593</v>
      </c>
    </row>
    <row r="2813" spans="1:14" ht="53.4" customHeight="1" x14ac:dyDescent="0.4">
      <c r="A2813" s="2" t="s">
        <v>8379</v>
      </c>
      <c r="B2813" s="9" t="str">
        <f t="shared" si="241"/>
        <v>E</v>
      </c>
      <c r="C2813" s="9" t="str">
        <f t="shared" si="238"/>
        <v>2</v>
      </c>
      <c r="D2813" s="11" t="str">
        <f t="shared" si="240"/>
        <v>Servicios</v>
      </c>
      <c r="E2813" s="13" t="s">
        <v>8380</v>
      </c>
      <c r="F2813" s="3">
        <v>45610</v>
      </c>
      <c r="G2813" s="3">
        <v>45649</v>
      </c>
      <c r="H2813" s="2" t="s">
        <v>8381</v>
      </c>
      <c r="I2813" s="14" t="str">
        <f t="shared" si="239"/>
        <v>20/11/2024</v>
      </c>
      <c r="J2813" s="5">
        <f t="shared" si="242"/>
        <v>1900</v>
      </c>
      <c r="K2813" s="5">
        <f t="shared" si="237"/>
        <v>133</v>
      </c>
      <c r="L2813" s="22">
        <v>2033</v>
      </c>
      <c r="M2813" s="2" t="s">
        <v>2610</v>
      </c>
      <c r="N2813" s="2" t="s">
        <v>9283</v>
      </c>
    </row>
    <row r="2814" spans="1:14" ht="53.4" customHeight="1" x14ac:dyDescent="0.4">
      <c r="A2814" s="2" t="s">
        <v>8382</v>
      </c>
      <c r="B2814" s="9" t="str">
        <f t="shared" si="241"/>
        <v>E</v>
      </c>
      <c r="C2814" s="9" t="str">
        <f t="shared" si="238"/>
        <v>2</v>
      </c>
      <c r="D2814" s="11" t="str">
        <f t="shared" si="240"/>
        <v>Servicios</v>
      </c>
      <c r="E2814" s="13" t="s">
        <v>8383</v>
      </c>
      <c r="F2814" s="3">
        <v>45610</v>
      </c>
      <c r="G2814" s="3">
        <v>45664</v>
      </c>
      <c r="H2814" s="2" t="s">
        <v>8384</v>
      </c>
      <c r="I2814" s="14" t="str">
        <f t="shared" si="239"/>
        <v>22/11/2024</v>
      </c>
      <c r="J2814" s="5">
        <f t="shared" si="242"/>
        <v>560.74766355140184</v>
      </c>
      <c r="K2814" s="5">
        <f t="shared" si="237"/>
        <v>39.252336448598157</v>
      </c>
      <c r="L2814" s="22">
        <v>600</v>
      </c>
      <c r="M2814" s="2" t="s">
        <v>3907</v>
      </c>
      <c r="N2814" s="2" t="s">
        <v>3908</v>
      </c>
    </row>
    <row r="2815" spans="1:14" ht="53.4" customHeight="1" x14ac:dyDescent="0.4">
      <c r="A2815" s="2" t="s">
        <v>8385</v>
      </c>
      <c r="B2815" s="9" t="str">
        <f t="shared" si="241"/>
        <v>E</v>
      </c>
      <c r="C2815" s="9" t="str">
        <f t="shared" si="238"/>
        <v>2</v>
      </c>
      <c r="D2815" s="11" t="str">
        <f t="shared" si="240"/>
        <v>Servicios</v>
      </c>
      <c r="E2815" s="13" t="s">
        <v>8386</v>
      </c>
      <c r="F2815" s="3">
        <v>45610</v>
      </c>
      <c r="G2815" s="3">
        <v>45652</v>
      </c>
      <c r="H2815" s="2" t="s">
        <v>8387</v>
      </c>
      <c r="I2815" s="14" t="str">
        <f t="shared" si="239"/>
        <v>19/11/2024</v>
      </c>
      <c r="J2815" s="5">
        <f t="shared" si="242"/>
        <v>1500</v>
      </c>
      <c r="K2815" s="5">
        <f t="shared" si="237"/>
        <v>105</v>
      </c>
      <c r="L2815" s="22">
        <v>1605</v>
      </c>
      <c r="M2815" s="2" t="s">
        <v>4482</v>
      </c>
      <c r="N2815" s="2" t="s">
        <v>4483</v>
      </c>
    </row>
    <row r="2816" spans="1:14" ht="53.4" customHeight="1" x14ac:dyDescent="0.4">
      <c r="A2816" s="2" t="s">
        <v>8388</v>
      </c>
      <c r="B2816" s="9" t="str">
        <f t="shared" si="241"/>
        <v>C</v>
      </c>
      <c r="C2816" s="9" t="str">
        <f t="shared" si="238"/>
        <v>1</v>
      </c>
      <c r="D2816" s="11" t="str">
        <f t="shared" si="240"/>
        <v>Suministros</v>
      </c>
      <c r="E2816" s="13" t="s">
        <v>8389</v>
      </c>
      <c r="F2816" s="3">
        <v>45611</v>
      </c>
      <c r="G2816" s="3">
        <v>45638</v>
      </c>
      <c r="H2816" s="2" t="s">
        <v>8390</v>
      </c>
      <c r="I2816" s="14" t="str">
        <f t="shared" si="239"/>
        <v>19/11/2024</v>
      </c>
      <c r="J2816" s="5">
        <f t="shared" si="242"/>
        <v>152.46728971962614</v>
      </c>
      <c r="K2816" s="5">
        <f t="shared" si="237"/>
        <v>10.672710280373849</v>
      </c>
      <c r="L2816" s="22">
        <v>163.13999999999999</v>
      </c>
      <c r="M2816" s="2" t="s">
        <v>835</v>
      </c>
      <c r="N2816" s="2" t="s">
        <v>836</v>
      </c>
    </row>
    <row r="2817" spans="1:14" ht="53.4" customHeight="1" x14ac:dyDescent="0.4">
      <c r="A2817" s="2" t="s">
        <v>8391</v>
      </c>
      <c r="B2817" s="9" t="str">
        <f t="shared" si="241"/>
        <v>E</v>
      </c>
      <c r="C2817" s="9" t="str">
        <f t="shared" si="238"/>
        <v>2</v>
      </c>
      <c r="D2817" s="11" t="str">
        <f t="shared" si="240"/>
        <v>Servicios</v>
      </c>
      <c r="E2817" s="13" t="s">
        <v>8392</v>
      </c>
      <c r="F2817" s="3">
        <v>45611</v>
      </c>
      <c r="G2817" s="3">
        <v>45664</v>
      </c>
      <c r="H2817" s="2" t="s">
        <v>8393</v>
      </c>
      <c r="I2817" s="14" t="str">
        <f t="shared" si="239"/>
        <v>19/11/2024</v>
      </c>
      <c r="J2817" s="5">
        <f t="shared" si="242"/>
        <v>1200</v>
      </c>
      <c r="K2817" s="5">
        <f t="shared" ref="K2817:K2880" si="243">L2817-J2817</f>
        <v>84</v>
      </c>
      <c r="L2817" s="22">
        <v>1284</v>
      </c>
      <c r="M2817" s="2" t="s">
        <v>2510</v>
      </c>
      <c r="N2817" s="2" t="s">
        <v>2511</v>
      </c>
    </row>
    <row r="2818" spans="1:14" ht="53.4" customHeight="1" x14ac:dyDescent="0.4">
      <c r="A2818" s="2" t="s">
        <v>8394</v>
      </c>
      <c r="B2818" s="9" t="str">
        <f t="shared" si="241"/>
        <v>E</v>
      </c>
      <c r="C2818" s="9" t="str">
        <f t="shared" ref="C2818:C2881" si="244">IF(D2818="Obras","3",IF(D2818="Servicios","2",IF(D2818="Suministros","1","REVISAR")))</f>
        <v>2</v>
      </c>
      <c r="D2818" s="11" t="str">
        <f t="shared" si="240"/>
        <v>Servicios</v>
      </c>
      <c r="E2818" s="13" t="s">
        <v>8395</v>
      </c>
      <c r="F2818" s="3">
        <v>45611</v>
      </c>
      <c r="G2818" s="3">
        <v>45664</v>
      </c>
      <c r="H2818" s="2" t="s">
        <v>8396</v>
      </c>
      <c r="I2818" s="14" t="str">
        <f t="shared" si="239"/>
        <v>20/11/2024</v>
      </c>
      <c r="J2818" s="5">
        <f t="shared" si="242"/>
        <v>5916.0560747663549</v>
      </c>
      <c r="K2818" s="5">
        <f t="shared" si="243"/>
        <v>414.12392523364542</v>
      </c>
      <c r="L2818" s="22">
        <v>6330.18</v>
      </c>
      <c r="M2818" s="2" t="s">
        <v>102</v>
      </c>
      <c r="N2818" s="2" t="s">
        <v>103</v>
      </c>
    </row>
    <row r="2819" spans="1:14" ht="53.4" customHeight="1" x14ac:dyDescent="0.4">
      <c r="A2819" s="2" t="s">
        <v>8397</v>
      </c>
      <c r="B2819" s="9" t="str">
        <f t="shared" si="241"/>
        <v>E</v>
      </c>
      <c r="C2819" s="9" t="str">
        <f t="shared" si="244"/>
        <v>2</v>
      </c>
      <c r="D2819" s="11" t="str">
        <f t="shared" si="240"/>
        <v>Servicios</v>
      </c>
      <c r="E2819" s="13" t="s">
        <v>8398</v>
      </c>
      <c r="F2819" s="3">
        <v>45611</v>
      </c>
      <c r="G2819" s="3">
        <v>45649</v>
      </c>
      <c r="H2819" s="2" t="s">
        <v>8399</v>
      </c>
      <c r="I2819" s="14" t="str">
        <f t="shared" si="239"/>
        <v>18/11/2024</v>
      </c>
      <c r="J2819" s="5">
        <f t="shared" si="242"/>
        <v>600</v>
      </c>
      <c r="K2819" s="5">
        <f t="shared" si="243"/>
        <v>42</v>
      </c>
      <c r="L2819" s="22">
        <v>642</v>
      </c>
      <c r="M2819" s="2" t="s">
        <v>2135</v>
      </c>
      <c r="N2819" s="2" t="s">
        <v>8400</v>
      </c>
    </row>
    <row r="2820" spans="1:14" ht="53.4" customHeight="1" x14ac:dyDescent="0.4">
      <c r="A2820" s="2" t="s">
        <v>8401</v>
      </c>
      <c r="B2820" s="9" t="str">
        <f t="shared" si="241"/>
        <v>C</v>
      </c>
      <c r="C2820" s="9" t="str">
        <f t="shared" si="244"/>
        <v>1</v>
      </c>
      <c r="D2820" s="11" t="str">
        <f t="shared" si="240"/>
        <v>Suministros</v>
      </c>
      <c r="E2820" s="13" t="s">
        <v>8402</v>
      </c>
      <c r="F2820" s="3">
        <v>45611</v>
      </c>
      <c r="G2820" s="3">
        <v>45616</v>
      </c>
      <c r="H2820" s="2" t="s">
        <v>8403</v>
      </c>
      <c r="I2820" s="14" t="str">
        <f t="shared" si="239"/>
        <v>19/11/2024</v>
      </c>
      <c r="J2820" s="5">
        <f t="shared" si="242"/>
        <v>2200</v>
      </c>
      <c r="K2820" s="5">
        <f t="shared" si="243"/>
        <v>154</v>
      </c>
      <c r="L2820" s="22">
        <v>2354</v>
      </c>
      <c r="M2820" s="2" t="s">
        <v>8404</v>
      </c>
      <c r="N2820" s="2" t="s">
        <v>8405</v>
      </c>
    </row>
    <row r="2821" spans="1:14" ht="53.4" customHeight="1" x14ac:dyDescent="0.4">
      <c r="A2821" s="2" t="s">
        <v>8406</v>
      </c>
      <c r="B2821" s="9" t="str">
        <f t="shared" si="241"/>
        <v>E</v>
      </c>
      <c r="C2821" s="9" t="str">
        <f t="shared" si="244"/>
        <v>2</v>
      </c>
      <c r="D2821" s="11" t="str">
        <f t="shared" si="240"/>
        <v>Servicios</v>
      </c>
      <c r="E2821" s="13" t="s">
        <v>8407</v>
      </c>
      <c r="F2821" s="3">
        <v>45611</v>
      </c>
      <c r="G2821" s="3">
        <v>45628</v>
      </c>
      <c r="H2821" s="2" t="s">
        <v>8408</v>
      </c>
      <c r="I2821" s="14" t="str">
        <f t="shared" si="239"/>
        <v>20/11/2024</v>
      </c>
      <c r="J2821" s="5">
        <f t="shared" si="242"/>
        <v>480</v>
      </c>
      <c r="K2821" s="5">
        <f t="shared" si="243"/>
        <v>33.600000000000023</v>
      </c>
      <c r="L2821" s="22">
        <v>513.6</v>
      </c>
      <c r="M2821" s="2" t="s">
        <v>8409</v>
      </c>
      <c r="N2821" s="2" t="s">
        <v>8410</v>
      </c>
    </row>
    <row r="2822" spans="1:14" ht="53.4" customHeight="1" x14ac:dyDescent="0.4">
      <c r="A2822" s="2" t="s">
        <v>8411</v>
      </c>
      <c r="B2822" s="9" t="str">
        <f t="shared" si="241"/>
        <v>C</v>
      </c>
      <c r="C2822" s="9" t="str">
        <f t="shared" si="244"/>
        <v>1</v>
      </c>
      <c r="D2822" s="11" t="str">
        <f t="shared" si="240"/>
        <v>Suministros</v>
      </c>
      <c r="E2822" s="13" t="s">
        <v>8412</v>
      </c>
      <c r="F2822" s="3">
        <v>45611</v>
      </c>
      <c r="G2822" s="3">
        <v>45622</v>
      </c>
      <c r="H2822" s="2" t="s">
        <v>8413</v>
      </c>
      <c r="I2822" s="14" t="str">
        <f t="shared" si="239"/>
        <v>18/11/2024</v>
      </c>
      <c r="J2822" s="5">
        <f t="shared" si="242"/>
        <v>21.504672897196262</v>
      </c>
      <c r="K2822" s="5">
        <f t="shared" si="243"/>
        <v>1.50532710280374</v>
      </c>
      <c r="L2822" s="22">
        <v>23.01</v>
      </c>
      <c r="M2822" s="2" t="s">
        <v>94</v>
      </c>
      <c r="N2822" s="2" t="s">
        <v>593</v>
      </c>
    </row>
    <row r="2823" spans="1:14" ht="53.4" customHeight="1" x14ac:dyDescent="0.4">
      <c r="A2823" s="2" t="s">
        <v>8414</v>
      </c>
      <c r="B2823" s="9" t="str">
        <f t="shared" si="241"/>
        <v>C</v>
      </c>
      <c r="C2823" s="9" t="str">
        <f t="shared" si="244"/>
        <v>1</v>
      </c>
      <c r="D2823" s="11" t="str">
        <f t="shared" si="240"/>
        <v>Suministros</v>
      </c>
      <c r="E2823" s="13" t="s">
        <v>8415</v>
      </c>
      <c r="F2823" s="3">
        <v>45611</v>
      </c>
      <c r="G2823" s="3">
        <v>45644</v>
      </c>
      <c r="H2823" s="2" t="s">
        <v>8416</v>
      </c>
      <c r="I2823" s="14" t="str">
        <f t="shared" si="239"/>
        <v>18/11/2024</v>
      </c>
      <c r="J2823" s="5">
        <f t="shared" si="242"/>
        <v>459.99999999999994</v>
      </c>
      <c r="K2823" s="5">
        <f t="shared" si="243"/>
        <v>32.200000000000045</v>
      </c>
      <c r="L2823" s="22">
        <v>492.2</v>
      </c>
      <c r="M2823" s="2" t="s">
        <v>94</v>
      </c>
      <c r="N2823" s="2" t="s">
        <v>593</v>
      </c>
    </row>
    <row r="2824" spans="1:14" ht="53.4" customHeight="1" x14ac:dyDescent="0.4">
      <c r="A2824" s="2" t="s">
        <v>8417</v>
      </c>
      <c r="B2824" s="9" t="str">
        <f t="shared" si="241"/>
        <v>E</v>
      </c>
      <c r="C2824" s="9" t="str">
        <f t="shared" si="244"/>
        <v>2</v>
      </c>
      <c r="D2824" s="11" t="str">
        <f t="shared" si="240"/>
        <v>Servicios</v>
      </c>
      <c r="E2824" s="13" t="s">
        <v>8418</v>
      </c>
      <c r="F2824" s="3">
        <v>45611</v>
      </c>
      <c r="G2824" s="3">
        <v>45629</v>
      </c>
      <c r="H2824" s="2" t="s">
        <v>8419</v>
      </c>
      <c r="I2824" s="14" t="str">
        <f t="shared" si="239"/>
        <v>21/11/2024</v>
      </c>
      <c r="J2824" s="5">
        <f t="shared" si="242"/>
        <v>1554.9999999999998</v>
      </c>
      <c r="K2824" s="5">
        <f t="shared" si="243"/>
        <v>108.85000000000014</v>
      </c>
      <c r="L2824" s="22">
        <v>1663.85</v>
      </c>
      <c r="M2824" s="2" t="s">
        <v>2589</v>
      </c>
      <c r="N2824" s="2" t="s">
        <v>2590</v>
      </c>
    </row>
    <row r="2825" spans="1:14" ht="53.4" customHeight="1" x14ac:dyDescent="0.4">
      <c r="A2825" s="2" t="s">
        <v>8420</v>
      </c>
      <c r="B2825" s="9" t="str">
        <f t="shared" si="241"/>
        <v>C</v>
      </c>
      <c r="C2825" s="9" t="str">
        <f t="shared" si="244"/>
        <v>1</v>
      </c>
      <c r="D2825" s="11" t="str">
        <f t="shared" si="240"/>
        <v>Suministros</v>
      </c>
      <c r="E2825" s="13" t="s">
        <v>8421</v>
      </c>
      <c r="F2825" s="3">
        <v>45611</v>
      </c>
      <c r="G2825" s="3">
        <v>45664</v>
      </c>
      <c r="H2825" s="2" t="s">
        <v>8422</v>
      </c>
      <c r="I2825" s="14" t="str">
        <f t="shared" si="239"/>
        <v>18/11/2024</v>
      </c>
      <c r="J2825" s="5">
        <f t="shared" si="242"/>
        <v>198.44859813084111</v>
      </c>
      <c r="K2825" s="5">
        <f t="shared" si="243"/>
        <v>13.891401869158898</v>
      </c>
      <c r="L2825" s="22">
        <v>212.34</v>
      </c>
      <c r="M2825" s="2" t="s">
        <v>452</v>
      </c>
      <c r="N2825" s="2" t="s">
        <v>453</v>
      </c>
    </row>
    <row r="2826" spans="1:14" ht="53.4" customHeight="1" x14ac:dyDescent="0.4">
      <c r="A2826" s="2" t="s">
        <v>8423</v>
      </c>
      <c r="B2826" s="9" t="str">
        <f t="shared" si="241"/>
        <v>E</v>
      </c>
      <c r="C2826" s="9" t="str">
        <f t="shared" si="244"/>
        <v>2</v>
      </c>
      <c r="D2826" s="11" t="str">
        <f t="shared" si="240"/>
        <v>Servicios</v>
      </c>
      <c r="E2826" s="13" t="s">
        <v>8424</v>
      </c>
      <c r="F2826" s="3">
        <v>45611</v>
      </c>
      <c r="G2826" s="3">
        <v>45642</v>
      </c>
      <c r="H2826" s="2" t="s">
        <v>8425</v>
      </c>
      <c r="I2826" s="14" t="str">
        <f t="shared" si="239"/>
        <v>13/12/2024</v>
      </c>
      <c r="J2826" s="5">
        <f t="shared" si="242"/>
        <v>700</v>
      </c>
      <c r="K2826" s="5">
        <f t="shared" si="243"/>
        <v>49</v>
      </c>
      <c r="L2826" s="22">
        <v>749</v>
      </c>
      <c r="M2826" s="2" t="s">
        <v>4354</v>
      </c>
      <c r="N2826" s="2" t="s">
        <v>4355</v>
      </c>
    </row>
    <row r="2827" spans="1:14" ht="53.4" customHeight="1" x14ac:dyDescent="0.4">
      <c r="A2827" s="2" t="s">
        <v>8426</v>
      </c>
      <c r="B2827" s="9" t="str">
        <f t="shared" si="241"/>
        <v>E</v>
      </c>
      <c r="C2827" s="9" t="str">
        <f t="shared" si="244"/>
        <v>2</v>
      </c>
      <c r="D2827" s="11" t="str">
        <f t="shared" si="240"/>
        <v>Servicios</v>
      </c>
      <c r="E2827" s="13" t="s">
        <v>8427</v>
      </c>
      <c r="F2827" s="3">
        <v>45611</v>
      </c>
      <c r="G2827" s="3">
        <v>45664</v>
      </c>
      <c r="H2827" s="2" t="s">
        <v>8428</v>
      </c>
      <c r="I2827" s="14" t="str">
        <f t="shared" si="239"/>
        <v>20/11/2024</v>
      </c>
      <c r="J2827" s="5">
        <f t="shared" si="242"/>
        <v>5714.4766355140182</v>
      </c>
      <c r="K2827" s="5">
        <f t="shared" si="243"/>
        <v>400.01336448598158</v>
      </c>
      <c r="L2827" s="22">
        <v>6114.49</v>
      </c>
      <c r="M2827" s="2" t="s">
        <v>102</v>
      </c>
      <c r="N2827" s="2" t="s">
        <v>103</v>
      </c>
    </row>
    <row r="2828" spans="1:14" ht="53.4" customHeight="1" x14ac:dyDescent="0.4">
      <c r="A2828" s="2" t="s">
        <v>8429</v>
      </c>
      <c r="B2828" s="9" t="str">
        <f t="shared" si="241"/>
        <v>E</v>
      </c>
      <c r="C2828" s="9" t="str">
        <f t="shared" si="244"/>
        <v>2</v>
      </c>
      <c r="D2828" s="11" t="str">
        <f t="shared" si="240"/>
        <v>Servicios</v>
      </c>
      <c r="E2828" s="13" t="s">
        <v>8430</v>
      </c>
      <c r="F2828" s="3">
        <v>45611</v>
      </c>
      <c r="G2828" s="3">
        <v>45664</v>
      </c>
      <c r="H2828" s="2" t="s">
        <v>8431</v>
      </c>
      <c r="I2828" s="14" t="str">
        <f t="shared" si="239"/>
        <v>19/11/2024</v>
      </c>
      <c r="J2828" s="5">
        <f t="shared" si="242"/>
        <v>1500</v>
      </c>
      <c r="K2828" s="5">
        <f t="shared" si="243"/>
        <v>105</v>
      </c>
      <c r="L2828" s="22">
        <v>1605</v>
      </c>
      <c r="M2828" s="2" t="s">
        <v>8432</v>
      </c>
      <c r="N2828" s="2" t="s">
        <v>8433</v>
      </c>
    </row>
    <row r="2829" spans="1:14" ht="53.4" customHeight="1" x14ac:dyDescent="0.4">
      <c r="A2829" s="2" t="s">
        <v>8434</v>
      </c>
      <c r="B2829" s="9" t="str">
        <f t="shared" si="241"/>
        <v>C</v>
      </c>
      <c r="C2829" s="9" t="str">
        <f t="shared" si="244"/>
        <v>1</v>
      </c>
      <c r="D2829" s="11" t="str">
        <f t="shared" si="240"/>
        <v>Suministros</v>
      </c>
      <c r="E2829" s="13" t="s">
        <v>8435</v>
      </c>
      <c r="F2829" s="3">
        <v>45611</v>
      </c>
      <c r="G2829" s="3">
        <v>45638</v>
      </c>
      <c r="H2829" s="2" t="s">
        <v>8436</v>
      </c>
      <c r="I2829" s="14" t="str">
        <f t="shared" si="239"/>
        <v>18/11/2024</v>
      </c>
      <c r="J2829" s="5">
        <f t="shared" si="242"/>
        <v>224.29906542056074</v>
      </c>
      <c r="K2829" s="5">
        <f t="shared" si="243"/>
        <v>15.700934579439263</v>
      </c>
      <c r="L2829" s="22">
        <v>240</v>
      </c>
      <c r="M2829" s="2" t="s">
        <v>7921</v>
      </c>
      <c r="N2829" s="2" t="s">
        <v>7922</v>
      </c>
    </row>
    <row r="2830" spans="1:14" ht="53.4" customHeight="1" x14ac:dyDescent="0.4">
      <c r="A2830" s="2" t="s">
        <v>8437</v>
      </c>
      <c r="B2830" s="9" t="str">
        <f t="shared" si="241"/>
        <v>E</v>
      </c>
      <c r="C2830" s="9" t="str">
        <f t="shared" si="244"/>
        <v>2</v>
      </c>
      <c r="D2830" s="11" t="str">
        <f t="shared" si="240"/>
        <v>Servicios</v>
      </c>
      <c r="E2830" s="13" t="s">
        <v>8438</v>
      </c>
      <c r="F2830" s="3">
        <v>45614</v>
      </c>
      <c r="G2830" s="3">
        <v>45649</v>
      </c>
      <c r="H2830" s="2" t="s">
        <v>8439</v>
      </c>
      <c r="I2830" s="14" t="str">
        <f t="shared" si="239"/>
        <v>18/11/2024</v>
      </c>
      <c r="J2830" s="5">
        <f t="shared" si="242"/>
        <v>900</v>
      </c>
      <c r="K2830" s="5">
        <f t="shared" si="243"/>
        <v>63</v>
      </c>
      <c r="L2830" s="22">
        <v>963</v>
      </c>
      <c r="M2830" s="2" t="s">
        <v>1440</v>
      </c>
      <c r="N2830" s="2" t="s">
        <v>1441</v>
      </c>
    </row>
    <row r="2831" spans="1:14" ht="53.4" customHeight="1" x14ac:dyDescent="0.4">
      <c r="A2831" s="2" t="s">
        <v>8440</v>
      </c>
      <c r="B2831" s="9" t="str">
        <f t="shared" si="241"/>
        <v>E</v>
      </c>
      <c r="C2831" s="9" t="str">
        <f t="shared" si="244"/>
        <v>2</v>
      </c>
      <c r="D2831" s="11" t="str">
        <f t="shared" si="240"/>
        <v>Servicios</v>
      </c>
      <c r="E2831" s="13" t="s">
        <v>8441</v>
      </c>
      <c r="F2831" s="3">
        <v>45614</v>
      </c>
      <c r="G2831" s="3">
        <v>45628</v>
      </c>
      <c r="H2831" s="2" t="s">
        <v>8442</v>
      </c>
      <c r="I2831" s="14" t="str">
        <f t="shared" si="239"/>
        <v>21/11/2024</v>
      </c>
      <c r="J2831" s="5">
        <f t="shared" si="242"/>
        <v>173.27102803738316</v>
      </c>
      <c r="K2831" s="5">
        <f t="shared" si="243"/>
        <v>12.128971962616845</v>
      </c>
      <c r="L2831" s="22">
        <v>185.4</v>
      </c>
      <c r="M2831" s="2" t="s">
        <v>289</v>
      </c>
      <c r="N2831" s="2" t="s">
        <v>290</v>
      </c>
    </row>
    <row r="2832" spans="1:14" ht="53.4" customHeight="1" x14ac:dyDescent="0.4">
      <c r="A2832" s="2" t="s">
        <v>8443</v>
      </c>
      <c r="B2832" s="9" t="str">
        <f t="shared" si="241"/>
        <v>E</v>
      </c>
      <c r="C2832" s="9" t="str">
        <f t="shared" si="244"/>
        <v>2</v>
      </c>
      <c r="D2832" s="11" t="str">
        <f t="shared" si="240"/>
        <v>Servicios</v>
      </c>
      <c r="E2832" s="13" t="s">
        <v>8444</v>
      </c>
      <c r="F2832" s="3">
        <v>45614</v>
      </c>
      <c r="G2832" s="3">
        <v>45631</v>
      </c>
      <c r="H2832" s="2" t="s">
        <v>8445</v>
      </c>
      <c r="I2832" s="14" t="str">
        <f t="shared" si="239"/>
        <v>18/11/2024</v>
      </c>
      <c r="J2832" s="5">
        <f t="shared" si="242"/>
        <v>307.803738317757</v>
      </c>
      <c r="K2832" s="5">
        <f t="shared" si="243"/>
        <v>21.546261682243028</v>
      </c>
      <c r="L2832" s="22">
        <v>329.35</v>
      </c>
      <c r="M2832" s="2" t="s">
        <v>3257</v>
      </c>
      <c r="N2832" s="2" t="s">
        <v>3258</v>
      </c>
    </row>
    <row r="2833" spans="1:14" ht="53.4" customHeight="1" x14ac:dyDescent="0.4">
      <c r="A2833" s="2" t="s">
        <v>8446</v>
      </c>
      <c r="B2833" s="9" t="str">
        <f t="shared" si="241"/>
        <v>C</v>
      </c>
      <c r="C2833" s="9" t="str">
        <f t="shared" si="244"/>
        <v>1</v>
      </c>
      <c r="D2833" s="11" t="str">
        <f t="shared" si="240"/>
        <v>Suministros</v>
      </c>
      <c r="E2833" s="13" t="s">
        <v>8447</v>
      </c>
      <c r="F2833" s="3">
        <v>45614</v>
      </c>
      <c r="G2833" s="3">
        <v>45622</v>
      </c>
      <c r="H2833" s="2" t="s">
        <v>8448</v>
      </c>
      <c r="I2833" s="14" t="str">
        <f t="shared" si="239"/>
        <v>18/11/2024</v>
      </c>
      <c r="J2833" s="5">
        <f t="shared" si="242"/>
        <v>693.12149532710271</v>
      </c>
      <c r="K2833" s="5">
        <f t="shared" si="243"/>
        <v>48.518504672897279</v>
      </c>
      <c r="L2833" s="22">
        <v>741.64</v>
      </c>
      <c r="M2833" s="2" t="s">
        <v>94</v>
      </c>
      <c r="N2833" s="2" t="s">
        <v>593</v>
      </c>
    </row>
    <row r="2834" spans="1:14" ht="53.4" customHeight="1" x14ac:dyDescent="0.4">
      <c r="A2834" s="2" t="s">
        <v>8449</v>
      </c>
      <c r="B2834" s="9" t="str">
        <f t="shared" si="241"/>
        <v>C</v>
      </c>
      <c r="C2834" s="9" t="str">
        <f t="shared" si="244"/>
        <v>1</v>
      </c>
      <c r="D2834" s="11" t="str">
        <f t="shared" si="240"/>
        <v>Suministros</v>
      </c>
      <c r="E2834" s="13" t="s">
        <v>8450</v>
      </c>
      <c r="F2834" s="3">
        <v>45614</v>
      </c>
      <c r="G2834" s="3">
        <v>45664</v>
      </c>
      <c r="H2834" s="2" t="s">
        <v>8451</v>
      </c>
      <c r="I2834" s="14" t="str">
        <f t="shared" si="239"/>
        <v>18/11/2024</v>
      </c>
      <c r="J2834" s="5">
        <f t="shared" si="242"/>
        <v>799.54205607476626</v>
      </c>
      <c r="K2834" s="5">
        <f t="shared" si="243"/>
        <v>55.967943925233726</v>
      </c>
      <c r="L2834" s="22">
        <v>855.51</v>
      </c>
      <c r="M2834" s="2" t="s">
        <v>59</v>
      </c>
      <c r="N2834" s="2" t="s">
        <v>60</v>
      </c>
    </row>
    <row r="2835" spans="1:14" ht="53.4" customHeight="1" x14ac:dyDescent="0.4">
      <c r="A2835" s="2" t="s">
        <v>8452</v>
      </c>
      <c r="B2835" s="9" t="str">
        <f t="shared" si="241"/>
        <v>E</v>
      </c>
      <c r="C2835" s="9" t="str">
        <f t="shared" si="244"/>
        <v>2</v>
      </c>
      <c r="D2835" s="11" t="str">
        <f t="shared" si="240"/>
        <v>Servicios</v>
      </c>
      <c r="E2835" s="13" t="s">
        <v>8453</v>
      </c>
      <c r="F2835" s="3">
        <v>45614</v>
      </c>
      <c r="G2835" s="3">
        <v>45664</v>
      </c>
      <c r="H2835" s="2" t="s">
        <v>8454</v>
      </c>
      <c r="I2835" s="14" t="str">
        <f t="shared" si="239"/>
        <v>10/12/2024</v>
      </c>
      <c r="J2835" s="5">
        <f t="shared" si="242"/>
        <v>325.45794392523362</v>
      </c>
      <c r="K2835" s="5">
        <f t="shared" si="243"/>
        <v>22.782056074766388</v>
      </c>
      <c r="L2835" s="22">
        <v>348.24</v>
      </c>
      <c r="M2835" s="2" t="s">
        <v>108</v>
      </c>
      <c r="N2835" s="2" t="s">
        <v>9297</v>
      </c>
    </row>
    <row r="2836" spans="1:14" ht="53.4" customHeight="1" x14ac:dyDescent="0.4">
      <c r="A2836" s="2" t="s">
        <v>8455</v>
      </c>
      <c r="B2836" s="9" t="str">
        <f t="shared" si="241"/>
        <v>E</v>
      </c>
      <c r="C2836" s="9" t="str">
        <f t="shared" si="244"/>
        <v>2</v>
      </c>
      <c r="D2836" s="11" t="str">
        <f t="shared" si="240"/>
        <v>Servicios</v>
      </c>
      <c r="E2836" s="13" t="s">
        <v>8456</v>
      </c>
      <c r="F2836" s="3">
        <v>45614</v>
      </c>
      <c r="G2836" s="3">
        <v>45664</v>
      </c>
      <c r="H2836" s="2" t="s">
        <v>8457</v>
      </c>
      <c r="I2836" s="14" t="str">
        <f t="shared" si="239"/>
        <v>20/11/2024</v>
      </c>
      <c r="J2836" s="5">
        <f t="shared" si="242"/>
        <v>11400</v>
      </c>
      <c r="K2836" s="5">
        <f t="shared" si="243"/>
        <v>798</v>
      </c>
      <c r="L2836" s="22">
        <v>12198</v>
      </c>
      <c r="M2836" s="2" t="s">
        <v>8458</v>
      </c>
      <c r="N2836" s="2" t="s">
        <v>8459</v>
      </c>
    </row>
    <row r="2837" spans="1:14" ht="53.4" customHeight="1" x14ac:dyDescent="0.4">
      <c r="A2837" s="2" t="s">
        <v>8460</v>
      </c>
      <c r="B2837" s="9" t="str">
        <f t="shared" si="241"/>
        <v>E</v>
      </c>
      <c r="C2837" s="9" t="str">
        <f t="shared" si="244"/>
        <v>2</v>
      </c>
      <c r="D2837" s="11" t="str">
        <f t="shared" si="240"/>
        <v>Servicios</v>
      </c>
      <c r="E2837" s="13" t="s">
        <v>8461</v>
      </c>
      <c r="F2837" s="3">
        <v>45614</v>
      </c>
      <c r="G2837" s="3">
        <v>45628</v>
      </c>
      <c r="H2837" s="2" t="s">
        <v>8462</v>
      </c>
      <c r="I2837" s="14" t="str">
        <f t="shared" si="239"/>
        <v>21/11/2024</v>
      </c>
      <c r="J2837" s="5">
        <f t="shared" si="242"/>
        <v>375.4205607476635</v>
      </c>
      <c r="K2837" s="5">
        <f t="shared" si="243"/>
        <v>26.279439252336488</v>
      </c>
      <c r="L2837" s="22">
        <v>401.7</v>
      </c>
      <c r="M2837" s="2" t="s">
        <v>289</v>
      </c>
      <c r="N2837" s="2" t="s">
        <v>290</v>
      </c>
    </row>
    <row r="2838" spans="1:14" ht="53.4" customHeight="1" x14ac:dyDescent="0.4">
      <c r="A2838" s="2" t="s">
        <v>8463</v>
      </c>
      <c r="B2838" s="9" t="str">
        <f t="shared" si="241"/>
        <v>E</v>
      </c>
      <c r="C2838" s="9" t="str">
        <f t="shared" si="244"/>
        <v>2</v>
      </c>
      <c r="D2838" s="11" t="str">
        <f t="shared" si="240"/>
        <v>Servicios</v>
      </c>
      <c r="E2838" s="13" t="s">
        <v>8464</v>
      </c>
      <c r="F2838" s="3">
        <v>45614</v>
      </c>
      <c r="G2838" s="3">
        <v>45625</v>
      </c>
      <c r="H2838" s="2" t="s">
        <v>8465</v>
      </c>
      <c r="I2838" s="14" t="str">
        <f t="shared" si="239"/>
        <v>22/11/2024</v>
      </c>
      <c r="J2838" s="5">
        <f t="shared" si="242"/>
        <v>3036.598130841121</v>
      </c>
      <c r="K2838" s="5">
        <f t="shared" si="243"/>
        <v>212.56186915887884</v>
      </c>
      <c r="L2838" s="22">
        <v>3249.16</v>
      </c>
      <c r="M2838" s="2" t="s">
        <v>464</v>
      </c>
      <c r="N2838" s="2" t="s">
        <v>8466</v>
      </c>
    </row>
    <row r="2839" spans="1:14" ht="53.4" customHeight="1" x14ac:dyDescent="0.4">
      <c r="A2839" s="2" t="s">
        <v>8467</v>
      </c>
      <c r="B2839" s="9" t="str">
        <f t="shared" si="241"/>
        <v>E</v>
      </c>
      <c r="C2839" s="9" t="str">
        <f t="shared" si="244"/>
        <v>2</v>
      </c>
      <c r="D2839" s="11" t="str">
        <f t="shared" si="240"/>
        <v>Servicios</v>
      </c>
      <c r="E2839" s="13" t="s">
        <v>8468</v>
      </c>
      <c r="F2839" s="3">
        <v>45614</v>
      </c>
      <c r="G2839" s="3">
        <v>45664</v>
      </c>
      <c r="H2839" s="2" t="s">
        <v>8469</v>
      </c>
      <c r="I2839" s="14" t="str">
        <f t="shared" si="239"/>
        <v>20/11/2024</v>
      </c>
      <c r="J2839" s="5">
        <f t="shared" si="242"/>
        <v>14700</v>
      </c>
      <c r="K2839" s="5">
        <f t="shared" si="243"/>
        <v>1029</v>
      </c>
      <c r="L2839" s="22">
        <v>15729</v>
      </c>
      <c r="M2839" s="2" t="s">
        <v>2158</v>
      </c>
      <c r="N2839" s="2" t="s">
        <v>3297</v>
      </c>
    </row>
    <row r="2840" spans="1:14" ht="53.4" customHeight="1" x14ac:dyDescent="0.4">
      <c r="A2840" s="2" t="s">
        <v>8470</v>
      </c>
      <c r="B2840" s="16" t="s">
        <v>9435</v>
      </c>
      <c r="C2840" s="9" t="str">
        <f t="shared" si="244"/>
        <v>3</v>
      </c>
      <c r="D2840" s="17" t="s">
        <v>9428</v>
      </c>
      <c r="E2840" s="18" t="s">
        <v>9436</v>
      </c>
      <c r="F2840" s="3">
        <v>45614</v>
      </c>
      <c r="G2840" s="3">
        <v>45664</v>
      </c>
      <c r="H2840" s="2" t="s">
        <v>8471</v>
      </c>
      <c r="I2840" s="14" t="str">
        <f t="shared" si="239"/>
        <v>21/11/2024</v>
      </c>
      <c r="J2840" s="5">
        <f t="shared" si="242"/>
        <v>21231.084112149529</v>
      </c>
      <c r="K2840" s="5">
        <f t="shared" si="243"/>
        <v>1486.1758878504697</v>
      </c>
      <c r="L2840" s="22">
        <v>22717.26</v>
      </c>
      <c r="M2840" s="2" t="s">
        <v>6367</v>
      </c>
      <c r="N2840" s="2" t="s">
        <v>6368</v>
      </c>
    </row>
    <row r="2841" spans="1:14" ht="53.4" customHeight="1" x14ac:dyDescent="0.4">
      <c r="A2841" s="2" t="s">
        <v>8472</v>
      </c>
      <c r="B2841" s="9" t="str">
        <f t="shared" ref="B2841:B2859" si="245">IF(D2841="Obras","A",IF(D2841="Servicios","E",IF(D2841="Suministros","C","Z")))</f>
        <v>E</v>
      </c>
      <c r="C2841" s="9" t="str">
        <f t="shared" si="244"/>
        <v>2</v>
      </c>
      <c r="D2841" s="11" t="str">
        <f t="shared" si="240"/>
        <v>Servicios</v>
      </c>
      <c r="E2841" s="13" t="s">
        <v>8473</v>
      </c>
      <c r="F2841" s="3">
        <v>45614</v>
      </c>
      <c r="G2841" s="3">
        <v>45625</v>
      </c>
      <c r="H2841" s="2" t="s">
        <v>8474</v>
      </c>
      <c r="I2841" s="14" t="str">
        <f t="shared" si="239"/>
        <v>21/11/2024</v>
      </c>
      <c r="J2841" s="5">
        <f t="shared" si="242"/>
        <v>83.999999999999986</v>
      </c>
      <c r="K2841" s="5">
        <f t="shared" si="243"/>
        <v>5.8800000000000097</v>
      </c>
      <c r="L2841" s="22">
        <v>89.88</v>
      </c>
      <c r="M2841" s="2" t="s">
        <v>464</v>
      </c>
      <c r="N2841" s="2" t="s">
        <v>465</v>
      </c>
    </row>
    <row r="2842" spans="1:14" ht="53.4" customHeight="1" x14ac:dyDescent="0.4">
      <c r="A2842" s="2" t="s">
        <v>8475</v>
      </c>
      <c r="B2842" s="9" t="str">
        <f t="shared" si="245"/>
        <v>E</v>
      </c>
      <c r="C2842" s="9" t="str">
        <f t="shared" si="244"/>
        <v>2</v>
      </c>
      <c r="D2842" s="11" t="str">
        <f t="shared" si="240"/>
        <v>Servicios</v>
      </c>
      <c r="E2842" s="13" t="s">
        <v>8476</v>
      </c>
      <c r="F2842" s="3">
        <v>45614</v>
      </c>
      <c r="G2842" s="3">
        <v>45625</v>
      </c>
      <c r="H2842" s="2" t="s">
        <v>8477</v>
      </c>
      <c r="I2842" s="14" t="str">
        <f t="shared" si="239"/>
        <v>20/11/2024</v>
      </c>
      <c r="J2842" s="5">
        <f t="shared" si="242"/>
        <v>236</v>
      </c>
      <c r="K2842" s="5">
        <f t="shared" si="243"/>
        <v>16.52000000000001</v>
      </c>
      <c r="L2842" s="22">
        <v>252.52</v>
      </c>
      <c r="M2842" s="2" t="s">
        <v>464</v>
      </c>
      <c r="N2842" s="2" t="s">
        <v>465</v>
      </c>
    </row>
    <row r="2843" spans="1:14" ht="53.4" customHeight="1" x14ac:dyDescent="0.4">
      <c r="A2843" s="2" t="s">
        <v>8478</v>
      </c>
      <c r="B2843" s="9" t="str">
        <f t="shared" si="245"/>
        <v>C</v>
      </c>
      <c r="C2843" s="9" t="str">
        <f t="shared" si="244"/>
        <v>1</v>
      </c>
      <c r="D2843" s="11" t="str">
        <f t="shared" si="240"/>
        <v>Suministros</v>
      </c>
      <c r="E2843" s="13" t="s">
        <v>8479</v>
      </c>
      <c r="F2843" s="3">
        <v>45614</v>
      </c>
      <c r="G2843" s="3">
        <v>45629</v>
      </c>
      <c r="H2843" s="2" t="s">
        <v>8480</v>
      </c>
      <c r="I2843" s="14" t="str">
        <f t="shared" ref="I2843:I2906" si="246">RIGHT(H2843,10)</f>
        <v>21/11/2024</v>
      </c>
      <c r="J2843" s="5">
        <f t="shared" si="242"/>
        <v>835</v>
      </c>
      <c r="K2843" s="5">
        <f t="shared" si="243"/>
        <v>58.450000000000045</v>
      </c>
      <c r="L2843" s="22">
        <v>893.45</v>
      </c>
      <c r="M2843" s="2" t="s">
        <v>8481</v>
      </c>
      <c r="N2843" s="2" t="s">
        <v>8482</v>
      </c>
    </row>
    <row r="2844" spans="1:14" ht="53.4" customHeight="1" x14ac:dyDescent="0.4">
      <c r="A2844" s="2" t="s">
        <v>8483</v>
      </c>
      <c r="B2844" s="9" t="str">
        <f t="shared" si="245"/>
        <v>C</v>
      </c>
      <c r="C2844" s="9" t="str">
        <f t="shared" si="244"/>
        <v>1</v>
      </c>
      <c r="D2844" s="11" t="str">
        <f t="shared" ref="D2844:D2907" si="247">MID(E2844, FIND(" ",E2844,FIND(" ",E2844)+1)+1, FIND(" ",E2844,FIND(" ",E2844,FIND(" ",E2844)+1)+1) - FIND(" ",E2844,FIND(" ",E2844)+1) - 1)</f>
        <v>Suministros</v>
      </c>
      <c r="E2844" s="13" t="s">
        <v>8484</v>
      </c>
      <c r="F2844" s="3">
        <v>45614</v>
      </c>
      <c r="G2844" s="3">
        <v>45664</v>
      </c>
      <c r="H2844" s="2" t="s">
        <v>8485</v>
      </c>
      <c r="I2844" s="14" t="str">
        <f t="shared" si="246"/>
        <v>29/11/2024</v>
      </c>
      <c r="J2844" s="5">
        <f t="shared" si="242"/>
        <v>500.56074766355141</v>
      </c>
      <c r="K2844" s="5">
        <f t="shared" si="243"/>
        <v>35.039252336448612</v>
      </c>
      <c r="L2844" s="22">
        <v>535.6</v>
      </c>
      <c r="M2844" s="2" t="s">
        <v>8486</v>
      </c>
      <c r="N2844" s="2" t="s">
        <v>8487</v>
      </c>
    </row>
    <row r="2845" spans="1:14" ht="53.4" customHeight="1" x14ac:dyDescent="0.4">
      <c r="A2845" s="2" t="s">
        <v>8488</v>
      </c>
      <c r="B2845" s="9" t="str">
        <f t="shared" si="245"/>
        <v>E</v>
      </c>
      <c r="C2845" s="9" t="str">
        <f t="shared" si="244"/>
        <v>2</v>
      </c>
      <c r="D2845" s="11" t="str">
        <f t="shared" si="247"/>
        <v>Servicios</v>
      </c>
      <c r="E2845" s="13" t="s">
        <v>8489</v>
      </c>
      <c r="F2845" s="3">
        <v>45614</v>
      </c>
      <c r="G2845" s="3">
        <v>45628</v>
      </c>
      <c r="H2845" s="2" t="s">
        <v>8490</v>
      </c>
      <c r="I2845" s="14" t="str">
        <f t="shared" si="246"/>
        <v>22/11/2024</v>
      </c>
      <c r="J2845" s="5">
        <f t="shared" si="242"/>
        <v>288.78504672897196</v>
      </c>
      <c r="K2845" s="5">
        <f t="shared" si="243"/>
        <v>20.214953271028037</v>
      </c>
      <c r="L2845" s="22">
        <v>309</v>
      </c>
      <c r="M2845" s="2" t="s">
        <v>289</v>
      </c>
      <c r="N2845" s="2" t="s">
        <v>290</v>
      </c>
    </row>
    <row r="2846" spans="1:14" ht="53.4" customHeight="1" x14ac:dyDescent="0.4">
      <c r="A2846" s="2" t="s">
        <v>8491</v>
      </c>
      <c r="B2846" s="9" t="str">
        <f t="shared" si="245"/>
        <v>E</v>
      </c>
      <c r="C2846" s="9" t="str">
        <f t="shared" si="244"/>
        <v>2</v>
      </c>
      <c r="D2846" s="11" t="str">
        <f t="shared" si="247"/>
        <v>Servicios</v>
      </c>
      <c r="E2846" s="13" t="s">
        <v>8492</v>
      </c>
      <c r="F2846" s="3">
        <v>45614</v>
      </c>
      <c r="G2846" s="3">
        <v>45664</v>
      </c>
      <c r="H2846" s="2" t="s">
        <v>8493</v>
      </c>
      <c r="I2846" s="14" t="str">
        <f t="shared" si="246"/>
        <v>19/11/2024</v>
      </c>
      <c r="J2846" s="5">
        <f t="shared" si="242"/>
        <v>514</v>
      </c>
      <c r="K2846" s="5">
        <f t="shared" si="243"/>
        <v>35.980000000000018</v>
      </c>
      <c r="L2846" s="22">
        <v>549.98</v>
      </c>
      <c r="M2846" s="2" t="s">
        <v>550</v>
      </c>
      <c r="N2846" s="2" t="s">
        <v>551</v>
      </c>
    </row>
    <row r="2847" spans="1:14" ht="53.4" customHeight="1" x14ac:dyDescent="0.4">
      <c r="A2847" s="2" t="s">
        <v>8494</v>
      </c>
      <c r="B2847" s="9" t="str">
        <f t="shared" si="245"/>
        <v>E</v>
      </c>
      <c r="C2847" s="9" t="str">
        <f t="shared" si="244"/>
        <v>2</v>
      </c>
      <c r="D2847" s="11" t="str">
        <f t="shared" si="247"/>
        <v>Servicios</v>
      </c>
      <c r="E2847" s="13" t="s">
        <v>8495</v>
      </c>
      <c r="F2847" s="3">
        <v>45614</v>
      </c>
      <c r="G2847" s="3">
        <v>45637</v>
      </c>
      <c r="H2847" s="2" t="s">
        <v>8496</v>
      </c>
      <c r="I2847" s="14" t="str">
        <f t="shared" si="246"/>
        <v>19/11/2024</v>
      </c>
      <c r="J2847" s="5">
        <f t="shared" si="242"/>
        <v>672.52336448598135</v>
      </c>
      <c r="K2847" s="5">
        <f t="shared" si="243"/>
        <v>47.076635514018676</v>
      </c>
      <c r="L2847" s="22">
        <v>719.6</v>
      </c>
      <c r="M2847" s="2" t="s">
        <v>1471</v>
      </c>
      <c r="N2847" s="2" t="s">
        <v>9260</v>
      </c>
    </row>
    <row r="2848" spans="1:14" ht="53.4" customHeight="1" x14ac:dyDescent="0.4">
      <c r="A2848" s="2" t="s">
        <v>8497</v>
      </c>
      <c r="B2848" s="9" t="str">
        <f t="shared" si="245"/>
        <v>E</v>
      </c>
      <c r="C2848" s="9" t="str">
        <f t="shared" si="244"/>
        <v>2</v>
      </c>
      <c r="D2848" s="11" t="str">
        <f t="shared" si="247"/>
        <v>Servicios</v>
      </c>
      <c r="E2848" s="13" t="s">
        <v>8498</v>
      </c>
      <c r="F2848" s="3">
        <v>45614</v>
      </c>
      <c r="G2848" s="3">
        <v>45636</v>
      </c>
      <c r="H2848" s="2" t="s">
        <v>8499</v>
      </c>
      <c r="I2848" s="14" t="str">
        <f t="shared" si="246"/>
        <v>26/11/2024</v>
      </c>
      <c r="J2848" s="5">
        <f t="shared" si="242"/>
        <v>1154.2056074766354</v>
      </c>
      <c r="K2848" s="5">
        <f t="shared" si="243"/>
        <v>80.79439252336465</v>
      </c>
      <c r="L2848" s="22">
        <v>1235</v>
      </c>
      <c r="M2848" s="2" t="s">
        <v>1165</v>
      </c>
      <c r="N2848" s="2" t="s">
        <v>4720</v>
      </c>
    </row>
    <row r="2849" spans="1:14" ht="53.4" customHeight="1" x14ac:dyDescent="0.4">
      <c r="A2849" s="2" t="s">
        <v>8500</v>
      </c>
      <c r="B2849" s="9" t="str">
        <f t="shared" si="245"/>
        <v>E</v>
      </c>
      <c r="C2849" s="9" t="str">
        <f t="shared" si="244"/>
        <v>2</v>
      </c>
      <c r="D2849" s="11" t="str">
        <f t="shared" si="247"/>
        <v>Servicios</v>
      </c>
      <c r="E2849" s="13" t="s">
        <v>8501</v>
      </c>
      <c r="F2849" s="3">
        <v>45614</v>
      </c>
      <c r="G2849" s="3">
        <v>45664</v>
      </c>
      <c r="H2849" s="2" t="s">
        <v>8502</v>
      </c>
      <c r="I2849" s="14" t="str">
        <f t="shared" si="246"/>
        <v>26/11/2024</v>
      </c>
      <c r="J2849" s="5">
        <f t="shared" si="242"/>
        <v>14300</v>
      </c>
      <c r="K2849" s="5">
        <f t="shared" si="243"/>
        <v>1001</v>
      </c>
      <c r="L2849" s="22">
        <v>15301</v>
      </c>
      <c r="M2849" s="2" t="s">
        <v>8503</v>
      </c>
      <c r="N2849" s="2" t="s">
        <v>8504</v>
      </c>
    </row>
    <row r="2850" spans="1:14" ht="53.4" customHeight="1" x14ac:dyDescent="0.4">
      <c r="A2850" s="2" t="s">
        <v>8505</v>
      </c>
      <c r="B2850" s="9" t="str">
        <f t="shared" si="245"/>
        <v>E</v>
      </c>
      <c r="C2850" s="9" t="str">
        <f t="shared" si="244"/>
        <v>2</v>
      </c>
      <c r="D2850" s="11" t="str">
        <f t="shared" si="247"/>
        <v>Servicios</v>
      </c>
      <c r="E2850" s="13" t="s">
        <v>8506</v>
      </c>
      <c r="F2850" s="3">
        <v>45614</v>
      </c>
      <c r="G2850" s="3">
        <v>45664</v>
      </c>
      <c r="H2850" s="2" t="s">
        <v>8507</v>
      </c>
      <c r="I2850" s="14" t="str">
        <f t="shared" si="246"/>
        <v>21/11/2024</v>
      </c>
      <c r="J2850" s="5">
        <f t="shared" si="242"/>
        <v>14869.999999999998</v>
      </c>
      <c r="K2850" s="5">
        <f t="shared" si="243"/>
        <v>1040.9000000000015</v>
      </c>
      <c r="L2850" s="22">
        <v>15910.9</v>
      </c>
      <c r="M2850" s="2" t="s">
        <v>8508</v>
      </c>
      <c r="N2850" s="2" t="s">
        <v>8509</v>
      </c>
    </row>
    <row r="2851" spans="1:14" ht="53.4" customHeight="1" x14ac:dyDescent="0.4">
      <c r="A2851" s="2" t="s">
        <v>8510</v>
      </c>
      <c r="B2851" s="9" t="str">
        <f t="shared" si="245"/>
        <v>E</v>
      </c>
      <c r="C2851" s="9" t="str">
        <f t="shared" si="244"/>
        <v>2</v>
      </c>
      <c r="D2851" s="11" t="str">
        <f t="shared" si="247"/>
        <v>Servicios</v>
      </c>
      <c r="E2851" s="13" t="s">
        <v>8511</v>
      </c>
      <c r="F2851" s="3">
        <v>45615</v>
      </c>
      <c r="G2851" s="3">
        <v>45621</v>
      </c>
      <c r="H2851" s="2" t="s">
        <v>8512</v>
      </c>
      <c r="I2851" s="14" t="str">
        <f t="shared" si="246"/>
        <v>21/11/2024</v>
      </c>
      <c r="J2851" s="5">
        <f t="shared" si="242"/>
        <v>179.94392523364485</v>
      </c>
      <c r="K2851" s="5">
        <f t="shared" si="243"/>
        <v>12.596074766355144</v>
      </c>
      <c r="L2851" s="22">
        <v>192.54</v>
      </c>
      <c r="M2851" s="2" t="s">
        <v>1132</v>
      </c>
      <c r="N2851" s="2" t="s">
        <v>1133</v>
      </c>
    </row>
    <row r="2852" spans="1:14" ht="53.4" customHeight="1" x14ac:dyDescent="0.4">
      <c r="A2852" s="2" t="s">
        <v>8513</v>
      </c>
      <c r="B2852" s="9" t="str">
        <f t="shared" si="245"/>
        <v>E</v>
      </c>
      <c r="C2852" s="9" t="str">
        <f t="shared" si="244"/>
        <v>2</v>
      </c>
      <c r="D2852" s="11" t="str">
        <f t="shared" si="247"/>
        <v>Servicios</v>
      </c>
      <c r="E2852" s="13" t="s">
        <v>8514</v>
      </c>
      <c r="F2852" s="3">
        <v>45615</v>
      </c>
      <c r="G2852" s="3">
        <v>45660</v>
      </c>
      <c r="H2852" s="2" t="s">
        <v>8515</v>
      </c>
      <c r="I2852" s="14" t="str">
        <f t="shared" si="246"/>
        <v>22/11/2024</v>
      </c>
      <c r="J2852" s="5">
        <f t="shared" si="242"/>
        <v>600</v>
      </c>
      <c r="K2852" s="5">
        <f t="shared" si="243"/>
        <v>42</v>
      </c>
      <c r="L2852" s="22">
        <v>642</v>
      </c>
      <c r="M2852" s="2" t="s">
        <v>8516</v>
      </c>
      <c r="N2852" s="2" t="s">
        <v>8517</v>
      </c>
    </row>
    <row r="2853" spans="1:14" ht="53.4" customHeight="1" x14ac:dyDescent="0.4">
      <c r="A2853" s="2" t="s">
        <v>8518</v>
      </c>
      <c r="B2853" s="9" t="str">
        <f t="shared" si="245"/>
        <v>C</v>
      </c>
      <c r="C2853" s="9" t="str">
        <f t="shared" si="244"/>
        <v>1</v>
      </c>
      <c r="D2853" s="11" t="str">
        <f t="shared" si="247"/>
        <v>Suministros</v>
      </c>
      <c r="E2853" s="13" t="s">
        <v>8519</v>
      </c>
      <c r="F2853" s="3">
        <v>45615</v>
      </c>
      <c r="G2853" s="3">
        <v>45643</v>
      </c>
      <c r="H2853" s="2" t="s">
        <v>8520</v>
      </c>
      <c r="I2853" s="14" t="str">
        <f t="shared" si="246"/>
        <v>22/11/2024</v>
      </c>
      <c r="J2853" s="5">
        <f t="shared" si="242"/>
        <v>997.23364485981301</v>
      </c>
      <c r="K2853" s="5">
        <f t="shared" si="243"/>
        <v>69.806355140186952</v>
      </c>
      <c r="L2853" s="22">
        <v>1067.04</v>
      </c>
      <c r="M2853" s="2" t="s">
        <v>930</v>
      </c>
      <c r="N2853" s="2" t="s">
        <v>931</v>
      </c>
    </row>
    <row r="2854" spans="1:14" ht="53.4" customHeight="1" x14ac:dyDescent="0.4">
      <c r="A2854" s="2" t="s">
        <v>8521</v>
      </c>
      <c r="B2854" s="9" t="str">
        <f t="shared" si="245"/>
        <v>C</v>
      </c>
      <c r="C2854" s="9" t="str">
        <f t="shared" si="244"/>
        <v>1</v>
      </c>
      <c r="D2854" s="11" t="str">
        <f t="shared" si="247"/>
        <v>Suministros</v>
      </c>
      <c r="E2854" s="13" t="s">
        <v>8522</v>
      </c>
      <c r="F2854" s="3">
        <v>45615</v>
      </c>
      <c r="G2854" s="3">
        <v>45664</v>
      </c>
      <c r="H2854" s="2" t="s">
        <v>8523</v>
      </c>
      <c r="I2854" s="14" t="str">
        <f t="shared" si="246"/>
        <v>28/11/2024</v>
      </c>
      <c r="J2854" s="5">
        <f t="shared" si="242"/>
        <v>277.04672897196258</v>
      </c>
      <c r="K2854" s="5">
        <f t="shared" si="243"/>
        <v>19.393271028037418</v>
      </c>
      <c r="L2854" s="22">
        <v>296.44</v>
      </c>
      <c r="M2854" s="2" t="s">
        <v>59</v>
      </c>
      <c r="N2854" s="2" t="s">
        <v>60</v>
      </c>
    </row>
    <row r="2855" spans="1:14" ht="53.4" customHeight="1" x14ac:dyDescent="0.4">
      <c r="A2855" s="2" t="s">
        <v>8524</v>
      </c>
      <c r="B2855" s="9" t="str">
        <f t="shared" si="245"/>
        <v>C</v>
      </c>
      <c r="C2855" s="9" t="str">
        <f t="shared" si="244"/>
        <v>1</v>
      </c>
      <c r="D2855" s="11" t="str">
        <f t="shared" si="247"/>
        <v>Suministros</v>
      </c>
      <c r="E2855" s="13" t="s">
        <v>8525</v>
      </c>
      <c r="F2855" s="3">
        <v>45615</v>
      </c>
      <c r="G2855" s="3">
        <v>45621</v>
      </c>
      <c r="H2855" s="2" t="s">
        <v>8526</v>
      </c>
      <c r="I2855" s="14" t="str">
        <f t="shared" si="246"/>
        <v>21/11/2024</v>
      </c>
      <c r="J2855" s="5">
        <f t="shared" si="242"/>
        <v>525</v>
      </c>
      <c r="K2855" s="5">
        <f t="shared" si="243"/>
        <v>36.75</v>
      </c>
      <c r="L2855" s="22">
        <v>561.75</v>
      </c>
      <c r="M2855" s="2" t="s">
        <v>177</v>
      </c>
      <c r="N2855" s="2" t="s">
        <v>178</v>
      </c>
    </row>
    <row r="2856" spans="1:14" ht="53.4" customHeight="1" x14ac:dyDescent="0.4">
      <c r="A2856" s="2" t="s">
        <v>8527</v>
      </c>
      <c r="B2856" s="9" t="str">
        <f t="shared" si="245"/>
        <v>E</v>
      </c>
      <c r="C2856" s="9" t="str">
        <f t="shared" si="244"/>
        <v>2</v>
      </c>
      <c r="D2856" s="11" t="str">
        <f t="shared" si="247"/>
        <v>Servicios</v>
      </c>
      <c r="E2856" s="13" t="s">
        <v>9249</v>
      </c>
      <c r="F2856" s="3">
        <v>45615</v>
      </c>
      <c r="G2856" s="3">
        <v>45625</v>
      </c>
      <c r="H2856" s="2" t="s">
        <v>8528</v>
      </c>
      <c r="I2856" s="14" t="str">
        <f t="shared" si="246"/>
        <v>28/11/2024</v>
      </c>
      <c r="J2856" s="5">
        <f t="shared" si="242"/>
        <v>520</v>
      </c>
      <c r="K2856" s="5">
        <f t="shared" si="243"/>
        <v>36.399999999999977</v>
      </c>
      <c r="L2856" s="22">
        <v>556.4</v>
      </c>
      <c r="M2856" s="2" t="s">
        <v>173</v>
      </c>
      <c r="N2856" s="2" t="s">
        <v>174</v>
      </c>
    </row>
    <row r="2857" spans="1:14" ht="53.4" customHeight="1" x14ac:dyDescent="0.4">
      <c r="A2857" s="2" t="s">
        <v>8529</v>
      </c>
      <c r="B2857" s="9" t="str">
        <f t="shared" si="245"/>
        <v>C</v>
      </c>
      <c r="C2857" s="9" t="str">
        <f t="shared" si="244"/>
        <v>1</v>
      </c>
      <c r="D2857" s="11" t="str">
        <f t="shared" si="247"/>
        <v>Suministros</v>
      </c>
      <c r="E2857" s="13" t="s">
        <v>8530</v>
      </c>
      <c r="F2857" s="3">
        <v>45615</v>
      </c>
      <c r="G2857" s="3">
        <v>45621</v>
      </c>
      <c r="H2857" s="2" t="s">
        <v>8531</v>
      </c>
      <c r="I2857" s="14" t="str">
        <f t="shared" si="246"/>
        <v>22/11/2024</v>
      </c>
      <c r="J2857" s="5">
        <f t="shared" si="242"/>
        <v>19.999999999999996</v>
      </c>
      <c r="K2857" s="5">
        <f t="shared" si="243"/>
        <v>1.4000000000000021</v>
      </c>
      <c r="L2857" s="22">
        <v>21.4</v>
      </c>
      <c r="M2857" s="2" t="s">
        <v>6526</v>
      </c>
      <c r="N2857" s="2" t="s">
        <v>580</v>
      </c>
    </row>
    <row r="2858" spans="1:14" ht="53.4" customHeight="1" x14ac:dyDescent="0.4">
      <c r="A2858" s="2" t="s">
        <v>8532</v>
      </c>
      <c r="B2858" s="9" t="str">
        <f t="shared" si="245"/>
        <v>E</v>
      </c>
      <c r="C2858" s="9" t="str">
        <f t="shared" si="244"/>
        <v>2</v>
      </c>
      <c r="D2858" s="11" t="str">
        <f t="shared" si="247"/>
        <v>Servicios</v>
      </c>
      <c r="E2858" s="13" t="s">
        <v>9419</v>
      </c>
      <c r="F2858" s="3">
        <v>45615</v>
      </c>
      <c r="G2858" s="3">
        <v>45639</v>
      </c>
      <c r="H2858" s="2" t="s">
        <v>8533</v>
      </c>
      <c r="I2858" s="14" t="str">
        <f t="shared" si="246"/>
        <v>22/11/2024</v>
      </c>
      <c r="J2858" s="5">
        <f t="shared" si="242"/>
        <v>719.99999999999989</v>
      </c>
      <c r="K2858" s="5">
        <f t="shared" si="243"/>
        <v>50.400000000000091</v>
      </c>
      <c r="L2858" s="22">
        <v>770.4</v>
      </c>
      <c r="M2858" s="2" t="s">
        <v>1103</v>
      </c>
      <c r="N2858" s="2" t="s">
        <v>1115</v>
      </c>
    </row>
    <row r="2859" spans="1:14" ht="53.4" customHeight="1" x14ac:dyDescent="0.4">
      <c r="A2859" s="2" t="s">
        <v>8534</v>
      </c>
      <c r="B2859" s="9" t="str">
        <f t="shared" si="245"/>
        <v>E</v>
      </c>
      <c r="C2859" s="9" t="str">
        <f t="shared" si="244"/>
        <v>2</v>
      </c>
      <c r="D2859" s="11" t="str">
        <f t="shared" si="247"/>
        <v>Servicios</v>
      </c>
      <c r="E2859" s="13" t="s">
        <v>9250</v>
      </c>
      <c r="F2859" s="3">
        <v>45615</v>
      </c>
      <c r="G2859" s="3">
        <v>45664</v>
      </c>
      <c r="H2859" s="2" t="s">
        <v>8535</v>
      </c>
      <c r="I2859" s="14" t="str">
        <f t="shared" si="246"/>
        <v>22/11/2024</v>
      </c>
      <c r="J2859" s="5">
        <f t="shared" si="242"/>
        <v>1999.9999999999998</v>
      </c>
      <c r="K2859" s="5">
        <f t="shared" si="243"/>
        <v>140.00000000000023</v>
      </c>
      <c r="L2859" s="22">
        <v>2140</v>
      </c>
      <c r="M2859" s="2" t="s">
        <v>173</v>
      </c>
      <c r="N2859" s="2" t="s">
        <v>174</v>
      </c>
    </row>
    <row r="2860" spans="1:14" ht="53.4" customHeight="1" x14ac:dyDescent="0.4">
      <c r="A2860" s="2" t="s">
        <v>8536</v>
      </c>
      <c r="B2860" s="9" t="str">
        <f t="shared" ref="B2860:B2923" si="248">IF(D2860="Obras","A",IF(D2860="Servicios","E",IF(D2860="Suministros","C","Z")))</f>
        <v>E</v>
      </c>
      <c r="C2860" s="9" t="str">
        <f t="shared" si="244"/>
        <v>2</v>
      </c>
      <c r="D2860" s="11" t="str">
        <f t="shared" si="247"/>
        <v>Servicios</v>
      </c>
      <c r="E2860" s="13" t="s">
        <v>8537</v>
      </c>
      <c r="F2860" s="3">
        <v>45615</v>
      </c>
      <c r="G2860" s="3">
        <v>45630</v>
      </c>
      <c r="H2860" s="2" t="s">
        <v>8538</v>
      </c>
      <c r="I2860" s="14" t="str">
        <f t="shared" si="246"/>
        <v>22/11/2024</v>
      </c>
      <c r="J2860" s="5">
        <f t="shared" ref="J2860:J2923" si="249">L2860/(1+0.07)</f>
        <v>3982.766355140187</v>
      </c>
      <c r="K2860" s="5">
        <f t="shared" si="243"/>
        <v>278.79364485981341</v>
      </c>
      <c r="L2860" s="22">
        <v>4261.5600000000004</v>
      </c>
      <c r="M2860" s="2" t="s">
        <v>8539</v>
      </c>
      <c r="N2860" s="2" t="s">
        <v>8540</v>
      </c>
    </row>
    <row r="2861" spans="1:14" ht="53.4" customHeight="1" x14ac:dyDescent="0.4">
      <c r="A2861" s="2" t="s">
        <v>8541</v>
      </c>
      <c r="B2861" s="9" t="str">
        <f t="shared" si="248"/>
        <v>E</v>
      </c>
      <c r="C2861" s="9" t="str">
        <f t="shared" si="244"/>
        <v>2</v>
      </c>
      <c r="D2861" s="11" t="str">
        <f t="shared" si="247"/>
        <v>Servicios</v>
      </c>
      <c r="E2861" s="13" t="s">
        <v>9188</v>
      </c>
      <c r="F2861" s="3">
        <v>45615</v>
      </c>
      <c r="G2861" s="3">
        <v>45657</v>
      </c>
      <c r="H2861" s="2" t="s">
        <v>8542</v>
      </c>
      <c r="I2861" s="14" t="str">
        <f t="shared" si="246"/>
        <v>21/11/2024</v>
      </c>
      <c r="J2861" s="5">
        <f t="shared" si="249"/>
        <v>288.78504672897196</v>
      </c>
      <c r="K2861" s="5">
        <f t="shared" si="243"/>
        <v>20.214953271028037</v>
      </c>
      <c r="L2861" s="22">
        <v>309</v>
      </c>
      <c r="M2861" s="2" t="s">
        <v>240</v>
      </c>
      <c r="N2861" s="2" t="s">
        <v>241</v>
      </c>
    </row>
    <row r="2862" spans="1:14" ht="53.4" customHeight="1" x14ac:dyDescent="0.4">
      <c r="A2862" s="2" t="s">
        <v>8543</v>
      </c>
      <c r="B2862" s="9" t="str">
        <f t="shared" si="248"/>
        <v>E</v>
      </c>
      <c r="C2862" s="9" t="str">
        <f t="shared" si="244"/>
        <v>2</v>
      </c>
      <c r="D2862" s="11" t="str">
        <f t="shared" si="247"/>
        <v>Servicios</v>
      </c>
      <c r="E2862" s="13" t="s">
        <v>8544</v>
      </c>
      <c r="F2862" s="3">
        <v>45615</v>
      </c>
      <c r="G2862" s="3">
        <v>45625</v>
      </c>
      <c r="H2862" s="2" t="s">
        <v>8545</v>
      </c>
      <c r="I2862" s="14" t="str">
        <f t="shared" si="246"/>
        <v>22/11/2024</v>
      </c>
      <c r="J2862" s="5">
        <f t="shared" si="249"/>
        <v>831.77570093457939</v>
      </c>
      <c r="K2862" s="5">
        <f t="shared" si="243"/>
        <v>58.22429906542061</v>
      </c>
      <c r="L2862" s="22">
        <v>890</v>
      </c>
      <c r="M2862" s="2" t="s">
        <v>8063</v>
      </c>
      <c r="N2862" s="2" t="s">
        <v>8064</v>
      </c>
    </row>
    <row r="2863" spans="1:14" ht="53.4" customHeight="1" x14ac:dyDescent="0.4">
      <c r="A2863" s="2" t="s">
        <v>8546</v>
      </c>
      <c r="B2863" s="9" t="str">
        <f t="shared" si="248"/>
        <v>C</v>
      </c>
      <c r="C2863" s="9" t="str">
        <f t="shared" si="244"/>
        <v>1</v>
      </c>
      <c r="D2863" s="11" t="str">
        <f t="shared" si="247"/>
        <v>Suministros</v>
      </c>
      <c r="E2863" s="13" t="s">
        <v>8547</v>
      </c>
      <c r="F2863" s="3">
        <v>45615</v>
      </c>
      <c r="G2863" s="3">
        <v>45622</v>
      </c>
      <c r="H2863" s="2" t="s">
        <v>8548</v>
      </c>
      <c r="I2863" s="14" t="str">
        <f t="shared" si="246"/>
        <v>20/11/2024</v>
      </c>
      <c r="J2863" s="5">
        <f t="shared" si="249"/>
        <v>1013.9252336448599</v>
      </c>
      <c r="K2863" s="5">
        <f t="shared" si="243"/>
        <v>70.974766355140218</v>
      </c>
      <c r="L2863" s="22">
        <v>1084.9000000000001</v>
      </c>
      <c r="M2863" s="2" t="s">
        <v>17</v>
      </c>
      <c r="N2863" s="2" t="s">
        <v>18</v>
      </c>
    </row>
    <row r="2864" spans="1:14" ht="53.4" customHeight="1" x14ac:dyDescent="0.4">
      <c r="A2864" s="2" t="s">
        <v>8549</v>
      </c>
      <c r="B2864" s="9" t="str">
        <f t="shared" si="248"/>
        <v>E</v>
      </c>
      <c r="C2864" s="9" t="str">
        <f t="shared" si="244"/>
        <v>2</v>
      </c>
      <c r="D2864" s="11" t="str">
        <f t="shared" si="247"/>
        <v>Servicios</v>
      </c>
      <c r="E2864" s="13" t="s">
        <v>9189</v>
      </c>
      <c r="F2864" s="3">
        <v>45615</v>
      </c>
      <c r="G2864" s="3">
        <v>45628</v>
      </c>
      <c r="H2864" s="2" t="s">
        <v>8550</v>
      </c>
      <c r="I2864" s="14" t="str">
        <f t="shared" si="246"/>
        <v>22/11/2024</v>
      </c>
      <c r="J2864" s="5">
        <f t="shared" si="249"/>
        <v>476.49532710280374</v>
      </c>
      <c r="K2864" s="5">
        <f t="shared" si="243"/>
        <v>33.354672897196281</v>
      </c>
      <c r="L2864" s="22">
        <v>509.85</v>
      </c>
      <c r="M2864" s="2" t="s">
        <v>240</v>
      </c>
      <c r="N2864" s="2" t="s">
        <v>241</v>
      </c>
    </row>
    <row r="2865" spans="1:14" ht="53.4" customHeight="1" x14ac:dyDescent="0.4">
      <c r="A2865" s="2" t="s">
        <v>8551</v>
      </c>
      <c r="B2865" s="9" t="str">
        <f t="shared" si="248"/>
        <v>E</v>
      </c>
      <c r="C2865" s="9" t="str">
        <f t="shared" si="244"/>
        <v>2</v>
      </c>
      <c r="D2865" s="11" t="str">
        <f t="shared" si="247"/>
        <v>Servicios</v>
      </c>
      <c r="E2865" s="13" t="s">
        <v>8552</v>
      </c>
      <c r="F2865" s="3">
        <v>45616</v>
      </c>
      <c r="G2865" s="3">
        <v>45656</v>
      </c>
      <c r="H2865" s="2" t="s">
        <v>8553</v>
      </c>
      <c r="I2865" s="14" t="str">
        <f t="shared" si="246"/>
        <v>22/11/2024</v>
      </c>
      <c r="J2865" s="5">
        <f t="shared" si="249"/>
        <v>1160</v>
      </c>
      <c r="K2865" s="5">
        <f t="shared" si="243"/>
        <v>81.200000000000045</v>
      </c>
      <c r="L2865" s="22">
        <v>1241.2</v>
      </c>
      <c r="M2865" s="2" t="s">
        <v>5700</v>
      </c>
      <c r="N2865" s="2" t="s">
        <v>5701</v>
      </c>
    </row>
    <row r="2866" spans="1:14" ht="53.4" customHeight="1" x14ac:dyDescent="0.4">
      <c r="A2866" s="2" t="s">
        <v>8554</v>
      </c>
      <c r="B2866" s="9" t="str">
        <f t="shared" si="248"/>
        <v>E</v>
      </c>
      <c r="C2866" s="9" t="str">
        <f t="shared" si="244"/>
        <v>2</v>
      </c>
      <c r="D2866" s="11" t="str">
        <f t="shared" si="247"/>
        <v>Servicios</v>
      </c>
      <c r="E2866" s="13" t="s">
        <v>8555</v>
      </c>
      <c r="F2866" s="3">
        <v>45616</v>
      </c>
      <c r="G2866" s="3">
        <v>45629</v>
      </c>
      <c r="H2866" s="2" t="s">
        <v>8556</v>
      </c>
      <c r="I2866" s="14" t="str">
        <f t="shared" si="246"/>
        <v>22/11/2024</v>
      </c>
      <c r="J2866" s="5">
        <f t="shared" si="249"/>
        <v>2265</v>
      </c>
      <c r="K2866" s="5">
        <f t="shared" si="243"/>
        <v>158.55000000000018</v>
      </c>
      <c r="L2866" s="22">
        <v>2423.5500000000002</v>
      </c>
      <c r="M2866" s="2" t="s">
        <v>8557</v>
      </c>
      <c r="N2866" s="2" t="s">
        <v>9301</v>
      </c>
    </row>
    <row r="2867" spans="1:14" ht="53.4" customHeight="1" x14ac:dyDescent="0.4">
      <c r="A2867" s="2" t="s">
        <v>8558</v>
      </c>
      <c r="B2867" s="9" t="str">
        <f t="shared" si="248"/>
        <v>E</v>
      </c>
      <c r="C2867" s="9" t="str">
        <f t="shared" si="244"/>
        <v>2</v>
      </c>
      <c r="D2867" s="11" t="str">
        <f t="shared" si="247"/>
        <v>Servicios</v>
      </c>
      <c r="E2867" s="13" t="s">
        <v>8559</v>
      </c>
      <c r="F2867" s="3">
        <v>45616</v>
      </c>
      <c r="G2867" s="3">
        <v>45664</v>
      </c>
      <c r="H2867" s="2" t="s">
        <v>8560</v>
      </c>
      <c r="I2867" s="14" t="str">
        <f t="shared" si="246"/>
        <v>20/11/2024</v>
      </c>
      <c r="J2867" s="5">
        <f t="shared" si="249"/>
        <v>224.41121495327101</v>
      </c>
      <c r="K2867" s="5">
        <f t="shared" si="243"/>
        <v>15.708785046728991</v>
      </c>
      <c r="L2867" s="22">
        <v>240.12</v>
      </c>
      <c r="M2867" s="2" t="s">
        <v>254</v>
      </c>
      <c r="N2867" s="2" t="s">
        <v>6713</v>
      </c>
    </row>
    <row r="2868" spans="1:14" ht="53.4" customHeight="1" x14ac:dyDescent="0.4">
      <c r="A2868" s="2" t="s">
        <v>8561</v>
      </c>
      <c r="B2868" s="9" t="str">
        <f t="shared" si="248"/>
        <v>E</v>
      </c>
      <c r="C2868" s="9" t="str">
        <f t="shared" si="244"/>
        <v>2</v>
      </c>
      <c r="D2868" s="11" t="str">
        <f t="shared" si="247"/>
        <v>Servicios</v>
      </c>
      <c r="E2868" s="13" t="s">
        <v>8562</v>
      </c>
      <c r="F2868" s="3">
        <v>45616</v>
      </c>
      <c r="G2868" s="3">
        <v>45639</v>
      </c>
      <c r="H2868" s="2" t="s">
        <v>8563</v>
      </c>
      <c r="I2868" s="14" t="str">
        <f t="shared" si="246"/>
        <v>11/12/2024</v>
      </c>
      <c r="J2868" s="5">
        <f t="shared" si="249"/>
        <v>184.12149532710279</v>
      </c>
      <c r="K2868" s="5">
        <f t="shared" si="243"/>
        <v>12.888504672897199</v>
      </c>
      <c r="L2868" s="22">
        <v>197.01</v>
      </c>
      <c r="M2868" s="2" t="s">
        <v>5131</v>
      </c>
      <c r="N2868" s="2" t="s">
        <v>5132</v>
      </c>
    </row>
    <row r="2869" spans="1:14" ht="53.4" customHeight="1" x14ac:dyDescent="0.4">
      <c r="A2869" s="2" t="s">
        <v>8564</v>
      </c>
      <c r="B2869" s="9" t="str">
        <f t="shared" si="248"/>
        <v>E</v>
      </c>
      <c r="C2869" s="9" t="str">
        <f t="shared" si="244"/>
        <v>2</v>
      </c>
      <c r="D2869" s="11" t="str">
        <f t="shared" si="247"/>
        <v>Servicios</v>
      </c>
      <c r="E2869" s="13" t="s">
        <v>8565</v>
      </c>
      <c r="F2869" s="3">
        <v>45616</v>
      </c>
      <c r="G2869" s="3">
        <v>45664</v>
      </c>
      <c r="H2869" s="2" t="s">
        <v>8566</v>
      </c>
      <c r="I2869" s="14" t="str">
        <f t="shared" si="246"/>
        <v>22/11/2024</v>
      </c>
      <c r="J2869" s="5">
        <f t="shared" si="249"/>
        <v>14900</v>
      </c>
      <c r="K2869" s="5">
        <f t="shared" si="243"/>
        <v>1043</v>
      </c>
      <c r="L2869" s="22">
        <v>15943</v>
      </c>
      <c r="M2869" s="2" t="s">
        <v>2158</v>
      </c>
      <c r="N2869" s="2" t="s">
        <v>3297</v>
      </c>
    </row>
    <row r="2870" spans="1:14" ht="53.4" customHeight="1" x14ac:dyDescent="0.4">
      <c r="A2870" s="2" t="s">
        <v>8567</v>
      </c>
      <c r="B2870" s="9" t="str">
        <f t="shared" si="248"/>
        <v>A</v>
      </c>
      <c r="C2870" s="9" t="str">
        <f t="shared" si="244"/>
        <v>3</v>
      </c>
      <c r="D2870" s="11" t="str">
        <f t="shared" si="247"/>
        <v>Obras</v>
      </c>
      <c r="E2870" s="13" t="s">
        <v>8568</v>
      </c>
      <c r="F2870" s="3">
        <v>45616</v>
      </c>
      <c r="G2870" s="3">
        <v>45644</v>
      </c>
      <c r="H2870" s="2" t="s">
        <v>8569</v>
      </c>
      <c r="I2870" s="14" t="str">
        <f t="shared" si="246"/>
        <v>10/12/2024</v>
      </c>
      <c r="J2870" s="5">
        <f t="shared" si="249"/>
        <v>39179.82242990654</v>
      </c>
      <c r="K2870" s="5">
        <f t="shared" si="243"/>
        <v>2742.587570093463</v>
      </c>
      <c r="L2870" s="22">
        <v>41922.410000000003</v>
      </c>
      <c r="M2870" s="2" t="s">
        <v>5246</v>
      </c>
      <c r="N2870" s="2" t="s">
        <v>9300</v>
      </c>
    </row>
    <row r="2871" spans="1:14" ht="53.4" customHeight="1" x14ac:dyDescent="0.4">
      <c r="A2871" s="2" t="s">
        <v>8570</v>
      </c>
      <c r="B2871" s="9" t="str">
        <f t="shared" si="248"/>
        <v>C</v>
      </c>
      <c r="C2871" s="9" t="str">
        <f t="shared" si="244"/>
        <v>1</v>
      </c>
      <c r="D2871" s="11" t="str">
        <f t="shared" si="247"/>
        <v>Suministros</v>
      </c>
      <c r="E2871" s="13" t="s">
        <v>8571</v>
      </c>
      <c r="F2871" s="3">
        <v>45616</v>
      </c>
      <c r="G2871" s="3">
        <v>45639</v>
      </c>
      <c r="H2871" s="2" t="s">
        <v>8572</v>
      </c>
      <c r="I2871" s="14" t="str">
        <f t="shared" si="246"/>
        <v>29/11/2024</v>
      </c>
      <c r="J2871" s="5">
        <f t="shared" si="249"/>
        <v>979.99999999999989</v>
      </c>
      <c r="K2871" s="5">
        <f t="shared" si="243"/>
        <v>68.600000000000023</v>
      </c>
      <c r="L2871" s="22">
        <v>1048.5999999999999</v>
      </c>
      <c r="M2871" s="2" t="s">
        <v>2530</v>
      </c>
      <c r="N2871" s="2" t="s">
        <v>2651</v>
      </c>
    </row>
    <row r="2872" spans="1:14" ht="53.4" customHeight="1" x14ac:dyDescent="0.4">
      <c r="A2872" s="2" t="s">
        <v>8573</v>
      </c>
      <c r="B2872" s="9" t="str">
        <f t="shared" si="248"/>
        <v>C</v>
      </c>
      <c r="C2872" s="9" t="str">
        <f t="shared" si="244"/>
        <v>1</v>
      </c>
      <c r="D2872" s="11" t="str">
        <f t="shared" si="247"/>
        <v>Suministros</v>
      </c>
      <c r="E2872" s="13" t="s">
        <v>8574</v>
      </c>
      <c r="F2872" s="3">
        <v>45616</v>
      </c>
      <c r="G2872" s="3">
        <v>45623</v>
      </c>
      <c r="H2872" s="2" t="s">
        <v>8575</v>
      </c>
      <c r="I2872" s="14" t="str">
        <f t="shared" si="246"/>
        <v>21/11/2024</v>
      </c>
      <c r="J2872" s="5">
        <f t="shared" si="249"/>
        <v>347.66355140186914</v>
      </c>
      <c r="K2872" s="5">
        <f t="shared" si="243"/>
        <v>24.336448598130858</v>
      </c>
      <c r="L2872" s="22">
        <v>372</v>
      </c>
      <c r="M2872" s="2" t="s">
        <v>17</v>
      </c>
      <c r="N2872" s="2" t="s">
        <v>18</v>
      </c>
    </row>
    <row r="2873" spans="1:14" ht="53.4" customHeight="1" x14ac:dyDescent="0.4">
      <c r="A2873" s="2" t="s">
        <v>8576</v>
      </c>
      <c r="B2873" s="9" t="str">
        <f t="shared" si="248"/>
        <v>C</v>
      </c>
      <c r="C2873" s="9" t="str">
        <f t="shared" si="244"/>
        <v>1</v>
      </c>
      <c r="D2873" s="11" t="str">
        <f t="shared" si="247"/>
        <v>Suministros</v>
      </c>
      <c r="E2873" s="13" t="s">
        <v>8577</v>
      </c>
      <c r="F2873" s="3">
        <v>45616</v>
      </c>
      <c r="G2873" s="3">
        <v>45639</v>
      </c>
      <c r="H2873" s="2" t="s">
        <v>8578</v>
      </c>
      <c r="I2873" s="14" t="str">
        <f t="shared" si="246"/>
        <v>11/12/2024</v>
      </c>
      <c r="J2873" s="5">
        <f t="shared" si="249"/>
        <v>745.29906542056074</v>
      </c>
      <c r="K2873" s="5">
        <f t="shared" si="243"/>
        <v>52.17093457943929</v>
      </c>
      <c r="L2873" s="22">
        <v>797.47</v>
      </c>
      <c r="M2873" s="2" t="s">
        <v>8579</v>
      </c>
      <c r="N2873" s="2" t="s">
        <v>8580</v>
      </c>
    </row>
    <row r="2874" spans="1:14" ht="53.4" customHeight="1" x14ac:dyDescent="0.4">
      <c r="A2874" s="2" t="s">
        <v>8581</v>
      </c>
      <c r="B2874" s="9" t="str">
        <f t="shared" si="248"/>
        <v>C</v>
      </c>
      <c r="C2874" s="9" t="str">
        <f t="shared" si="244"/>
        <v>1</v>
      </c>
      <c r="D2874" s="11" t="str">
        <f t="shared" si="247"/>
        <v>Suministros</v>
      </c>
      <c r="E2874" s="13" t="s">
        <v>8582</v>
      </c>
      <c r="F2874" s="3">
        <v>45616</v>
      </c>
      <c r="G2874" s="3">
        <v>45636</v>
      </c>
      <c r="H2874" s="2" t="s">
        <v>8583</v>
      </c>
      <c r="I2874" s="14" t="str">
        <f t="shared" si="246"/>
        <v>26/11/2024</v>
      </c>
      <c r="J2874" s="5">
        <f t="shared" si="249"/>
        <v>800</v>
      </c>
      <c r="K2874" s="5">
        <f t="shared" si="243"/>
        <v>56</v>
      </c>
      <c r="L2874" s="22">
        <v>856</v>
      </c>
      <c r="M2874" s="2" t="s">
        <v>3687</v>
      </c>
      <c r="N2874" s="2" t="s">
        <v>3688</v>
      </c>
    </row>
    <row r="2875" spans="1:14" ht="53.4" customHeight="1" x14ac:dyDescent="0.4">
      <c r="A2875" s="2" t="s">
        <v>8584</v>
      </c>
      <c r="B2875" s="9" t="str">
        <f t="shared" si="248"/>
        <v>A</v>
      </c>
      <c r="C2875" s="9" t="str">
        <f t="shared" si="244"/>
        <v>3</v>
      </c>
      <c r="D2875" s="11" t="str">
        <f t="shared" si="247"/>
        <v>Obras</v>
      </c>
      <c r="E2875" s="13" t="s">
        <v>8585</v>
      </c>
      <c r="F2875" s="3">
        <v>45616</v>
      </c>
      <c r="G2875" s="3">
        <v>45628</v>
      </c>
      <c r="H2875" s="2" t="s">
        <v>8586</v>
      </c>
      <c r="I2875" s="14" t="str">
        <f t="shared" si="246"/>
        <v>29/11/2024</v>
      </c>
      <c r="J2875" s="5">
        <f t="shared" si="249"/>
        <v>1539.214953271028</v>
      </c>
      <c r="K2875" s="5">
        <f t="shared" si="243"/>
        <v>107.74504672897206</v>
      </c>
      <c r="L2875" s="22">
        <v>1646.96</v>
      </c>
      <c r="M2875" s="2" t="s">
        <v>5495</v>
      </c>
      <c r="N2875" s="2" t="s">
        <v>5496</v>
      </c>
    </row>
    <row r="2876" spans="1:14" ht="53.4" customHeight="1" x14ac:dyDescent="0.4">
      <c r="A2876" s="2" t="s">
        <v>8587</v>
      </c>
      <c r="B2876" s="9" t="str">
        <f t="shared" si="248"/>
        <v>A</v>
      </c>
      <c r="C2876" s="9" t="str">
        <f t="shared" si="244"/>
        <v>3</v>
      </c>
      <c r="D2876" s="11" t="str">
        <f t="shared" si="247"/>
        <v>Obras</v>
      </c>
      <c r="E2876" s="13" t="s">
        <v>8588</v>
      </c>
      <c r="F2876" s="3">
        <v>45616</v>
      </c>
      <c r="G2876" s="3">
        <v>45628</v>
      </c>
      <c r="H2876" s="2" t="s">
        <v>8589</v>
      </c>
      <c r="I2876" s="14" t="str">
        <f t="shared" si="246"/>
        <v>29/11/2024</v>
      </c>
      <c r="J2876" s="5">
        <f t="shared" si="249"/>
        <v>616.13084112149534</v>
      </c>
      <c r="K2876" s="5">
        <f t="shared" si="243"/>
        <v>43.129158878504654</v>
      </c>
      <c r="L2876" s="22">
        <v>659.26</v>
      </c>
      <c r="M2876" s="2" t="s">
        <v>5495</v>
      </c>
      <c r="N2876" s="2" t="s">
        <v>5496</v>
      </c>
    </row>
    <row r="2877" spans="1:14" ht="53.4" customHeight="1" x14ac:dyDescent="0.4">
      <c r="A2877" s="2" t="s">
        <v>8590</v>
      </c>
      <c r="B2877" s="9" t="str">
        <f t="shared" si="248"/>
        <v>E</v>
      </c>
      <c r="C2877" s="9" t="str">
        <f t="shared" si="244"/>
        <v>2</v>
      </c>
      <c r="D2877" s="11" t="str">
        <f t="shared" si="247"/>
        <v>Servicios</v>
      </c>
      <c r="E2877" s="13" t="s">
        <v>8591</v>
      </c>
      <c r="F2877" s="3">
        <v>45616</v>
      </c>
      <c r="G2877" s="3">
        <v>45642</v>
      </c>
      <c r="H2877" s="2" t="s">
        <v>8592</v>
      </c>
      <c r="I2877" s="14" t="str">
        <f t="shared" si="246"/>
        <v>02/12/2024</v>
      </c>
      <c r="J2877" s="5">
        <f t="shared" si="249"/>
        <v>95.794392523364479</v>
      </c>
      <c r="K2877" s="5">
        <f t="shared" si="243"/>
        <v>6.7056074766355209</v>
      </c>
      <c r="L2877" s="22">
        <v>102.5</v>
      </c>
      <c r="M2877" s="2" t="s">
        <v>1537</v>
      </c>
      <c r="N2877" s="2" t="s">
        <v>1538</v>
      </c>
    </row>
    <row r="2878" spans="1:14" ht="53.4" customHeight="1" x14ac:dyDescent="0.4">
      <c r="A2878" s="2" t="s">
        <v>8593</v>
      </c>
      <c r="B2878" s="9" t="str">
        <f t="shared" si="248"/>
        <v>C</v>
      </c>
      <c r="C2878" s="9" t="str">
        <f t="shared" si="244"/>
        <v>1</v>
      </c>
      <c r="D2878" s="11" t="str">
        <f t="shared" si="247"/>
        <v>Suministros</v>
      </c>
      <c r="E2878" s="13" t="s">
        <v>8594</v>
      </c>
      <c r="F2878" s="3">
        <v>45616</v>
      </c>
      <c r="G2878" s="3">
        <v>45642</v>
      </c>
      <c r="H2878" s="2" t="s">
        <v>8595</v>
      </c>
      <c r="I2878" s="14" t="str">
        <f t="shared" si="246"/>
        <v>28/11/2024</v>
      </c>
      <c r="J2878" s="5">
        <f t="shared" si="249"/>
        <v>65.859813084112147</v>
      </c>
      <c r="K2878" s="5">
        <f t="shared" si="243"/>
        <v>4.6101869158878515</v>
      </c>
      <c r="L2878" s="22">
        <v>70.47</v>
      </c>
      <c r="M2878" s="2" t="s">
        <v>835</v>
      </c>
      <c r="N2878" s="2" t="s">
        <v>836</v>
      </c>
    </row>
    <row r="2879" spans="1:14" ht="53.4" customHeight="1" x14ac:dyDescent="0.4">
      <c r="A2879" s="2" t="s">
        <v>8596</v>
      </c>
      <c r="B2879" s="9" t="str">
        <f t="shared" si="248"/>
        <v>E</v>
      </c>
      <c r="C2879" s="9" t="str">
        <f t="shared" si="244"/>
        <v>2</v>
      </c>
      <c r="D2879" s="11" t="str">
        <f t="shared" si="247"/>
        <v>Servicios</v>
      </c>
      <c r="E2879" s="13" t="s">
        <v>8597</v>
      </c>
      <c r="F2879" s="3">
        <v>45617</v>
      </c>
      <c r="G2879" s="3">
        <v>45624</v>
      </c>
      <c r="H2879" s="2" t="s">
        <v>8598</v>
      </c>
      <c r="I2879" s="14" t="str">
        <f t="shared" si="246"/>
        <v>26/11/2024</v>
      </c>
      <c r="J2879" s="5">
        <f t="shared" si="249"/>
        <v>1631</v>
      </c>
      <c r="K2879" s="5">
        <f t="shared" si="243"/>
        <v>114.17000000000007</v>
      </c>
      <c r="L2879" s="22">
        <v>1745.17</v>
      </c>
      <c r="M2879" s="2" t="s">
        <v>8599</v>
      </c>
      <c r="N2879" s="2" t="s">
        <v>8600</v>
      </c>
    </row>
    <row r="2880" spans="1:14" ht="53.4" customHeight="1" x14ac:dyDescent="0.4">
      <c r="A2880" s="2" t="s">
        <v>8601</v>
      </c>
      <c r="B2880" s="9" t="str">
        <f t="shared" si="248"/>
        <v>E</v>
      </c>
      <c r="C2880" s="9" t="str">
        <f t="shared" si="244"/>
        <v>2</v>
      </c>
      <c r="D2880" s="11" t="str">
        <f t="shared" si="247"/>
        <v>Servicios</v>
      </c>
      <c r="E2880" s="13" t="s">
        <v>8602</v>
      </c>
      <c r="F2880" s="3">
        <v>45617</v>
      </c>
      <c r="G2880" s="3">
        <v>45621</v>
      </c>
      <c r="H2880" s="2" t="s">
        <v>8603</v>
      </c>
      <c r="I2880" s="14" t="str">
        <f t="shared" si="246"/>
        <v>21/11/2024</v>
      </c>
      <c r="J2880" s="5">
        <f t="shared" si="249"/>
        <v>79.457943925233636</v>
      </c>
      <c r="K2880" s="5">
        <f t="shared" si="243"/>
        <v>5.5620560747663603</v>
      </c>
      <c r="L2880" s="22">
        <v>85.02</v>
      </c>
      <c r="M2880" s="2" t="s">
        <v>1132</v>
      </c>
      <c r="N2880" s="2" t="s">
        <v>1133</v>
      </c>
    </row>
    <row r="2881" spans="1:14" ht="53.4" customHeight="1" x14ac:dyDescent="0.4">
      <c r="A2881" s="2" t="s">
        <v>8604</v>
      </c>
      <c r="B2881" s="9" t="str">
        <f t="shared" si="248"/>
        <v>E</v>
      </c>
      <c r="C2881" s="9" t="str">
        <f t="shared" si="244"/>
        <v>2</v>
      </c>
      <c r="D2881" s="11" t="str">
        <f t="shared" si="247"/>
        <v>Servicios</v>
      </c>
      <c r="E2881" s="13" t="s">
        <v>9190</v>
      </c>
      <c r="F2881" s="3">
        <v>45617</v>
      </c>
      <c r="G2881" s="3">
        <v>45628</v>
      </c>
      <c r="H2881" s="2" t="s">
        <v>8605</v>
      </c>
      <c r="I2881" s="14" t="str">
        <f t="shared" si="246"/>
        <v>28/11/2024</v>
      </c>
      <c r="J2881" s="5">
        <f t="shared" si="249"/>
        <v>115.51401869158877</v>
      </c>
      <c r="K2881" s="5">
        <f t="shared" ref="K2881:K2944" si="250">L2881-J2881</f>
        <v>8.0859813084112204</v>
      </c>
      <c r="L2881" s="22">
        <v>123.6</v>
      </c>
      <c r="M2881" s="2" t="s">
        <v>240</v>
      </c>
      <c r="N2881" s="2" t="s">
        <v>241</v>
      </c>
    </row>
    <row r="2882" spans="1:14" ht="53.4" customHeight="1" x14ac:dyDescent="0.4">
      <c r="A2882" s="2" t="s">
        <v>8606</v>
      </c>
      <c r="B2882" s="9" t="str">
        <f t="shared" si="248"/>
        <v>C</v>
      </c>
      <c r="C2882" s="9" t="str">
        <f t="shared" ref="C2882:C2945" si="251">IF(D2882="Obras","3",IF(D2882="Servicios","2",IF(D2882="Suministros","1","REVISAR")))</f>
        <v>1</v>
      </c>
      <c r="D2882" s="11" t="str">
        <f t="shared" si="247"/>
        <v>Suministros</v>
      </c>
      <c r="E2882" s="13" t="s">
        <v>8607</v>
      </c>
      <c r="F2882" s="3">
        <v>45617</v>
      </c>
      <c r="G2882" s="3">
        <v>45625</v>
      </c>
      <c r="H2882" s="2" t="s">
        <v>8608</v>
      </c>
      <c r="I2882" s="14" t="str">
        <f t="shared" si="246"/>
        <v>28/11/2024</v>
      </c>
      <c r="J2882" s="5">
        <f t="shared" si="249"/>
        <v>532.80373831775705</v>
      </c>
      <c r="K2882" s="5">
        <f t="shared" si="250"/>
        <v>37.296261682242971</v>
      </c>
      <c r="L2882" s="22">
        <v>570.1</v>
      </c>
      <c r="M2882" s="2" t="s">
        <v>6526</v>
      </c>
      <c r="N2882" s="2" t="s">
        <v>9299</v>
      </c>
    </row>
    <row r="2883" spans="1:14" ht="53.4" customHeight="1" x14ac:dyDescent="0.4">
      <c r="A2883" s="2" t="s">
        <v>8609</v>
      </c>
      <c r="B2883" s="9" t="str">
        <f t="shared" si="248"/>
        <v>E</v>
      </c>
      <c r="C2883" s="9" t="str">
        <f t="shared" si="251"/>
        <v>2</v>
      </c>
      <c r="D2883" s="11" t="str">
        <f t="shared" si="247"/>
        <v>Servicios</v>
      </c>
      <c r="E2883" s="13" t="s">
        <v>8610</v>
      </c>
      <c r="F2883" s="3">
        <v>45617</v>
      </c>
      <c r="G2883" s="3">
        <v>45646</v>
      </c>
      <c r="H2883" s="2" t="s">
        <v>8611</v>
      </c>
      <c r="I2883" s="14" t="str">
        <f t="shared" si="246"/>
        <v>18/12/2024</v>
      </c>
      <c r="J2883" s="5">
        <f t="shared" si="249"/>
        <v>100</v>
      </c>
      <c r="K2883" s="5">
        <f t="shared" si="250"/>
        <v>7</v>
      </c>
      <c r="L2883" s="22">
        <v>107</v>
      </c>
      <c r="M2883" s="2" t="s">
        <v>8612</v>
      </c>
      <c r="N2883" s="2" t="s">
        <v>9298</v>
      </c>
    </row>
    <row r="2884" spans="1:14" ht="53.4" customHeight="1" x14ac:dyDescent="0.4">
      <c r="A2884" s="2" t="s">
        <v>8613</v>
      </c>
      <c r="B2884" s="9" t="str">
        <f t="shared" si="248"/>
        <v>A</v>
      </c>
      <c r="C2884" s="9" t="str">
        <f t="shared" si="251"/>
        <v>3</v>
      </c>
      <c r="D2884" s="11" t="str">
        <f t="shared" si="247"/>
        <v>Obras</v>
      </c>
      <c r="E2884" s="13" t="s">
        <v>8614</v>
      </c>
      <c r="F2884" s="3">
        <v>45617</v>
      </c>
      <c r="G2884" s="3">
        <v>45628</v>
      </c>
      <c r="H2884" s="2" t="s">
        <v>8615</v>
      </c>
      <c r="I2884" s="14" t="str">
        <f t="shared" si="246"/>
        <v>29/11/2024</v>
      </c>
      <c r="J2884" s="5">
        <f t="shared" si="249"/>
        <v>902.841121495327</v>
      </c>
      <c r="K2884" s="5">
        <f t="shared" si="250"/>
        <v>63.198878504672962</v>
      </c>
      <c r="L2884" s="22">
        <v>966.04</v>
      </c>
      <c r="M2884" s="2" t="s">
        <v>5495</v>
      </c>
      <c r="N2884" s="2" t="s">
        <v>5496</v>
      </c>
    </row>
    <row r="2885" spans="1:14" ht="53.4" customHeight="1" x14ac:dyDescent="0.4">
      <c r="A2885" s="2" t="s">
        <v>8616</v>
      </c>
      <c r="B2885" s="9" t="str">
        <f t="shared" si="248"/>
        <v>E</v>
      </c>
      <c r="C2885" s="9" t="str">
        <f t="shared" si="251"/>
        <v>2</v>
      </c>
      <c r="D2885" s="11" t="str">
        <f t="shared" si="247"/>
        <v>Servicios</v>
      </c>
      <c r="E2885" s="13" t="s">
        <v>8617</v>
      </c>
      <c r="F2885" s="3">
        <v>45617</v>
      </c>
      <c r="G2885" s="3">
        <v>45621</v>
      </c>
      <c r="H2885" s="2" t="s">
        <v>8618</v>
      </c>
      <c r="I2885" s="14" t="str">
        <f t="shared" si="246"/>
        <v>22/11/2024</v>
      </c>
      <c r="J2885" s="5">
        <f t="shared" si="249"/>
        <v>1147.4766355140187</v>
      </c>
      <c r="K2885" s="5">
        <f t="shared" si="250"/>
        <v>80.323364485981301</v>
      </c>
      <c r="L2885" s="22">
        <v>1227.8</v>
      </c>
      <c r="M2885" s="2" t="s">
        <v>4504</v>
      </c>
      <c r="N2885" s="2" t="s">
        <v>4505</v>
      </c>
    </row>
    <row r="2886" spans="1:14" ht="53.4" customHeight="1" x14ac:dyDescent="0.4">
      <c r="A2886" s="2" t="s">
        <v>8619</v>
      </c>
      <c r="B2886" s="9" t="str">
        <f t="shared" si="248"/>
        <v>E</v>
      </c>
      <c r="C2886" s="9" t="str">
        <f t="shared" si="251"/>
        <v>2</v>
      </c>
      <c r="D2886" s="11" t="str">
        <f t="shared" si="247"/>
        <v>Servicios</v>
      </c>
      <c r="E2886" s="13" t="s">
        <v>8620</v>
      </c>
      <c r="F2886" s="3">
        <v>45617</v>
      </c>
      <c r="G2886" s="3">
        <v>45630</v>
      </c>
      <c r="H2886" s="2" t="s">
        <v>8621</v>
      </c>
      <c r="I2886" s="14" t="str">
        <f t="shared" si="246"/>
        <v>26/11/2024</v>
      </c>
      <c r="J2886" s="5">
        <f t="shared" si="249"/>
        <v>1349.7476635514017</v>
      </c>
      <c r="K2886" s="5">
        <f t="shared" si="250"/>
        <v>94.482336448598289</v>
      </c>
      <c r="L2886" s="22">
        <v>1444.23</v>
      </c>
      <c r="M2886" s="2" t="s">
        <v>2309</v>
      </c>
      <c r="N2886" s="2" t="s">
        <v>2310</v>
      </c>
    </row>
    <row r="2887" spans="1:14" ht="53.4" customHeight="1" x14ac:dyDescent="0.4">
      <c r="A2887" s="2" t="s">
        <v>8622</v>
      </c>
      <c r="B2887" s="9" t="str">
        <f t="shared" si="248"/>
        <v>E</v>
      </c>
      <c r="C2887" s="9" t="str">
        <f t="shared" si="251"/>
        <v>2</v>
      </c>
      <c r="D2887" s="11" t="str">
        <f t="shared" si="247"/>
        <v>Servicios</v>
      </c>
      <c r="E2887" s="13" t="s">
        <v>8623</v>
      </c>
      <c r="F2887" s="3">
        <v>45617</v>
      </c>
      <c r="G2887" s="3">
        <v>45630</v>
      </c>
      <c r="H2887" s="2" t="s">
        <v>8624</v>
      </c>
      <c r="I2887" s="14" t="str">
        <f t="shared" si="246"/>
        <v>26/11/2024</v>
      </c>
      <c r="J2887" s="5">
        <f t="shared" si="249"/>
        <v>3899.2616822429904</v>
      </c>
      <c r="K2887" s="5">
        <f t="shared" si="250"/>
        <v>272.94831775700959</v>
      </c>
      <c r="L2887" s="22">
        <v>4172.21</v>
      </c>
      <c r="M2887" s="2" t="s">
        <v>2309</v>
      </c>
      <c r="N2887" s="2" t="s">
        <v>2310</v>
      </c>
    </row>
    <row r="2888" spans="1:14" ht="53.4" customHeight="1" x14ac:dyDescent="0.4">
      <c r="A2888" s="2" t="s">
        <v>8625</v>
      </c>
      <c r="B2888" s="9" t="str">
        <f t="shared" si="248"/>
        <v>E</v>
      </c>
      <c r="C2888" s="9" t="str">
        <f t="shared" si="251"/>
        <v>2</v>
      </c>
      <c r="D2888" s="11" t="str">
        <f t="shared" si="247"/>
        <v>Servicios</v>
      </c>
      <c r="E2888" s="13" t="s">
        <v>8626</v>
      </c>
      <c r="F2888" s="3">
        <v>45617</v>
      </c>
      <c r="G2888" s="3">
        <v>45664</v>
      </c>
      <c r="H2888" s="2" t="s">
        <v>8627</v>
      </c>
      <c r="I2888" s="14" t="str">
        <f t="shared" si="246"/>
        <v>26/11/2024</v>
      </c>
      <c r="J2888" s="5">
        <f t="shared" si="249"/>
        <v>3899.2616822429904</v>
      </c>
      <c r="K2888" s="5">
        <f t="shared" si="250"/>
        <v>272.94831775700959</v>
      </c>
      <c r="L2888" s="22">
        <v>4172.21</v>
      </c>
      <c r="M2888" s="2" t="s">
        <v>2309</v>
      </c>
      <c r="N2888" s="2" t="s">
        <v>2310</v>
      </c>
    </row>
    <row r="2889" spans="1:14" ht="53.4" customHeight="1" x14ac:dyDescent="0.4">
      <c r="A2889" s="2" t="s">
        <v>8628</v>
      </c>
      <c r="B2889" s="9" t="str">
        <f t="shared" si="248"/>
        <v>E</v>
      </c>
      <c r="C2889" s="9" t="str">
        <f t="shared" si="251"/>
        <v>2</v>
      </c>
      <c r="D2889" s="11" t="str">
        <f t="shared" si="247"/>
        <v>Servicios</v>
      </c>
      <c r="E2889" s="13" t="s">
        <v>8629</v>
      </c>
      <c r="F2889" s="3">
        <v>45617</v>
      </c>
      <c r="G2889" s="3">
        <v>45664</v>
      </c>
      <c r="H2889" s="2" t="s">
        <v>8630</v>
      </c>
      <c r="I2889" s="14" t="str">
        <f t="shared" si="246"/>
        <v>22/11/2024</v>
      </c>
      <c r="J2889" s="5">
        <f t="shared" si="249"/>
        <v>6427.1028037383176</v>
      </c>
      <c r="K2889" s="5">
        <f t="shared" si="250"/>
        <v>449.89719626168244</v>
      </c>
      <c r="L2889" s="22">
        <v>6877</v>
      </c>
      <c r="M2889" s="2" t="s">
        <v>102</v>
      </c>
      <c r="N2889" s="2" t="s">
        <v>103</v>
      </c>
    </row>
    <row r="2890" spans="1:14" ht="53.4" customHeight="1" x14ac:dyDescent="0.4">
      <c r="A2890" s="2" t="s">
        <v>8631</v>
      </c>
      <c r="B2890" s="9" t="str">
        <f t="shared" si="248"/>
        <v>C</v>
      </c>
      <c r="C2890" s="9" t="str">
        <f t="shared" si="251"/>
        <v>1</v>
      </c>
      <c r="D2890" s="11" t="str">
        <f t="shared" si="247"/>
        <v>Suministros</v>
      </c>
      <c r="E2890" s="13" t="s">
        <v>8632</v>
      </c>
      <c r="F2890" s="3">
        <v>45617</v>
      </c>
      <c r="G2890" s="3">
        <v>45628</v>
      </c>
      <c r="H2890" s="2" t="s">
        <v>8633</v>
      </c>
      <c r="I2890" s="14" t="str">
        <f t="shared" si="246"/>
        <v>28/11/2024</v>
      </c>
      <c r="J2890" s="5">
        <f t="shared" si="249"/>
        <v>133.41121495327101</v>
      </c>
      <c r="K2890" s="5">
        <f t="shared" si="250"/>
        <v>9.3387850467289866</v>
      </c>
      <c r="L2890" s="22">
        <v>142.75</v>
      </c>
      <c r="M2890" s="2" t="s">
        <v>33</v>
      </c>
      <c r="N2890" s="2" t="s">
        <v>34</v>
      </c>
    </row>
    <row r="2891" spans="1:14" ht="98.4" customHeight="1" x14ac:dyDescent="0.4">
      <c r="A2891" s="2" t="s">
        <v>8634</v>
      </c>
      <c r="B2891" s="9" t="str">
        <f t="shared" si="248"/>
        <v>E</v>
      </c>
      <c r="C2891" s="9" t="str">
        <f t="shared" si="251"/>
        <v>2</v>
      </c>
      <c r="D2891" s="11" t="str">
        <f t="shared" si="247"/>
        <v>Servicios</v>
      </c>
      <c r="E2891" s="13" t="s">
        <v>8635</v>
      </c>
      <c r="F2891" s="3">
        <v>45617</v>
      </c>
      <c r="G2891" s="3">
        <v>45664</v>
      </c>
      <c r="H2891" s="2" t="s">
        <v>8636</v>
      </c>
      <c r="I2891" s="14" t="str">
        <f t="shared" si="246"/>
        <v>22/11/2024</v>
      </c>
      <c r="J2891" s="5">
        <f t="shared" si="249"/>
        <v>2990.6542056074763</v>
      </c>
      <c r="K2891" s="5">
        <f t="shared" si="250"/>
        <v>209.34579439252366</v>
      </c>
      <c r="L2891" s="22">
        <v>3200</v>
      </c>
      <c r="M2891" s="2" t="s">
        <v>8637</v>
      </c>
      <c r="N2891" s="2" t="s">
        <v>8638</v>
      </c>
    </row>
    <row r="2892" spans="1:14" ht="53.4" customHeight="1" x14ac:dyDescent="0.4">
      <c r="A2892" s="2" t="s">
        <v>8639</v>
      </c>
      <c r="B2892" s="9" t="str">
        <f t="shared" si="248"/>
        <v>E</v>
      </c>
      <c r="C2892" s="9" t="str">
        <f t="shared" si="251"/>
        <v>2</v>
      </c>
      <c r="D2892" s="11" t="str">
        <f t="shared" si="247"/>
        <v>Servicios</v>
      </c>
      <c r="E2892" s="13" t="s">
        <v>8640</v>
      </c>
      <c r="F2892" s="3">
        <v>45617</v>
      </c>
      <c r="G2892" s="3">
        <v>45656</v>
      </c>
      <c r="H2892" s="2" t="s">
        <v>8641</v>
      </c>
      <c r="I2892" s="14" t="str">
        <f t="shared" si="246"/>
        <v>29/11/2024</v>
      </c>
      <c r="J2892" s="5">
        <f t="shared" si="249"/>
        <v>2485.9813084112147</v>
      </c>
      <c r="K2892" s="5">
        <f t="shared" si="250"/>
        <v>174.01869158878526</v>
      </c>
      <c r="L2892" s="22">
        <v>2660</v>
      </c>
      <c r="M2892" s="2" t="s">
        <v>754</v>
      </c>
      <c r="N2892" s="2" t="s">
        <v>755</v>
      </c>
    </row>
    <row r="2893" spans="1:14" ht="53.4" customHeight="1" x14ac:dyDescent="0.4">
      <c r="A2893" s="2" t="s">
        <v>8642</v>
      </c>
      <c r="B2893" s="9" t="str">
        <f t="shared" si="248"/>
        <v>E</v>
      </c>
      <c r="C2893" s="9" t="str">
        <f t="shared" si="251"/>
        <v>2</v>
      </c>
      <c r="D2893" s="11" t="str">
        <f t="shared" si="247"/>
        <v>Servicios</v>
      </c>
      <c r="E2893" s="13" t="s">
        <v>8643</v>
      </c>
      <c r="F2893" s="3">
        <v>45617</v>
      </c>
      <c r="G2893" s="3">
        <v>45636</v>
      </c>
      <c r="H2893" s="2" t="s">
        <v>8644</v>
      </c>
      <c r="I2893" s="14" t="str">
        <f t="shared" si="246"/>
        <v>29/11/2024</v>
      </c>
      <c r="J2893" s="5">
        <f t="shared" si="249"/>
        <v>1495.3271028037382</v>
      </c>
      <c r="K2893" s="5">
        <f t="shared" si="250"/>
        <v>104.67289719626183</v>
      </c>
      <c r="L2893" s="22">
        <v>1600</v>
      </c>
      <c r="M2893" s="2" t="s">
        <v>754</v>
      </c>
      <c r="N2893" s="2" t="s">
        <v>755</v>
      </c>
    </row>
    <row r="2894" spans="1:14" ht="53.4" customHeight="1" x14ac:dyDescent="0.4">
      <c r="A2894" s="2" t="s">
        <v>8645</v>
      </c>
      <c r="B2894" s="9" t="str">
        <f t="shared" si="248"/>
        <v>E</v>
      </c>
      <c r="C2894" s="9" t="str">
        <f t="shared" si="251"/>
        <v>2</v>
      </c>
      <c r="D2894" s="11" t="str">
        <f t="shared" si="247"/>
        <v>Servicios</v>
      </c>
      <c r="E2894" s="13" t="s">
        <v>8646</v>
      </c>
      <c r="F2894" s="3">
        <v>45617</v>
      </c>
      <c r="G2894" s="3">
        <v>45637</v>
      </c>
      <c r="H2894" s="2" t="s">
        <v>8647</v>
      </c>
      <c r="I2894" s="14" t="str">
        <f t="shared" si="246"/>
        <v>10/12/2024</v>
      </c>
      <c r="J2894" s="5">
        <f t="shared" si="249"/>
        <v>145.79439252336448</v>
      </c>
      <c r="K2894" s="5">
        <f t="shared" si="250"/>
        <v>10.205607476635521</v>
      </c>
      <c r="L2894" s="22">
        <v>156</v>
      </c>
      <c r="M2894" s="2" t="s">
        <v>902</v>
      </c>
      <c r="N2894" s="2" t="s">
        <v>903</v>
      </c>
    </row>
    <row r="2895" spans="1:14" ht="53.4" customHeight="1" x14ac:dyDescent="0.4">
      <c r="A2895" s="2" t="s">
        <v>8648</v>
      </c>
      <c r="B2895" s="9" t="str">
        <f t="shared" si="248"/>
        <v>E</v>
      </c>
      <c r="C2895" s="9" t="str">
        <f t="shared" si="251"/>
        <v>2</v>
      </c>
      <c r="D2895" s="11" t="str">
        <f t="shared" si="247"/>
        <v>Servicios</v>
      </c>
      <c r="E2895" s="13" t="s">
        <v>8649</v>
      </c>
      <c r="F2895" s="3">
        <v>45617</v>
      </c>
      <c r="G2895" s="3">
        <v>45637</v>
      </c>
      <c r="H2895" s="2" t="s">
        <v>8650</v>
      </c>
      <c r="I2895" s="14" t="str">
        <f t="shared" si="246"/>
        <v>10/12/2024</v>
      </c>
      <c r="J2895" s="5">
        <f t="shared" si="249"/>
        <v>112.14953271028037</v>
      </c>
      <c r="K2895" s="5">
        <f t="shared" si="250"/>
        <v>7.8504672897196315</v>
      </c>
      <c r="L2895" s="22">
        <v>120</v>
      </c>
      <c r="M2895" s="2" t="s">
        <v>902</v>
      </c>
      <c r="N2895" s="2" t="s">
        <v>903</v>
      </c>
    </row>
    <row r="2896" spans="1:14" ht="53.4" customHeight="1" x14ac:dyDescent="0.4">
      <c r="A2896" s="2" t="s">
        <v>8651</v>
      </c>
      <c r="B2896" s="9" t="str">
        <f t="shared" si="248"/>
        <v>E</v>
      </c>
      <c r="C2896" s="9" t="str">
        <f t="shared" si="251"/>
        <v>2</v>
      </c>
      <c r="D2896" s="11" t="str">
        <f t="shared" si="247"/>
        <v>Servicios</v>
      </c>
      <c r="E2896" s="13" t="s">
        <v>8652</v>
      </c>
      <c r="F2896" s="3">
        <v>45617</v>
      </c>
      <c r="G2896" s="3">
        <v>45638</v>
      </c>
      <c r="H2896" s="2" t="s">
        <v>8653</v>
      </c>
      <c r="I2896" s="14" t="str">
        <f t="shared" si="246"/>
        <v>10/12/2024</v>
      </c>
      <c r="J2896" s="5">
        <f t="shared" si="249"/>
        <v>278.50467289719626</v>
      </c>
      <c r="K2896" s="5">
        <f t="shared" si="250"/>
        <v>19.495327102803742</v>
      </c>
      <c r="L2896" s="22">
        <v>298</v>
      </c>
      <c r="M2896" s="2" t="s">
        <v>1340</v>
      </c>
      <c r="N2896" s="2" t="s">
        <v>1341</v>
      </c>
    </row>
    <row r="2897" spans="1:14" ht="53.4" customHeight="1" x14ac:dyDescent="0.4">
      <c r="A2897" s="2" t="s">
        <v>8654</v>
      </c>
      <c r="B2897" s="9" t="str">
        <f t="shared" si="248"/>
        <v>E</v>
      </c>
      <c r="C2897" s="9" t="str">
        <f t="shared" si="251"/>
        <v>2</v>
      </c>
      <c r="D2897" s="11" t="str">
        <f t="shared" si="247"/>
        <v>Servicios</v>
      </c>
      <c r="E2897" s="13" t="s">
        <v>8655</v>
      </c>
      <c r="F2897" s="3">
        <v>45617</v>
      </c>
      <c r="G2897" s="3">
        <v>45638</v>
      </c>
      <c r="H2897" s="2" t="s">
        <v>8656</v>
      </c>
      <c r="I2897" s="14" t="str">
        <f t="shared" si="246"/>
        <v>10/12/2024</v>
      </c>
      <c r="J2897" s="5">
        <f t="shared" si="249"/>
        <v>459.81308411214951</v>
      </c>
      <c r="K2897" s="5">
        <f t="shared" si="250"/>
        <v>32.186915887850489</v>
      </c>
      <c r="L2897" s="22">
        <v>492</v>
      </c>
      <c r="M2897" s="2" t="s">
        <v>1340</v>
      </c>
      <c r="N2897" s="2" t="s">
        <v>1341</v>
      </c>
    </row>
    <row r="2898" spans="1:14" ht="53.4" customHeight="1" x14ac:dyDescent="0.4">
      <c r="A2898" s="2" t="s">
        <v>8657</v>
      </c>
      <c r="B2898" s="9" t="str">
        <f t="shared" si="248"/>
        <v>E</v>
      </c>
      <c r="C2898" s="9" t="str">
        <f t="shared" si="251"/>
        <v>2</v>
      </c>
      <c r="D2898" s="11" t="str">
        <f t="shared" si="247"/>
        <v>Servicios</v>
      </c>
      <c r="E2898" s="13" t="s">
        <v>8658</v>
      </c>
      <c r="F2898" s="3">
        <v>45617</v>
      </c>
      <c r="G2898" s="3">
        <v>45636</v>
      </c>
      <c r="H2898" s="2" t="s">
        <v>8659</v>
      </c>
      <c r="I2898" s="14" t="str">
        <f t="shared" si="246"/>
        <v>29/11/2024</v>
      </c>
      <c r="J2898" s="5">
        <f t="shared" si="249"/>
        <v>140.19626168224298</v>
      </c>
      <c r="K2898" s="5">
        <f t="shared" si="250"/>
        <v>9.8137383177570143</v>
      </c>
      <c r="L2898" s="22">
        <v>150.01</v>
      </c>
      <c r="M2898" s="2" t="s">
        <v>1340</v>
      </c>
      <c r="N2898" s="2" t="s">
        <v>1341</v>
      </c>
    </row>
    <row r="2899" spans="1:14" ht="53.4" customHeight="1" x14ac:dyDescent="0.4">
      <c r="A2899" s="2" t="s">
        <v>8660</v>
      </c>
      <c r="B2899" s="9" t="str">
        <f t="shared" si="248"/>
        <v>E</v>
      </c>
      <c r="C2899" s="9" t="str">
        <f t="shared" si="251"/>
        <v>2</v>
      </c>
      <c r="D2899" s="11" t="str">
        <f t="shared" si="247"/>
        <v>Servicios</v>
      </c>
      <c r="E2899" s="13" t="s">
        <v>9251</v>
      </c>
      <c r="F2899" s="3">
        <v>45617</v>
      </c>
      <c r="G2899" s="3">
        <v>45637</v>
      </c>
      <c r="H2899" s="2" t="s">
        <v>8661</v>
      </c>
      <c r="I2899" s="14" t="str">
        <f t="shared" si="246"/>
        <v>10/12/2024</v>
      </c>
      <c r="J2899" s="5">
        <f t="shared" si="249"/>
        <v>619.99999999999989</v>
      </c>
      <c r="K2899" s="5">
        <f t="shared" si="250"/>
        <v>43.400000000000091</v>
      </c>
      <c r="L2899" s="22">
        <v>663.4</v>
      </c>
      <c r="M2899" s="2" t="s">
        <v>173</v>
      </c>
      <c r="N2899" s="2" t="s">
        <v>174</v>
      </c>
    </row>
    <row r="2900" spans="1:14" ht="53.4" customHeight="1" x14ac:dyDescent="0.4">
      <c r="A2900" s="2" t="s">
        <v>8662</v>
      </c>
      <c r="B2900" s="9" t="str">
        <f t="shared" si="248"/>
        <v>E</v>
      </c>
      <c r="C2900" s="9" t="str">
        <f t="shared" si="251"/>
        <v>2</v>
      </c>
      <c r="D2900" s="11" t="str">
        <f t="shared" si="247"/>
        <v>Servicios</v>
      </c>
      <c r="E2900" s="13" t="s">
        <v>8663</v>
      </c>
      <c r="F2900" s="3">
        <v>45617</v>
      </c>
      <c r="G2900" s="3">
        <v>45643</v>
      </c>
      <c r="H2900" s="2" t="s">
        <v>8664</v>
      </c>
      <c r="I2900" s="14" t="str">
        <f t="shared" si="246"/>
        <v>10/12/2024</v>
      </c>
      <c r="J2900" s="5">
        <f t="shared" si="249"/>
        <v>4672.8971962616815</v>
      </c>
      <c r="K2900" s="5">
        <f t="shared" si="250"/>
        <v>327.10280373831847</v>
      </c>
      <c r="L2900" s="22">
        <v>5000</v>
      </c>
      <c r="M2900" s="2" t="s">
        <v>8130</v>
      </c>
      <c r="N2900" s="2" t="s">
        <v>8131</v>
      </c>
    </row>
    <row r="2901" spans="1:14" ht="53.4" customHeight="1" x14ac:dyDescent="0.4">
      <c r="A2901" s="2" t="s">
        <v>8665</v>
      </c>
      <c r="B2901" s="9" t="str">
        <f t="shared" si="248"/>
        <v>C</v>
      </c>
      <c r="C2901" s="9" t="str">
        <f t="shared" si="251"/>
        <v>1</v>
      </c>
      <c r="D2901" s="11" t="str">
        <f t="shared" si="247"/>
        <v>Suministros</v>
      </c>
      <c r="E2901" s="13" t="s">
        <v>8666</v>
      </c>
      <c r="F2901" s="3">
        <v>45617</v>
      </c>
      <c r="G2901" s="3">
        <v>45664</v>
      </c>
      <c r="H2901" s="2" t="s">
        <v>8667</v>
      </c>
      <c r="I2901" s="14" t="str">
        <f t="shared" si="246"/>
        <v>29/11/2024</v>
      </c>
      <c r="J2901" s="5">
        <f t="shared" si="249"/>
        <v>114.99999999999999</v>
      </c>
      <c r="K2901" s="5">
        <f t="shared" si="250"/>
        <v>8.0500000000000114</v>
      </c>
      <c r="L2901" s="22">
        <v>123.05</v>
      </c>
      <c r="M2901" s="2" t="s">
        <v>177</v>
      </c>
      <c r="N2901" s="2" t="s">
        <v>178</v>
      </c>
    </row>
    <row r="2902" spans="1:14" ht="53.4" customHeight="1" x14ac:dyDescent="0.4">
      <c r="A2902" s="2" t="s">
        <v>8668</v>
      </c>
      <c r="B2902" s="9" t="str">
        <f t="shared" si="248"/>
        <v>C</v>
      </c>
      <c r="C2902" s="9" t="str">
        <f t="shared" si="251"/>
        <v>1</v>
      </c>
      <c r="D2902" s="11" t="str">
        <f t="shared" si="247"/>
        <v>Suministros</v>
      </c>
      <c r="E2902" s="13" t="s">
        <v>8669</v>
      </c>
      <c r="F2902" s="3">
        <v>45617</v>
      </c>
      <c r="G2902" s="3">
        <v>45628</v>
      </c>
      <c r="H2902" s="2" t="s">
        <v>8670</v>
      </c>
      <c r="I2902" s="14" t="str">
        <f t="shared" si="246"/>
        <v>29/11/2024</v>
      </c>
      <c r="J2902" s="5">
        <f t="shared" si="249"/>
        <v>330</v>
      </c>
      <c r="K2902" s="5">
        <f t="shared" si="250"/>
        <v>23.100000000000023</v>
      </c>
      <c r="L2902" s="22">
        <v>353.1</v>
      </c>
      <c r="M2902" s="2" t="s">
        <v>637</v>
      </c>
      <c r="N2902" s="2" t="s">
        <v>638</v>
      </c>
    </row>
    <row r="2903" spans="1:14" ht="53.4" customHeight="1" x14ac:dyDescent="0.4">
      <c r="A2903" s="2" t="s">
        <v>8671</v>
      </c>
      <c r="B2903" s="9" t="str">
        <f t="shared" si="248"/>
        <v>E</v>
      </c>
      <c r="C2903" s="9" t="str">
        <f t="shared" si="251"/>
        <v>2</v>
      </c>
      <c r="D2903" s="11" t="str">
        <f t="shared" si="247"/>
        <v>Servicios</v>
      </c>
      <c r="E2903" s="13" t="s">
        <v>8672</v>
      </c>
      <c r="F2903" s="3">
        <v>45618</v>
      </c>
      <c r="G2903" s="3">
        <v>45637</v>
      </c>
      <c r="H2903" s="2" t="s">
        <v>8673</v>
      </c>
      <c r="I2903" s="14" t="str">
        <f t="shared" si="246"/>
        <v>29/11/2024</v>
      </c>
      <c r="J2903" s="5">
        <f t="shared" si="249"/>
        <v>997.99999999999989</v>
      </c>
      <c r="K2903" s="5">
        <f t="shared" si="250"/>
        <v>69.860000000000014</v>
      </c>
      <c r="L2903" s="22">
        <v>1067.8599999999999</v>
      </c>
      <c r="M2903" s="2" t="s">
        <v>464</v>
      </c>
      <c r="N2903" s="2" t="s">
        <v>465</v>
      </c>
    </row>
    <row r="2904" spans="1:14" ht="53.4" customHeight="1" x14ac:dyDescent="0.4">
      <c r="A2904" s="2" t="s">
        <v>8674</v>
      </c>
      <c r="B2904" s="9" t="str">
        <f t="shared" si="248"/>
        <v>C</v>
      </c>
      <c r="C2904" s="9" t="str">
        <f t="shared" si="251"/>
        <v>1</v>
      </c>
      <c r="D2904" s="11" t="str">
        <f t="shared" si="247"/>
        <v>Suministros</v>
      </c>
      <c r="E2904" s="13" t="s">
        <v>8675</v>
      </c>
      <c r="F2904" s="3">
        <v>45618</v>
      </c>
      <c r="G2904" s="3">
        <v>45664</v>
      </c>
      <c r="H2904" s="2" t="s">
        <v>8676</v>
      </c>
      <c r="I2904" s="14" t="str">
        <f t="shared" si="246"/>
        <v>28/11/2024</v>
      </c>
      <c r="J2904" s="5">
        <f t="shared" si="249"/>
        <v>262.91588785046724</v>
      </c>
      <c r="K2904" s="5">
        <f t="shared" si="250"/>
        <v>18.40411214953275</v>
      </c>
      <c r="L2904" s="22">
        <v>281.32</v>
      </c>
      <c r="M2904" s="2" t="s">
        <v>108</v>
      </c>
      <c r="N2904" s="2" t="s">
        <v>9297</v>
      </c>
    </row>
    <row r="2905" spans="1:14" ht="53.4" customHeight="1" x14ac:dyDescent="0.4">
      <c r="A2905" s="2" t="s">
        <v>8677</v>
      </c>
      <c r="B2905" s="9" t="str">
        <f t="shared" si="248"/>
        <v>C</v>
      </c>
      <c r="C2905" s="9" t="str">
        <f t="shared" si="251"/>
        <v>1</v>
      </c>
      <c r="D2905" s="11" t="str">
        <f t="shared" si="247"/>
        <v>Suministros</v>
      </c>
      <c r="E2905" s="13" t="s">
        <v>8678</v>
      </c>
      <c r="F2905" s="3">
        <v>45618</v>
      </c>
      <c r="G2905" s="3">
        <v>45664</v>
      </c>
      <c r="H2905" s="2" t="s">
        <v>8679</v>
      </c>
      <c r="I2905" s="14" t="str">
        <f t="shared" si="246"/>
        <v>29/11/2024</v>
      </c>
      <c r="J2905" s="5">
        <f t="shared" si="249"/>
        <v>145</v>
      </c>
      <c r="K2905" s="5">
        <f t="shared" si="250"/>
        <v>10.150000000000006</v>
      </c>
      <c r="L2905" s="22">
        <v>155.15</v>
      </c>
      <c r="M2905" s="2" t="s">
        <v>37</v>
      </c>
      <c r="N2905" s="2" t="s">
        <v>3510</v>
      </c>
    </row>
    <row r="2906" spans="1:14" ht="53.4" customHeight="1" x14ac:dyDescent="0.4">
      <c r="A2906" s="2" t="s">
        <v>8680</v>
      </c>
      <c r="B2906" s="9" t="str">
        <f t="shared" si="248"/>
        <v>A</v>
      </c>
      <c r="C2906" s="9" t="str">
        <f t="shared" si="251"/>
        <v>3</v>
      </c>
      <c r="D2906" s="11" t="str">
        <f t="shared" si="247"/>
        <v>Obras</v>
      </c>
      <c r="E2906" s="13" t="s">
        <v>8681</v>
      </c>
      <c r="F2906" s="3">
        <v>45618</v>
      </c>
      <c r="G2906" s="3">
        <v>45625</v>
      </c>
      <c r="H2906" s="2" t="s">
        <v>8682</v>
      </c>
      <c r="I2906" s="14" t="str">
        <f t="shared" si="246"/>
        <v>28/11/2024</v>
      </c>
      <c r="J2906" s="5">
        <f t="shared" si="249"/>
        <v>474.8878504672897</v>
      </c>
      <c r="K2906" s="5">
        <f t="shared" si="250"/>
        <v>33.2421495327103</v>
      </c>
      <c r="L2906" s="22">
        <v>508.13</v>
      </c>
      <c r="M2906" s="2" t="s">
        <v>5495</v>
      </c>
      <c r="N2906" s="2" t="s">
        <v>5496</v>
      </c>
    </row>
    <row r="2907" spans="1:14" ht="53.4" customHeight="1" x14ac:dyDescent="0.4">
      <c r="A2907" s="2" t="s">
        <v>8683</v>
      </c>
      <c r="B2907" s="9" t="str">
        <f t="shared" si="248"/>
        <v>E</v>
      </c>
      <c r="C2907" s="9" t="str">
        <f t="shared" si="251"/>
        <v>2</v>
      </c>
      <c r="D2907" s="11" t="str">
        <f t="shared" si="247"/>
        <v>Servicios</v>
      </c>
      <c r="E2907" s="13" t="s">
        <v>8684</v>
      </c>
      <c r="F2907" s="3">
        <v>45618</v>
      </c>
      <c r="G2907" s="3">
        <v>45638</v>
      </c>
      <c r="H2907" s="2" t="s">
        <v>8685</v>
      </c>
      <c r="I2907" s="14" t="str">
        <f t="shared" ref="I2907:I2970" si="252">RIGHT(H2907,10)</f>
        <v>25/11/2024</v>
      </c>
      <c r="J2907" s="5">
        <f t="shared" si="249"/>
        <v>4830</v>
      </c>
      <c r="K2907" s="5">
        <f t="shared" si="250"/>
        <v>338.10000000000036</v>
      </c>
      <c r="L2907" s="22">
        <v>5168.1000000000004</v>
      </c>
      <c r="M2907" s="2" t="s">
        <v>1758</v>
      </c>
      <c r="N2907" s="2" t="s">
        <v>1759</v>
      </c>
    </row>
    <row r="2908" spans="1:14" ht="53.4" customHeight="1" x14ac:dyDescent="0.4">
      <c r="A2908" s="2" t="s">
        <v>8686</v>
      </c>
      <c r="B2908" s="9" t="str">
        <f t="shared" si="248"/>
        <v>E</v>
      </c>
      <c r="C2908" s="9" t="str">
        <f t="shared" si="251"/>
        <v>2</v>
      </c>
      <c r="D2908" s="11" t="str">
        <f t="shared" ref="D2908:D2971" si="253">MID(E2908, FIND(" ",E2908,FIND(" ",E2908)+1)+1, FIND(" ",E2908,FIND(" ",E2908,FIND(" ",E2908)+1)+1) - FIND(" ",E2908,FIND(" ",E2908)+1) - 1)</f>
        <v>Servicios</v>
      </c>
      <c r="E2908" s="13" t="s">
        <v>8687</v>
      </c>
      <c r="F2908" s="3">
        <v>45618</v>
      </c>
      <c r="G2908" s="3">
        <v>45629</v>
      </c>
      <c r="H2908" s="2" t="s">
        <v>8688</v>
      </c>
      <c r="I2908" s="14" t="str">
        <f t="shared" si="252"/>
        <v>02/12/2024</v>
      </c>
      <c r="J2908" s="5">
        <f t="shared" si="249"/>
        <v>14994.999999999998</v>
      </c>
      <c r="K2908" s="5">
        <f t="shared" si="250"/>
        <v>1049.6500000000015</v>
      </c>
      <c r="L2908" s="22">
        <v>16044.65</v>
      </c>
      <c r="M2908" s="2" t="s">
        <v>4311</v>
      </c>
      <c r="N2908" s="2" t="s">
        <v>4312</v>
      </c>
    </row>
    <row r="2909" spans="1:14" ht="53.4" customHeight="1" x14ac:dyDescent="0.4">
      <c r="A2909" s="2" t="s">
        <v>8689</v>
      </c>
      <c r="B2909" s="9" t="str">
        <f t="shared" si="248"/>
        <v>C</v>
      </c>
      <c r="C2909" s="9" t="str">
        <f t="shared" si="251"/>
        <v>1</v>
      </c>
      <c r="D2909" s="11" t="str">
        <f t="shared" si="253"/>
        <v>Suministros</v>
      </c>
      <c r="E2909" s="13" t="s">
        <v>8690</v>
      </c>
      <c r="F2909" s="3">
        <v>45618</v>
      </c>
      <c r="G2909" s="3">
        <v>45636</v>
      </c>
      <c r="H2909" s="2" t="s">
        <v>8691</v>
      </c>
      <c r="I2909" s="14" t="str">
        <f t="shared" si="252"/>
        <v>29/11/2024</v>
      </c>
      <c r="J2909" s="5">
        <f t="shared" si="249"/>
        <v>219</v>
      </c>
      <c r="K2909" s="5">
        <f t="shared" si="250"/>
        <v>15.330000000000013</v>
      </c>
      <c r="L2909" s="22">
        <v>234.33</v>
      </c>
      <c r="M2909" s="2" t="s">
        <v>930</v>
      </c>
      <c r="N2909" s="2" t="s">
        <v>931</v>
      </c>
    </row>
    <row r="2910" spans="1:14" ht="53.4" customHeight="1" x14ac:dyDescent="0.4">
      <c r="A2910" s="2" t="s">
        <v>8692</v>
      </c>
      <c r="B2910" s="9" t="str">
        <f t="shared" si="248"/>
        <v>E</v>
      </c>
      <c r="C2910" s="9" t="str">
        <f t="shared" si="251"/>
        <v>2</v>
      </c>
      <c r="D2910" s="11" t="str">
        <f t="shared" si="253"/>
        <v>Servicios</v>
      </c>
      <c r="E2910" s="13" t="s">
        <v>9252</v>
      </c>
      <c r="F2910" s="3">
        <v>45618</v>
      </c>
      <c r="G2910" s="3">
        <v>45625</v>
      </c>
      <c r="H2910" s="2" t="s">
        <v>8693</v>
      </c>
      <c r="I2910" s="14" t="str">
        <f t="shared" si="252"/>
        <v>29/11/2024</v>
      </c>
      <c r="J2910" s="5">
        <f t="shared" si="249"/>
        <v>660</v>
      </c>
      <c r="K2910" s="5">
        <f t="shared" si="250"/>
        <v>46.200000000000045</v>
      </c>
      <c r="L2910" s="22">
        <v>706.2</v>
      </c>
      <c r="M2910" s="2" t="s">
        <v>173</v>
      </c>
      <c r="N2910" s="2" t="s">
        <v>174</v>
      </c>
    </row>
    <row r="2911" spans="1:14" ht="53.4" customHeight="1" x14ac:dyDescent="0.4">
      <c r="A2911" s="2" t="s">
        <v>8694</v>
      </c>
      <c r="B2911" s="9" t="str">
        <f t="shared" si="248"/>
        <v>C</v>
      </c>
      <c r="C2911" s="9" t="str">
        <f t="shared" si="251"/>
        <v>1</v>
      </c>
      <c r="D2911" s="11" t="str">
        <f t="shared" si="253"/>
        <v>Suministros</v>
      </c>
      <c r="E2911" s="13" t="s">
        <v>8695</v>
      </c>
      <c r="F2911" s="3">
        <v>45621</v>
      </c>
      <c r="G2911" s="3">
        <v>45664</v>
      </c>
      <c r="H2911" s="2" t="s">
        <v>8696</v>
      </c>
      <c r="I2911" s="14" t="str">
        <f t="shared" si="252"/>
        <v>28/11/2024</v>
      </c>
      <c r="J2911" s="5">
        <f t="shared" si="249"/>
        <v>1157.6168224299065</v>
      </c>
      <c r="K2911" s="5">
        <f t="shared" si="250"/>
        <v>81.033177570093585</v>
      </c>
      <c r="L2911" s="22">
        <v>1238.6500000000001</v>
      </c>
      <c r="M2911" s="2" t="s">
        <v>275</v>
      </c>
      <c r="N2911" s="2" t="s">
        <v>276</v>
      </c>
    </row>
    <row r="2912" spans="1:14" ht="53.4" customHeight="1" x14ac:dyDescent="0.4">
      <c r="A2912" s="2" t="s">
        <v>8697</v>
      </c>
      <c r="B2912" s="9" t="str">
        <f t="shared" si="248"/>
        <v>C</v>
      </c>
      <c r="C2912" s="9" t="str">
        <f t="shared" si="251"/>
        <v>1</v>
      </c>
      <c r="D2912" s="11" t="str">
        <f t="shared" si="253"/>
        <v>Suministros</v>
      </c>
      <c r="E2912" s="13" t="s">
        <v>8698</v>
      </c>
      <c r="F2912" s="3">
        <v>45621</v>
      </c>
      <c r="G2912" s="3">
        <v>45664</v>
      </c>
      <c r="H2912" s="2" t="s">
        <v>8699</v>
      </c>
      <c r="I2912" s="14" t="str">
        <f t="shared" si="252"/>
        <v>28/11/2024</v>
      </c>
      <c r="J2912" s="5">
        <f t="shared" si="249"/>
        <v>2144.2616822429904</v>
      </c>
      <c r="K2912" s="5">
        <f t="shared" si="250"/>
        <v>150.09831775700968</v>
      </c>
      <c r="L2912" s="22">
        <v>2294.36</v>
      </c>
      <c r="M2912" s="2" t="s">
        <v>275</v>
      </c>
      <c r="N2912" s="2" t="s">
        <v>276</v>
      </c>
    </row>
    <row r="2913" spans="1:14" ht="53.4" customHeight="1" x14ac:dyDescent="0.4">
      <c r="A2913" s="2" t="s">
        <v>8700</v>
      </c>
      <c r="B2913" s="9" t="str">
        <f t="shared" si="248"/>
        <v>E</v>
      </c>
      <c r="C2913" s="9" t="str">
        <f t="shared" si="251"/>
        <v>2</v>
      </c>
      <c r="D2913" s="11" t="str">
        <f t="shared" si="253"/>
        <v>Servicios</v>
      </c>
      <c r="E2913" s="13" t="s">
        <v>9423</v>
      </c>
      <c r="F2913" s="3">
        <v>45621</v>
      </c>
      <c r="G2913" s="3">
        <v>45664</v>
      </c>
      <c r="H2913" s="2" t="s">
        <v>8701</v>
      </c>
      <c r="I2913" s="14" t="str">
        <f t="shared" si="252"/>
        <v>29/11/2024</v>
      </c>
      <c r="J2913" s="5">
        <f t="shared" si="249"/>
        <v>3259.9999999999995</v>
      </c>
      <c r="K2913" s="5">
        <f t="shared" si="250"/>
        <v>228.20000000000027</v>
      </c>
      <c r="L2913" s="22">
        <v>3488.2</v>
      </c>
      <c r="M2913" s="2" t="s">
        <v>5167</v>
      </c>
      <c r="N2913" s="2" t="s">
        <v>9424</v>
      </c>
    </row>
    <row r="2914" spans="1:14" ht="53.4" customHeight="1" x14ac:dyDescent="0.4">
      <c r="A2914" s="2" t="s">
        <v>8702</v>
      </c>
      <c r="B2914" s="9" t="str">
        <f t="shared" si="248"/>
        <v>E</v>
      </c>
      <c r="C2914" s="9" t="str">
        <f t="shared" si="251"/>
        <v>2</v>
      </c>
      <c r="D2914" s="11" t="str">
        <f t="shared" si="253"/>
        <v>Servicios</v>
      </c>
      <c r="E2914" s="13" t="s">
        <v>8703</v>
      </c>
      <c r="F2914" s="3">
        <v>45621</v>
      </c>
      <c r="G2914" s="3">
        <v>45664</v>
      </c>
      <c r="H2914" s="2" t="s">
        <v>8704</v>
      </c>
      <c r="I2914" s="14" t="str">
        <f t="shared" si="252"/>
        <v>29/11/2024</v>
      </c>
      <c r="J2914" s="5">
        <f t="shared" si="249"/>
        <v>3070</v>
      </c>
      <c r="K2914" s="5">
        <f t="shared" si="250"/>
        <v>214.90000000000009</v>
      </c>
      <c r="L2914" s="22">
        <v>3284.9</v>
      </c>
      <c r="M2914" s="2" t="s">
        <v>5167</v>
      </c>
      <c r="N2914" s="2" t="s">
        <v>9424</v>
      </c>
    </row>
    <row r="2915" spans="1:14" ht="53.4" customHeight="1" x14ac:dyDescent="0.4">
      <c r="A2915" s="2" t="s">
        <v>8705</v>
      </c>
      <c r="B2915" s="9" t="str">
        <f t="shared" si="248"/>
        <v>C</v>
      </c>
      <c r="C2915" s="9" t="str">
        <f t="shared" si="251"/>
        <v>1</v>
      </c>
      <c r="D2915" s="11" t="str">
        <f t="shared" si="253"/>
        <v>Suministros</v>
      </c>
      <c r="E2915" s="13" t="s">
        <v>8706</v>
      </c>
      <c r="F2915" s="3">
        <v>45621</v>
      </c>
      <c r="G2915" s="3">
        <v>45664</v>
      </c>
      <c r="H2915" s="2" t="s">
        <v>8707</v>
      </c>
      <c r="I2915" s="14" t="str">
        <f t="shared" si="252"/>
        <v>28/11/2024</v>
      </c>
      <c r="J2915" s="5">
        <f t="shared" si="249"/>
        <v>1498.4205607476633</v>
      </c>
      <c r="K2915" s="5">
        <f t="shared" si="250"/>
        <v>104.88943925233662</v>
      </c>
      <c r="L2915" s="22">
        <v>1603.31</v>
      </c>
      <c r="M2915" s="2" t="s">
        <v>275</v>
      </c>
      <c r="N2915" s="2" t="s">
        <v>276</v>
      </c>
    </row>
    <row r="2916" spans="1:14" ht="53.4" customHeight="1" x14ac:dyDescent="0.4">
      <c r="A2916" s="2" t="s">
        <v>8708</v>
      </c>
      <c r="B2916" s="9" t="str">
        <f t="shared" si="248"/>
        <v>E</v>
      </c>
      <c r="C2916" s="9" t="str">
        <f t="shared" si="251"/>
        <v>2</v>
      </c>
      <c r="D2916" s="11" t="str">
        <f t="shared" si="253"/>
        <v>Servicios</v>
      </c>
      <c r="E2916" s="13" t="s">
        <v>8709</v>
      </c>
      <c r="F2916" s="3">
        <v>45621</v>
      </c>
      <c r="G2916" s="3">
        <v>45664</v>
      </c>
      <c r="H2916" s="2" t="s">
        <v>8710</v>
      </c>
      <c r="I2916" s="14" t="str">
        <f t="shared" si="252"/>
        <v>29/11/2024</v>
      </c>
      <c r="J2916" s="5">
        <f t="shared" si="249"/>
        <v>2640</v>
      </c>
      <c r="K2916" s="5">
        <f t="shared" si="250"/>
        <v>184.80000000000018</v>
      </c>
      <c r="L2916" s="22">
        <v>2824.8</v>
      </c>
      <c r="M2916" s="2" t="s">
        <v>5167</v>
      </c>
      <c r="N2916" s="2" t="s">
        <v>9424</v>
      </c>
    </row>
    <row r="2917" spans="1:14" ht="53.4" customHeight="1" x14ac:dyDescent="0.4">
      <c r="A2917" s="2" t="s">
        <v>8711</v>
      </c>
      <c r="B2917" s="9" t="str">
        <f t="shared" si="248"/>
        <v>C</v>
      </c>
      <c r="C2917" s="9" t="str">
        <f t="shared" si="251"/>
        <v>1</v>
      </c>
      <c r="D2917" s="11" t="str">
        <f t="shared" si="253"/>
        <v>Suministros</v>
      </c>
      <c r="E2917" s="13" t="s">
        <v>8712</v>
      </c>
      <c r="F2917" s="3">
        <v>45621</v>
      </c>
      <c r="G2917" s="3">
        <v>45646</v>
      </c>
      <c r="H2917" s="2" t="s">
        <v>8713</v>
      </c>
      <c r="I2917" s="14" t="str">
        <f t="shared" si="252"/>
        <v>28/11/2024</v>
      </c>
      <c r="J2917" s="5">
        <f t="shared" si="249"/>
        <v>1982.9065420560746</v>
      </c>
      <c r="K2917" s="5">
        <f t="shared" si="250"/>
        <v>138.80345794392542</v>
      </c>
      <c r="L2917" s="22">
        <v>2121.71</v>
      </c>
      <c r="M2917" s="2" t="s">
        <v>275</v>
      </c>
      <c r="N2917" s="2" t="s">
        <v>276</v>
      </c>
    </row>
    <row r="2918" spans="1:14" ht="53.4" customHeight="1" x14ac:dyDescent="0.4">
      <c r="A2918" s="2" t="s">
        <v>8714</v>
      </c>
      <c r="B2918" s="9" t="str">
        <f t="shared" si="248"/>
        <v>E</v>
      </c>
      <c r="C2918" s="9" t="str">
        <f t="shared" si="251"/>
        <v>2</v>
      </c>
      <c r="D2918" s="11" t="str">
        <f t="shared" si="253"/>
        <v>Servicios</v>
      </c>
      <c r="E2918" s="13" t="s">
        <v>8715</v>
      </c>
      <c r="F2918" s="3">
        <v>45621</v>
      </c>
      <c r="G2918" s="3">
        <v>45664</v>
      </c>
      <c r="H2918" s="2" t="s">
        <v>8716</v>
      </c>
      <c r="I2918" s="14" t="str">
        <f t="shared" si="252"/>
        <v>10/12/2024</v>
      </c>
      <c r="J2918" s="5">
        <f t="shared" si="249"/>
        <v>1500</v>
      </c>
      <c r="K2918" s="5">
        <f t="shared" si="250"/>
        <v>105</v>
      </c>
      <c r="L2918" s="22">
        <v>1605</v>
      </c>
      <c r="M2918" s="2" t="s">
        <v>4783</v>
      </c>
      <c r="N2918" s="2" t="s">
        <v>4784</v>
      </c>
    </row>
    <row r="2919" spans="1:14" ht="53.4" customHeight="1" x14ac:dyDescent="0.4">
      <c r="A2919" s="2" t="s">
        <v>8717</v>
      </c>
      <c r="B2919" s="9" t="str">
        <f t="shared" si="248"/>
        <v>C</v>
      </c>
      <c r="C2919" s="9" t="str">
        <f t="shared" si="251"/>
        <v>1</v>
      </c>
      <c r="D2919" s="11" t="str">
        <f t="shared" si="253"/>
        <v>Suministros</v>
      </c>
      <c r="E2919" s="13" t="s">
        <v>8718</v>
      </c>
      <c r="F2919" s="3">
        <v>45621</v>
      </c>
      <c r="G2919" s="3">
        <v>45642</v>
      </c>
      <c r="H2919" s="2" t="s">
        <v>8719</v>
      </c>
      <c r="I2919" s="14" t="str">
        <f t="shared" si="252"/>
        <v>02/12/2024</v>
      </c>
      <c r="J2919" s="5">
        <f t="shared" si="249"/>
        <v>2663.5514018691588</v>
      </c>
      <c r="K2919" s="5">
        <f t="shared" si="250"/>
        <v>186.44859813084122</v>
      </c>
      <c r="L2919" s="22">
        <v>2850</v>
      </c>
      <c r="M2919" s="2" t="s">
        <v>8720</v>
      </c>
      <c r="N2919" s="2" t="s">
        <v>8721</v>
      </c>
    </row>
    <row r="2920" spans="1:14" ht="53.4" customHeight="1" x14ac:dyDescent="0.4">
      <c r="A2920" s="2" t="s">
        <v>8722</v>
      </c>
      <c r="B2920" s="9" t="str">
        <f t="shared" si="248"/>
        <v>E</v>
      </c>
      <c r="C2920" s="9" t="str">
        <f t="shared" si="251"/>
        <v>2</v>
      </c>
      <c r="D2920" s="11" t="str">
        <f t="shared" si="253"/>
        <v>Servicios</v>
      </c>
      <c r="E2920" s="13" t="s">
        <v>8723</v>
      </c>
      <c r="F2920" s="3">
        <v>45621</v>
      </c>
      <c r="G2920" s="3">
        <v>45644</v>
      </c>
      <c r="H2920" s="2" t="s">
        <v>8724</v>
      </c>
      <c r="I2920" s="14" t="str">
        <f t="shared" si="252"/>
        <v>28/11/2024</v>
      </c>
      <c r="J2920" s="5">
        <f t="shared" si="249"/>
        <v>909.71028037383167</v>
      </c>
      <c r="K2920" s="5">
        <f t="shared" si="250"/>
        <v>63.679719626168321</v>
      </c>
      <c r="L2920" s="22">
        <v>973.39</v>
      </c>
      <c r="M2920" s="2" t="s">
        <v>75</v>
      </c>
      <c r="N2920" s="2" t="s">
        <v>76</v>
      </c>
    </row>
    <row r="2921" spans="1:14" ht="53.4" customHeight="1" x14ac:dyDescent="0.4">
      <c r="A2921" s="2" t="s">
        <v>8725</v>
      </c>
      <c r="B2921" s="9" t="str">
        <f t="shared" si="248"/>
        <v>C</v>
      </c>
      <c r="C2921" s="9" t="str">
        <f t="shared" si="251"/>
        <v>1</v>
      </c>
      <c r="D2921" s="11" t="str">
        <f t="shared" si="253"/>
        <v>Suministros</v>
      </c>
      <c r="E2921" s="13" t="s">
        <v>8726</v>
      </c>
      <c r="F2921" s="3">
        <v>45621</v>
      </c>
      <c r="G2921" s="3">
        <v>45636</v>
      </c>
      <c r="H2921" s="2" t="s">
        <v>8727</v>
      </c>
      <c r="I2921" s="14" t="str">
        <f t="shared" si="252"/>
        <v>02/12/2024</v>
      </c>
      <c r="J2921" s="5">
        <f t="shared" si="249"/>
        <v>760.62616822429902</v>
      </c>
      <c r="K2921" s="5">
        <f t="shared" si="250"/>
        <v>53.243831775700983</v>
      </c>
      <c r="L2921" s="22">
        <v>813.87</v>
      </c>
      <c r="M2921" s="2" t="s">
        <v>8728</v>
      </c>
      <c r="N2921" s="2" t="s">
        <v>8729</v>
      </c>
    </row>
    <row r="2922" spans="1:14" ht="53.4" customHeight="1" x14ac:dyDescent="0.4">
      <c r="A2922" s="2" t="s">
        <v>8730</v>
      </c>
      <c r="B2922" s="9" t="str">
        <f t="shared" si="248"/>
        <v>E</v>
      </c>
      <c r="C2922" s="9" t="str">
        <f t="shared" si="251"/>
        <v>2</v>
      </c>
      <c r="D2922" s="11" t="str">
        <f t="shared" si="253"/>
        <v>Servicios</v>
      </c>
      <c r="E2922" s="13" t="s">
        <v>8731</v>
      </c>
      <c r="F2922" s="3">
        <v>45621</v>
      </c>
      <c r="G2922" s="3">
        <v>45664</v>
      </c>
      <c r="H2922" s="2" t="s">
        <v>8732</v>
      </c>
      <c r="I2922" s="14" t="str">
        <f t="shared" si="252"/>
        <v>29/11/2024</v>
      </c>
      <c r="J2922" s="5">
        <f t="shared" si="249"/>
        <v>467.28971962616822</v>
      </c>
      <c r="K2922" s="5">
        <f t="shared" si="250"/>
        <v>32.710280373831779</v>
      </c>
      <c r="L2922" s="22">
        <v>500</v>
      </c>
      <c r="M2922" s="2" t="s">
        <v>624</v>
      </c>
      <c r="N2922" s="2" t="s">
        <v>625</v>
      </c>
    </row>
    <row r="2923" spans="1:14" ht="53.4" customHeight="1" x14ac:dyDescent="0.4">
      <c r="A2923" s="2" t="s">
        <v>8733</v>
      </c>
      <c r="B2923" s="9" t="str">
        <f t="shared" si="248"/>
        <v>C</v>
      </c>
      <c r="C2923" s="9" t="str">
        <f t="shared" si="251"/>
        <v>1</v>
      </c>
      <c r="D2923" s="11" t="str">
        <f t="shared" si="253"/>
        <v>Suministros</v>
      </c>
      <c r="E2923" s="13" t="s">
        <v>8734</v>
      </c>
      <c r="F2923" s="3">
        <v>45621</v>
      </c>
      <c r="G2923" s="3">
        <v>45664</v>
      </c>
      <c r="H2923" s="2" t="s">
        <v>8735</v>
      </c>
      <c r="I2923" s="14" t="str">
        <f t="shared" si="252"/>
        <v>28/11/2024</v>
      </c>
      <c r="J2923" s="5">
        <f t="shared" si="249"/>
        <v>90.149532710280369</v>
      </c>
      <c r="K2923" s="5">
        <f t="shared" si="250"/>
        <v>6.3104672897196252</v>
      </c>
      <c r="L2923" s="22">
        <v>96.46</v>
      </c>
      <c r="M2923" s="2" t="s">
        <v>59</v>
      </c>
      <c r="N2923" s="2" t="s">
        <v>60</v>
      </c>
    </row>
    <row r="2924" spans="1:14" ht="53.4" customHeight="1" x14ac:dyDescent="0.4">
      <c r="A2924" s="2" t="s">
        <v>8736</v>
      </c>
      <c r="B2924" s="9" t="str">
        <f t="shared" ref="B2924:B2987" si="254">IF(D2924="Obras","A",IF(D2924="Servicios","E",IF(D2924="Suministros","C","Z")))</f>
        <v>E</v>
      </c>
      <c r="C2924" s="9" t="str">
        <f t="shared" si="251"/>
        <v>2</v>
      </c>
      <c r="D2924" s="11" t="str">
        <f t="shared" si="253"/>
        <v>Servicios</v>
      </c>
      <c r="E2924" s="13" t="s">
        <v>8737</v>
      </c>
      <c r="F2924" s="3">
        <v>45621</v>
      </c>
      <c r="G2924" s="3">
        <v>45664</v>
      </c>
      <c r="H2924" s="2" t="s">
        <v>8738</v>
      </c>
      <c r="I2924" s="14" t="str">
        <f t="shared" si="252"/>
        <v>02/12/2024</v>
      </c>
      <c r="J2924" s="5">
        <f t="shared" ref="J2924:J2987" si="255">L2924/(1+0.07)</f>
        <v>551.40186915887853</v>
      </c>
      <c r="K2924" s="5">
        <f t="shared" si="250"/>
        <v>38.598130841121474</v>
      </c>
      <c r="L2924" s="22">
        <v>590</v>
      </c>
      <c r="M2924" s="2" t="s">
        <v>1881</v>
      </c>
      <c r="N2924" s="2" t="s">
        <v>1882</v>
      </c>
    </row>
    <row r="2925" spans="1:14" ht="53.4" customHeight="1" x14ac:dyDescent="0.4">
      <c r="A2925" s="2" t="s">
        <v>8739</v>
      </c>
      <c r="B2925" s="9" t="str">
        <f t="shared" si="254"/>
        <v>E</v>
      </c>
      <c r="C2925" s="9" t="str">
        <f t="shared" si="251"/>
        <v>2</v>
      </c>
      <c r="D2925" s="11" t="str">
        <f t="shared" si="253"/>
        <v>Servicios</v>
      </c>
      <c r="E2925" s="13" t="s">
        <v>8740</v>
      </c>
      <c r="F2925" s="3">
        <v>45621</v>
      </c>
      <c r="G2925" s="3">
        <v>45642</v>
      </c>
      <c r="H2925" s="2" t="s">
        <v>8741</v>
      </c>
      <c r="I2925" s="14" t="str">
        <f t="shared" si="252"/>
        <v>28/11/2024</v>
      </c>
      <c r="J2925" s="5">
        <f t="shared" si="255"/>
        <v>920.03738317757006</v>
      </c>
      <c r="K2925" s="5">
        <f t="shared" si="250"/>
        <v>64.402616822429991</v>
      </c>
      <c r="L2925" s="22">
        <v>984.44</v>
      </c>
      <c r="M2925" s="2" t="s">
        <v>1658</v>
      </c>
      <c r="N2925" s="2" t="s">
        <v>1659</v>
      </c>
    </row>
    <row r="2926" spans="1:14" ht="53.4" customHeight="1" x14ac:dyDescent="0.4">
      <c r="A2926" s="2" t="s">
        <v>8742</v>
      </c>
      <c r="B2926" s="9" t="str">
        <f t="shared" si="254"/>
        <v>E</v>
      </c>
      <c r="C2926" s="9" t="str">
        <f t="shared" si="251"/>
        <v>2</v>
      </c>
      <c r="D2926" s="11" t="str">
        <f t="shared" si="253"/>
        <v>Servicios</v>
      </c>
      <c r="E2926" s="13" t="s">
        <v>8743</v>
      </c>
      <c r="F2926" s="3">
        <v>45621</v>
      </c>
      <c r="G2926" s="3">
        <v>45638</v>
      </c>
      <c r="H2926" s="2" t="s">
        <v>8744</v>
      </c>
      <c r="I2926" s="14" t="str">
        <f t="shared" si="252"/>
        <v>10/12/2024</v>
      </c>
      <c r="J2926" s="5">
        <f t="shared" si="255"/>
        <v>999.99999999999989</v>
      </c>
      <c r="K2926" s="5">
        <f t="shared" si="250"/>
        <v>70.000000000000114</v>
      </c>
      <c r="L2926" s="22">
        <v>1070</v>
      </c>
      <c r="M2926" s="2" t="s">
        <v>2004</v>
      </c>
      <c r="N2926" s="2" t="s">
        <v>6972</v>
      </c>
    </row>
    <row r="2927" spans="1:14" ht="53.4" customHeight="1" x14ac:dyDescent="0.4">
      <c r="A2927" s="2" t="s">
        <v>8745</v>
      </c>
      <c r="B2927" s="9" t="str">
        <f t="shared" si="254"/>
        <v>C</v>
      </c>
      <c r="C2927" s="9" t="str">
        <f t="shared" si="251"/>
        <v>1</v>
      </c>
      <c r="D2927" s="11" t="str">
        <f t="shared" si="253"/>
        <v>Suministros</v>
      </c>
      <c r="E2927" s="13" t="s">
        <v>8746</v>
      </c>
      <c r="F2927" s="3">
        <v>45622</v>
      </c>
      <c r="G2927" s="3">
        <v>45664</v>
      </c>
      <c r="H2927" s="2" t="s">
        <v>8747</v>
      </c>
      <c r="I2927" s="14" t="str">
        <f t="shared" si="252"/>
        <v>10/12/2024</v>
      </c>
      <c r="J2927" s="5">
        <f t="shared" si="255"/>
        <v>12149.532710280373</v>
      </c>
      <c r="K2927" s="5">
        <f t="shared" si="250"/>
        <v>850.46728971962693</v>
      </c>
      <c r="L2927" s="22">
        <v>13000</v>
      </c>
      <c r="M2927" s="2" t="s">
        <v>8748</v>
      </c>
      <c r="N2927" s="2" t="s">
        <v>9296</v>
      </c>
    </row>
    <row r="2928" spans="1:14" ht="53.4" customHeight="1" x14ac:dyDescent="0.4">
      <c r="A2928" s="2" t="s">
        <v>8749</v>
      </c>
      <c r="B2928" s="9" t="str">
        <f t="shared" si="254"/>
        <v>C</v>
      </c>
      <c r="C2928" s="9" t="str">
        <f t="shared" si="251"/>
        <v>1</v>
      </c>
      <c r="D2928" s="11" t="str">
        <f t="shared" si="253"/>
        <v>Suministros</v>
      </c>
      <c r="E2928" s="13" t="s">
        <v>8750</v>
      </c>
      <c r="F2928" s="3">
        <v>45622</v>
      </c>
      <c r="G2928" s="3">
        <v>45629</v>
      </c>
      <c r="H2928" s="2" t="s">
        <v>8751</v>
      </c>
      <c r="I2928" s="14" t="str">
        <f t="shared" si="252"/>
        <v>02/12/2024</v>
      </c>
      <c r="J2928" s="5">
        <f t="shared" si="255"/>
        <v>476.99999999999994</v>
      </c>
      <c r="K2928" s="5">
        <f t="shared" si="250"/>
        <v>33.390000000000043</v>
      </c>
      <c r="L2928" s="22">
        <v>510.39</v>
      </c>
      <c r="M2928" s="2" t="s">
        <v>94</v>
      </c>
      <c r="N2928" s="2" t="s">
        <v>593</v>
      </c>
    </row>
    <row r="2929" spans="1:14" ht="53.4" customHeight="1" x14ac:dyDescent="0.4">
      <c r="A2929" s="2" t="s">
        <v>8752</v>
      </c>
      <c r="B2929" s="9" t="str">
        <f t="shared" si="254"/>
        <v>C</v>
      </c>
      <c r="C2929" s="9" t="str">
        <f t="shared" si="251"/>
        <v>1</v>
      </c>
      <c r="D2929" s="11" t="str">
        <f t="shared" si="253"/>
        <v>Suministros</v>
      </c>
      <c r="E2929" s="13" t="s">
        <v>8753</v>
      </c>
      <c r="F2929" s="3">
        <v>45622</v>
      </c>
      <c r="G2929" s="3">
        <v>45629</v>
      </c>
      <c r="H2929" s="2" t="s">
        <v>8754</v>
      </c>
      <c r="I2929" s="14" t="str">
        <f t="shared" si="252"/>
        <v>28/11/2024</v>
      </c>
      <c r="J2929" s="5">
        <f t="shared" si="255"/>
        <v>47.280373831775698</v>
      </c>
      <c r="K2929" s="5">
        <f t="shared" si="250"/>
        <v>3.3096261682243053</v>
      </c>
      <c r="L2929" s="22">
        <v>50.59</v>
      </c>
      <c r="M2929" s="2" t="s">
        <v>94</v>
      </c>
      <c r="N2929" s="2" t="s">
        <v>593</v>
      </c>
    </row>
    <row r="2930" spans="1:14" ht="53.4" customHeight="1" x14ac:dyDescent="0.4">
      <c r="A2930" s="2" t="s">
        <v>8755</v>
      </c>
      <c r="B2930" s="9" t="str">
        <f t="shared" si="254"/>
        <v>C</v>
      </c>
      <c r="C2930" s="9" t="str">
        <f t="shared" si="251"/>
        <v>1</v>
      </c>
      <c r="D2930" s="11" t="str">
        <f t="shared" si="253"/>
        <v>Suministros</v>
      </c>
      <c r="E2930" s="13" t="s">
        <v>8756</v>
      </c>
      <c r="F2930" s="3">
        <v>45622</v>
      </c>
      <c r="G2930" s="3">
        <v>45629</v>
      </c>
      <c r="H2930" s="2" t="s">
        <v>8757</v>
      </c>
      <c r="I2930" s="14" t="str">
        <f t="shared" si="252"/>
        <v>26/11/2024</v>
      </c>
      <c r="J2930" s="5">
        <f t="shared" si="255"/>
        <v>354.20560747663552</v>
      </c>
      <c r="K2930" s="5">
        <f t="shared" si="250"/>
        <v>24.794392523364479</v>
      </c>
      <c r="L2930" s="22">
        <v>379</v>
      </c>
      <c r="M2930" s="2" t="s">
        <v>17</v>
      </c>
      <c r="N2930" s="2" t="s">
        <v>18</v>
      </c>
    </row>
    <row r="2931" spans="1:14" ht="53.4" customHeight="1" x14ac:dyDescent="0.4">
      <c r="A2931" s="2" t="s">
        <v>8758</v>
      </c>
      <c r="B2931" s="9" t="str">
        <f t="shared" si="254"/>
        <v>C</v>
      </c>
      <c r="C2931" s="9" t="str">
        <f t="shared" si="251"/>
        <v>1</v>
      </c>
      <c r="D2931" s="11" t="str">
        <f t="shared" si="253"/>
        <v>Suministros</v>
      </c>
      <c r="E2931" s="13" t="s">
        <v>8759</v>
      </c>
      <c r="F2931" s="3">
        <v>45622</v>
      </c>
      <c r="G2931" s="3">
        <v>45629</v>
      </c>
      <c r="H2931" s="2" t="s">
        <v>8760</v>
      </c>
      <c r="I2931" s="14" t="str">
        <f t="shared" si="252"/>
        <v>02/12/2024</v>
      </c>
      <c r="J2931" s="5">
        <f t="shared" si="255"/>
        <v>1313.3364485981308</v>
      </c>
      <c r="K2931" s="5">
        <f t="shared" si="250"/>
        <v>91.933551401869181</v>
      </c>
      <c r="L2931" s="22">
        <v>1405.27</v>
      </c>
      <c r="M2931" s="2" t="s">
        <v>33</v>
      </c>
      <c r="N2931" s="2" t="s">
        <v>34</v>
      </c>
    </row>
    <row r="2932" spans="1:14" ht="53.4" customHeight="1" x14ac:dyDescent="0.4">
      <c r="A2932" s="2" t="s">
        <v>8761</v>
      </c>
      <c r="B2932" s="9" t="str">
        <f t="shared" si="254"/>
        <v>C</v>
      </c>
      <c r="C2932" s="9" t="str">
        <f t="shared" si="251"/>
        <v>1</v>
      </c>
      <c r="D2932" s="11" t="str">
        <f t="shared" si="253"/>
        <v>Suministros</v>
      </c>
      <c r="E2932" s="13" t="s">
        <v>8762</v>
      </c>
      <c r="F2932" s="3">
        <v>45622</v>
      </c>
      <c r="G2932" s="3">
        <v>45638</v>
      </c>
      <c r="H2932" s="2" t="s">
        <v>8763</v>
      </c>
      <c r="I2932" s="14" t="str">
        <f t="shared" si="252"/>
        <v>11/12/2024</v>
      </c>
      <c r="J2932" s="5">
        <f t="shared" si="255"/>
        <v>493.28037383177565</v>
      </c>
      <c r="K2932" s="5">
        <f t="shared" si="250"/>
        <v>34.529626168224297</v>
      </c>
      <c r="L2932" s="22">
        <v>527.80999999999995</v>
      </c>
      <c r="M2932" s="2" t="s">
        <v>6526</v>
      </c>
      <c r="N2932" s="2" t="s">
        <v>580</v>
      </c>
    </row>
    <row r="2933" spans="1:14" ht="53.4" customHeight="1" x14ac:dyDescent="0.4">
      <c r="A2933" s="2" t="s">
        <v>8764</v>
      </c>
      <c r="B2933" s="9" t="str">
        <f t="shared" si="254"/>
        <v>E</v>
      </c>
      <c r="C2933" s="9" t="str">
        <f t="shared" si="251"/>
        <v>2</v>
      </c>
      <c r="D2933" s="11" t="str">
        <f t="shared" si="253"/>
        <v>Servicios</v>
      </c>
      <c r="E2933" s="13" t="s">
        <v>8765</v>
      </c>
      <c r="F2933" s="3">
        <v>45622</v>
      </c>
      <c r="G2933" s="3">
        <v>45639</v>
      </c>
      <c r="H2933" s="2" t="s">
        <v>8766</v>
      </c>
      <c r="I2933" s="14" t="str">
        <f t="shared" si="252"/>
        <v>11/12/2024</v>
      </c>
      <c r="J2933" s="5">
        <f t="shared" si="255"/>
        <v>1098.3177570093458</v>
      </c>
      <c r="K2933" s="5">
        <f t="shared" si="250"/>
        <v>76.882242990654277</v>
      </c>
      <c r="L2933" s="22">
        <v>1175.2</v>
      </c>
      <c r="M2933" s="2" t="s">
        <v>1132</v>
      </c>
      <c r="N2933" s="2" t="s">
        <v>1133</v>
      </c>
    </row>
    <row r="2934" spans="1:14" ht="53.4" customHeight="1" x14ac:dyDescent="0.4">
      <c r="A2934" s="2" t="s">
        <v>8767</v>
      </c>
      <c r="B2934" s="9" t="str">
        <f t="shared" si="254"/>
        <v>E</v>
      </c>
      <c r="C2934" s="9" t="str">
        <f t="shared" si="251"/>
        <v>2</v>
      </c>
      <c r="D2934" s="11" t="str">
        <f t="shared" si="253"/>
        <v>Servicios</v>
      </c>
      <c r="E2934" s="13" t="s">
        <v>8768</v>
      </c>
      <c r="F2934" s="3">
        <v>45622</v>
      </c>
      <c r="G2934" s="3">
        <v>45639</v>
      </c>
      <c r="H2934" s="2" t="s">
        <v>8769</v>
      </c>
      <c r="I2934" s="14" t="str">
        <f t="shared" si="252"/>
        <v>11/12/2024</v>
      </c>
      <c r="J2934" s="5">
        <f t="shared" si="255"/>
        <v>146.73831775700933</v>
      </c>
      <c r="K2934" s="5">
        <f t="shared" si="250"/>
        <v>10.271682242990664</v>
      </c>
      <c r="L2934" s="22">
        <v>157.01</v>
      </c>
      <c r="M2934" s="2" t="s">
        <v>5131</v>
      </c>
      <c r="N2934" s="2" t="s">
        <v>5132</v>
      </c>
    </row>
    <row r="2935" spans="1:14" ht="53.4" customHeight="1" x14ac:dyDescent="0.4">
      <c r="A2935" s="2" t="s">
        <v>8770</v>
      </c>
      <c r="B2935" s="9" t="str">
        <f t="shared" si="254"/>
        <v>E</v>
      </c>
      <c r="C2935" s="9" t="str">
        <f t="shared" si="251"/>
        <v>2</v>
      </c>
      <c r="D2935" s="11" t="str">
        <f t="shared" si="253"/>
        <v>Servicios</v>
      </c>
      <c r="E2935" s="13" t="s">
        <v>8771</v>
      </c>
      <c r="F2935" s="3">
        <v>45622</v>
      </c>
      <c r="G2935" s="3">
        <v>45642</v>
      </c>
      <c r="H2935" s="2" t="s">
        <v>8772</v>
      </c>
      <c r="I2935" s="14" t="str">
        <f t="shared" si="252"/>
        <v>02/12/2024</v>
      </c>
      <c r="J2935" s="5">
        <f t="shared" si="255"/>
        <v>6592.6355140186915</v>
      </c>
      <c r="K2935" s="5">
        <f t="shared" si="250"/>
        <v>461.48448598130835</v>
      </c>
      <c r="L2935" s="22">
        <v>7054.12</v>
      </c>
      <c r="M2935" s="2" t="s">
        <v>102</v>
      </c>
      <c r="N2935" s="2" t="s">
        <v>103</v>
      </c>
    </row>
    <row r="2936" spans="1:14" ht="53.4" customHeight="1" x14ac:dyDescent="0.4">
      <c r="A2936" s="2" t="s">
        <v>8773</v>
      </c>
      <c r="B2936" s="9" t="str">
        <f t="shared" si="254"/>
        <v>C</v>
      </c>
      <c r="C2936" s="9" t="str">
        <f t="shared" si="251"/>
        <v>1</v>
      </c>
      <c r="D2936" s="11" t="str">
        <f t="shared" si="253"/>
        <v>Suministros</v>
      </c>
      <c r="E2936" s="13" t="s">
        <v>8774</v>
      </c>
      <c r="F2936" s="3">
        <v>45622</v>
      </c>
      <c r="G2936" s="3">
        <v>45629</v>
      </c>
      <c r="H2936" s="2" t="s">
        <v>8775</v>
      </c>
      <c r="I2936" s="14" t="str">
        <f t="shared" si="252"/>
        <v>02/12/2024</v>
      </c>
      <c r="J2936" s="5">
        <f t="shared" si="255"/>
        <v>2950.8504672897193</v>
      </c>
      <c r="K2936" s="5">
        <f t="shared" si="250"/>
        <v>206.55953271028056</v>
      </c>
      <c r="L2936" s="22">
        <v>3157.41</v>
      </c>
      <c r="M2936" s="2" t="s">
        <v>1811</v>
      </c>
      <c r="N2936" s="2" t="s">
        <v>1812</v>
      </c>
    </row>
    <row r="2937" spans="1:14" ht="53.4" customHeight="1" x14ac:dyDescent="0.4">
      <c r="A2937" s="2" t="s">
        <v>8776</v>
      </c>
      <c r="B2937" s="9" t="str">
        <f t="shared" si="254"/>
        <v>E</v>
      </c>
      <c r="C2937" s="9" t="str">
        <f t="shared" si="251"/>
        <v>2</v>
      </c>
      <c r="D2937" s="11" t="str">
        <f t="shared" si="253"/>
        <v>Servicios</v>
      </c>
      <c r="E2937" s="13" t="s">
        <v>8777</v>
      </c>
      <c r="F2937" s="3">
        <v>45622</v>
      </c>
      <c r="G2937" s="3">
        <v>45664</v>
      </c>
      <c r="H2937" s="2" t="s">
        <v>8778</v>
      </c>
      <c r="I2937" s="14" t="str">
        <f t="shared" si="252"/>
        <v>16/12/2024</v>
      </c>
      <c r="J2937" s="5">
        <f t="shared" si="255"/>
        <v>13935.046728971962</v>
      </c>
      <c r="K2937" s="5">
        <f t="shared" si="250"/>
        <v>975.45327102803822</v>
      </c>
      <c r="L2937" s="22">
        <v>14910.5</v>
      </c>
      <c r="M2937" s="2" t="s">
        <v>8779</v>
      </c>
      <c r="N2937" s="2" t="s">
        <v>8780</v>
      </c>
    </row>
    <row r="2938" spans="1:14" ht="53.4" customHeight="1" x14ac:dyDescent="0.4">
      <c r="A2938" s="2" t="s">
        <v>8781</v>
      </c>
      <c r="B2938" s="9" t="str">
        <f t="shared" si="254"/>
        <v>E</v>
      </c>
      <c r="C2938" s="9" t="str">
        <f t="shared" si="251"/>
        <v>2</v>
      </c>
      <c r="D2938" s="11" t="str">
        <f t="shared" si="253"/>
        <v>Servicios</v>
      </c>
      <c r="E2938" s="13" t="s">
        <v>8782</v>
      </c>
      <c r="F2938" s="3">
        <v>45622</v>
      </c>
      <c r="G2938" s="3">
        <v>45660</v>
      </c>
      <c r="H2938" s="2" t="s">
        <v>8783</v>
      </c>
      <c r="I2938" s="14" t="str">
        <f t="shared" si="252"/>
        <v>11/12/2024</v>
      </c>
      <c r="J2938" s="5">
        <f t="shared" si="255"/>
        <v>4661.5700934579436</v>
      </c>
      <c r="K2938" s="5">
        <f t="shared" si="250"/>
        <v>326.30990654205652</v>
      </c>
      <c r="L2938" s="22">
        <v>4987.88</v>
      </c>
      <c r="M2938" s="2" t="s">
        <v>5578</v>
      </c>
      <c r="N2938" s="2" t="s">
        <v>5579</v>
      </c>
    </row>
    <row r="2939" spans="1:14" ht="53.4" customHeight="1" x14ac:dyDescent="0.4">
      <c r="A2939" s="2" t="s">
        <v>8784</v>
      </c>
      <c r="B2939" s="9" t="str">
        <f t="shared" si="254"/>
        <v>E</v>
      </c>
      <c r="C2939" s="9" t="str">
        <f t="shared" si="251"/>
        <v>2</v>
      </c>
      <c r="D2939" s="11" t="str">
        <f t="shared" si="253"/>
        <v>Servicios</v>
      </c>
      <c r="E2939" s="13" t="s">
        <v>8785</v>
      </c>
      <c r="F2939" s="3">
        <v>45623</v>
      </c>
      <c r="G2939" s="3">
        <v>45664</v>
      </c>
      <c r="H2939" s="2" t="s">
        <v>8786</v>
      </c>
      <c r="I2939" s="14" t="str">
        <f t="shared" si="252"/>
        <v>11/12/2024</v>
      </c>
      <c r="J2939" s="5">
        <f t="shared" si="255"/>
        <v>4900</v>
      </c>
      <c r="K2939" s="5">
        <f t="shared" si="250"/>
        <v>343</v>
      </c>
      <c r="L2939" s="22">
        <v>5243</v>
      </c>
      <c r="M2939" s="2" t="s">
        <v>8787</v>
      </c>
      <c r="N2939" s="2" t="s">
        <v>8788</v>
      </c>
    </row>
    <row r="2940" spans="1:14" ht="53.4" customHeight="1" x14ac:dyDescent="0.4">
      <c r="A2940" s="2" t="s">
        <v>8789</v>
      </c>
      <c r="B2940" s="9" t="str">
        <f t="shared" si="254"/>
        <v>E</v>
      </c>
      <c r="C2940" s="9" t="str">
        <f t="shared" si="251"/>
        <v>2</v>
      </c>
      <c r="D2940" s="11" t="str">
        <f t="shared" si="253"/>
        <v>Servicios</v>
      </c>
      <c r="E2940" s="13" t="s">
        <v>8790</v>
      </c>
      <c r="F2940" s="3">
        <v>45623</v>
      </c>
      <c r="G2940" s="3">
        <v>45664</v>
      </c>
      <c r="H2940" s="2" t="s">
        <v>8791</v>
      </c>
      <c r="I2940" s="14" t="str">
        <f t="shared" si="252"/>
        <v>11/12/2024</v>
      </c>
      <c r="J2940" s="5">
        <f t="shared" si="255"/>
        <v>10300</v>
      </c>
      <c r="K2940" s="5">
        <f t="shared" si="250"/>
        <v>721</v>
      </c>
      <c r="L2940" s="22">
        <v>11021</v>
      </c>
      <c r="M2940" s="2" t="s">
        <v>8792</v>
      </c>
      <c r="N2940" s="2" t="s">
        <v>8793</v>
      </c>
    </row>
    <row r="2941" spans="1:14" ht="53.4" customHeight="1" x14ac:dyDescent="0.4">
      <c r="A2941" s="2" t="s">
        <v>8794</v>
      </c>
      <c r="B2941" s="9" t="str">
        <f t="shared" si="254"/>
        <v>E</v>
      </c>
      <c r="C2941" s="9" t="str">
        <f t="shared" si="251"/>
        <v>2</v>
      </c>
      <c r="D2941" s="11" t="str">
        <f t="shared" si="253"/>
        <v>Servicios</v>
      </c>
      <c r="E2941" s="13" t="s">
        <v>9191</v>
      </c>
      <c r="F2941" s="3">
        <v>45623</v>
      </c>
      <c r="G2941" s="3">
        <v>45636</v>
      </c>
      <c r="H2941" s="2" t="s">
        <v>8795</v>
      </c>
      <c r="I2941" s="14" t="str">
        <f t="shared" si="252"/>
        <v>28/11/2024</v>
      </c>
      <c r="J2941" s="5">
        <f t="shared" si="255"/>
        <v>259.82242990654203</v>
      </c>
      <c r="K2941" s="5">
        <f t="shared" si="250"/>
        <v>18.187570093457964</v>
      </c>
      <c r="L2941" s="22">
        <v>278.01</v>
      </c>
      <c r="M2941" s="2" t="s">
        <v>240</v>
      </c>
      <c r="N2941" s="2" t="s">
        <v>241</v>
      </c>
    </row>
    <row r="2942" spans="1:14" ht="53.4" customHeight="1" x14ac:dyDescent="0.4">
      <c r="A2942" s="2" t="s">
        <v>8796</v>
      </c>
      <c r="B2942" s="9" t="str">
        <f t="shared" si="254"/>
        <v>E</v>
      </c>
      <c r="C2942" s="9" t="str">
        <f t="shared" si="251"/>
        <v>2</v>
      </c>
      <c r="D2942" s="11" t="str">
        <f t="shared" si="253"/>
        <v>Servicios</v>
      </c>
      <c r="E2942" s="13" t="s">
        <v>8797</v>
      </c>
      <c r="F2942" s="3">
        <v>45623</v>
      </c>
      <c r="G2942" s="3">
        <v>45657</v>
      </c>
      <c r="H2942" s="2" t="s">
        <v>8798</v>
      </c>
      <c r="I2942" s="14" t="str">
        <f t="shared" si="252"/>
        <v>11/12/2024</v>
      </c>
      <c r="J2942" s="5">
        <f t="shared" si="255"/>
        <v>1590.9999999999998</v>
      </c>
      <c r="K2942" s="5">
        <f t="shared" si="250"/>
        <v>111.37000000000012</v>
      </c>
      <c r="L2942" s="22">
        <v>1702.37</v>
      </c>
      <c r="M2942" s="2" t="s">
        <v>2589</v>
      </c>
      <c r="N2942" s="2" t="s">
        <v>2590</v>
      </c>
    </row>
    <row r="2943" spans="1:14" ht="53.4" customHeight="1" x14ac:dyDescent="0.4">
      <c r="A2943" s="2" t="s">
        <v>8799</v>
      </c>
      <c r="B2943" s="9" t="str">
        <f t="shared" si="254"/>
        <v>C</v>
      </c>
      <c r="C2943" s="9" t="str">
        <f t="shared" si="251"/>
        <v>1</v>
      </c>
      <c r="D2943" s="11" t="str">
        <f t="shared" si="253"/>
        <v>Suministros</v>
      </c>
      <c r="E2943" s="13" t="s">
        <v>8800</v>
      </c>
      <c r="F2943" s="3">
        <v>45623</v>
      </c>
      <c r="G2943" s="3">
        <v>45664</v>
      </c>
      <c r="H2943" s="2" t="s">
        <v>8801</v>
      </c>
      <c r="I2943" s="14" t="str">
        <f t="shared" si="252"/>
        <v>28/11/2024</v>
      </c>
      <c r="J2943" s="5">
        <f t="shared" si="255"/>
        <v>401.99999999999994</v>
      </c>
      <c r="K2943" s="5">
        <f t="shared" si="250"/>
        <v>28.140000000000043</v>
      </c>
      <c r="L2943" s="22">
        <v>430.14</v>
      </c>
      <c r="M2943" s="2" t="s">
        <v>37</v>
      </c>
      <c r="N2943" s="2" t="s">
        <v>3510</v>
      </c>
    </row>
    <row r="2944" spans="1:14" ht="53.4" customHeight="1" x14ac:dyDescent="0.4">
      <c r="A2944" s="2" t="s">
        <v>8802</v>
      </c>
      <c r="B2944" s="9" t="str">
        <f t="shared" si="254"/>
        <v>E</v>
      </c>
      <c r="C2944" s="9" t="str">
        <f t="shared" si="251"/>
        <v>2</v>
      </c>
      <c r="D2944" s="11" t="str">
        <f t="shared" si="253"/>
        <v>Servicios</v>
      </c>
      <c r="E2944" s="13" t="s">
        <v>8803</v>
      </c>
      <c r="F2944" s="3">
        <v>45623</v>
      </c>
      <c r="G2944" s="3">
        <v>45657</v>
      </c>
      <c r="H2944" s="2" t="s">
        <v>8804</v>
      </c>
      <c r="I2944" s="14" t="str">
        <f t="shared" si="252"/>
        <v>11/12/2024</v>
      </c>
      <c r="J2944" s="5">
        <f t="shared" si="255"/>
        <v>1345.7943925233644</v>
      </c>
      <c r="K2944" s="5">
        <f t="shared" si="250"/>
        <v>94.205607476635578</v>
      </c>
      <c r="L2944" s="22">
        <v>1440</v>
      </c>
      <c r="M2944" s="2" t="s">
        <v>8805</v>
      </c>
      <c r="N2944" s="2" t="s">
        <v>8806</v>
      </c>
    </row>
    <row r="2945" spans="1:14" ht="53.4" customHeight="1" x14ac:dyDescent="0.4">
      <c r="A2945" s="2" t="s">
        <v>8807</v>
      </c>
      <c r="B2945" s="9" t="str">
        <f t="shared" si="254"/>
        <v>C</v>
      </c>
      <c r="C2945" s="9" t="str">
        <f t="shared" si="251"/>
        <v>1</v>
      </c>
      <c r="D2945" s="11" t="str">
        <f t="shared" si="253"/>
        <v>Suministros</v>
      </c>
      <c r="E2945" s="13" t="s">
        <v>8808</v>
      </c>
      <c r="F2945" s="3">
        <v>45623</v>
      </c>
      <c r="G2945" s="3">
        <v>45639</v>
      </c>
      <c r="H2945" s="2" t="s">
        <v>8809</v>
      </c>
      <c r="I2945" s="14" t="str">
        <f t="shared" si="252"/>
        <v>28/11/2024</v>
      </c>
      <c r="J2945" s="5">
        <f t="shared" si="255"/>
        <v>175.62616822429905</v>
      </c>
      <c r="K2945" s="5">
        <f t="shared" ref="K2945:K3008" si="256">L2945-J2945</f>
        <v>12.293831775700937</v>
      </c>
      <c r="L2945" s="22">
        <v>187.92</v>
      </c>
      <c r="M2945" s="2" t="s">
        <v>2530</v>
      </c>
      <c r="N2945" s="2" t="s">
        <v>2651</v>
      </c>
    </row>
    <row r="2946" spans="1:14" ht="53.4" customHeight="1" x14ac:dyDescent="0.4">
      <c r="A2946" s="2" t="s">
        <v>8810</v>
      </c>
      <c r="B2946" s="9" t="str">
        <f t="shared" si="254"/>
        <v>C</v>
      </c>
      <c r="C2946" s="9" t="str">
        <f t="shared" ref="C2946:C3009" si="257">IF(D2946="Obras","3",IF(D2946="Servicios","2",IF(D2946="Suministros","1","REVISAR")))</f>
        <v>1</v>
      </c>
      <c r="D2946" s="11" t="str">
        <f t="shared" si="253"/>
        <v>Suministros</v>
      </c>
      <c r="E2946" s="13" t="s">
        <v>8811</v>
      </c>
      <c r="F2946" s="3">
        <v>45623</v>
      </c>
      <c r="G2946" s="3">
        <v>45638</v>
      </c>
      <c r="H2946" s="2" t="s">
        <v>8812</v>
      </c>
      <c r="I2946" s="14" t="str">
        <f t="shared" si="252"/>
        <v>28/11/2024</v>
      </c>
      <c r="J2946" s="5">
        <f t="shared" si="255"/>
        <v>222.56074766355138</v>
      </c>
      <c r="K2946" s="5">
        <f t="shared" si="256"/>
        <v>15.579252336448604</v>
      </c>
      <c r="L2946" s="22">
        <v>238.14</v>
      </c>
      <c r="M2946" s="2" t="s">
        <v>835</v>
      </c>
      <c r="N2946" s="2" t="s">
        <v>836</v>
      </c>
    </row>
    <row r="2947" spans="1:14" ht="53.4" customHeight="1" x14ac:dyDescent="0.4">
      <c r="A2947" s="2" t="s">
        <v>8813</v>
      </c>
      <c r="B2947" s="9" t="str">
        <f t="shared" si="254"/>
        <v>E</v>
      </c>
      <c r="C2947" s="9" t="str">
        <f t="shared" si="257"/>
        <v>2</v>
      </c>
      <c r="D2947" s="11" t="str">
        <f t="shared" si="253"/>
        <v>Servicios</v>
      </c>
      <c r="E2947" s="13" t="s">
        <v>9420</v>
      </c>
      <c r="F2947" s="3">
        <v>45623</v>
      </c>
      <c r="G2947" s="3">
        <v>45664</v>
      </c>
      <c r="H2947" s="2" t="s">
        <v>8814</v>
      </c>
      <c r="I2947" s="14" t="str">
        <f t="shared" si="252"/>
        <v>20/12/2024</v>
      </c>
      <c r="J2947" s="5">
        <f t="shared" si="255"/>
        <v>24</v>
      </c>
      <c r="K2947" s="5">
        <f t="shared" si="256"/>
        <v>1.6799999999999997</v>
      </c>
      <c r="L2947" s="22">
        <v>25.68</v>
      </c>
      <c r="M2947" s="2" t="s">
        <v>1103</v>
      </c>
      <c r="N2947" s="2" t="s">
        <v>1115</v>
      </c>
    </row>
    <row r="2948" spans="1:14" ht="53.4" customHeight="1" x14ac:dyDescent="0.4">
      <c r="A2948" s="2" t="s">
        <v>8815</v>
      </c>
      <c r="B2948" s="9" t="str">
        <f t="shared" si="254"/>
        <v>C</v>
      </c>
      <c r="C2948" s="9" t="str">
        <f t="shared" si="257"/>
        <v>1</v>
      </c>
      <c r="D2948" s="11" t="str">
        <f t="shared" si="253"/>
        <v>Suministros</v>
      </c>
      <c r="E2948" s="13" t="s">
        <v>8816</v>
      </c>
      <c r="F2948" s="3">
        <v>45623</v>
      </c>
      <c r="G2948" s="3">
        <v>45643</v>
      </c>
      <c r="H2948" s="2" t="s">
        <v>8817</v>
      </c>
      <c r="I2948" s="14" t="str">
        <f t="shared" si="252"/>
        <v>12/12/2024</v>
      </c>
      <c r="J2948" s="5">
        <f t="shared" si="255"/>
        <v>35.168224299065422</v>
      </c>
      <c r="K2948" s="5">
        <f t="shared" si="256"/>
        <v>2.4617757009345809</v>
      </c>
      <c r="L2948" s="22">
        <v>37.630000000000003</v>
      </c>
      <c r="M2948" s="2" t="s">
        <v>518</v>
      </c>
      <c r="N2948" s="2" t="s">
        <v>519</v>
      </c>
    </row>
    <row r="2949" spans="1:14" ht="53.4" customHeight="1" x14ac:dyDescent="0.4">
      <c r="A2949" s="2" t="s">
        <v>8818</v>
      </c>
      <c r="B2949" s="9" t="str">
        <f t="shared" si="254"/>
        <v>C</v>
      </c>
      <c r="C2949" s="9" t="str">
        <f t="shared" si="257"/>
        <v>1</v>
      </c>
      <c r="D2949" s="11" t="str">
        <f t="shared" si="253"/>
        <v>Suministros</v>
      </c>
      <c r="E2949" s="13" t="s">
        <v>8819</v>
      </c>
      <c r="F2949" s="3">
        <v>45623</v>
      </c>
      <c r="G2949" s="3">
        <v>45636</v>
      </c>
      <c r="H2949" s="2" t="s">
        <v>8820</v>
      </c>
      <c r="I2949" s="14" t="str">
        <f t="shared" si="252"/>
        <v>28/11/2024</v>
      </c>
      <c r="J2949" s="5">
        <f t="shared" si="255"/>
        <v>683.45794392523351</v>
      </c>
      <c r="K2949" s="5">
        <f t="shared" si="256"/>
        <v>47.842056074766447</v>
      </c>
      <c r="L2949" s="22">
        <v>731.3</v>
      </c>
      <c r="M2949" s="2" t="s">
        <v>8821</v>
      </c>
      <c r="N2949" s="2" t="s">
        <v>580</v>
      </c>
    </row>
    <row r="2950" spans="1:14" ht="53.4" customHeight="1" x14ac:dyDescent="0.4">
      <c r="A2950" s="2" t="s">
        <v>8822</v>
      </c>
      <c r="B2950" s="9" t="str">
        <f t="shared" si="254"/>
        <v>E</v>
      </c>
      <c r="C2950" s="9" t="str">
        <f t="shared" si="257"/>
        <v>2</v>
      </c>
      <c r="D2950" s="11" t="str">
        <f t="shared" si="253"/>
        <v>Servicios</v>
      </c>
      <c r="E2950" s="13" t="s">
        <v>8823</v>
      </c>
      <c r="F2950" s="3">
        <v>45623</v>
      </c>
      <c r="G2950" s="3">
        <v>45664</v>
      </c>
      <c r="H2950" s="2" t="s">
        <v>8824</v>
      </c>
      <c r="I2950" s="14" t="str">
        <f t="shared" si="252"/>
        <v>11/12/2024</v>
      </c>
      <c r="J2950" s="5">
        <f t="shared" si="255"/>
        <v>14481.999999999998</v>
      </c>
      <c r="K2950" s="5">
        <f t="shared" si="256"/>
        <v>1013.7400000000016</v>
      </c>
      <c r="L2950" s="22">
        <v>15495.74</v>
      </c>
      <c r="M2950" s="2" t="s">
        <v>8787</v>
      </c>
      <c r="N2950" s="2" t="s">
        <v>8788</v>
      </c>
    </row>
    <row r="2951" spans="1:14" ht="53.4" customHeight="1" x14ac:dyDescent="0.4">
      <c r="A2951" s="2" t="s">
        <v>8825</v>
      </c>
      <c r="B2951" s="9" t="str">
        <f t="shared" si="254"/>
        <v>E</v>
      </c>
      <c r="C2951" s="9" t="str">
        <f t="shared" si="257"/>
        <v>2</v>
      </c>
      <c r="D2951" s="11" t="str">
        <f t="shared" si="253"/>
        <v>Servicios</v>
      </c>
      <c r="E2951" s="13" t="s">
        <v>8826</v>
      </c>
      <c r="F2951" s="3">
        <v>45623</v>
      </c>
      <c r="G2951" s="3">
        <v>45664</v>
      </c>
      <c r="H2951" s="2" t="s">
        <v>8827</v>
      </c>
      <c r="I2951" s="14" t="str">
        <f t="shared" si="252"/>
        <v>28/11/2024</v>
      </c>
      <c r="J2951" s="5">
        <f t="shared" si="255"/>
        <v>14950</v>
      </c>
      <c r="K2951" s="5">
        <f t="shared" si="256"/>
        <v>1046.5</v>
      </c>
      <c r="L2951" s="22">
        <v>15996.5</v>
      </c>
      <c r="M2951" s="2" t="s">
        <v>8503</v>
      </c>
      <c r="N2951" s="2" t="s">
        <v>8504</v>
      </c>
    </row>
    <row r="2952" spans="1:14" ht="53.4" customHeight="1" x14ac:dyDescent="0.4">
      <c r="A2952" s="2" t="s">
        <v>8828</v>
      </c>
      <c r="B2952" s="9" t="str">
        <f t="shared" si="254"/>
        <v>E</v>
      </c>
      <c r="C2952" s="9" t="str">
        <f t="shared" si="257"/>
        <v>2</v>
      </c>
      <c r="D2952" s="11" t="str">
        <f t="shared" si="253"/>
        <v>Servicios</v>
      </c>
      <c r="E2952" s="13" t="s">
        <v>8829</v>
      </c>
      <c r="F2952" s="3">
        <v>45623</v>
      </c>
      <c r="G2952" s="3">
        <v>45646</v>
      </c>
      <c r="H2952" s="2" t="s">
        <v>8830</v>
      </c>
      <c r="I2952" s="14" t="str">
        <f t="shared" si="252"/>
        <v>10/12/2024</v>
      </c>
      <c r="J2952" s="5">
        <f t="shared" si="255"/>
        <v>13644.859813084111</v>
      </c>
      <c r="K2952" s="5">
        <f t="shared" si="256"/>
        <v>955.14018691588899</v>
      </c>
      <c r="L2952" s="22">
        <v>14600</v>
      </c>
      <c r="M2952" s="2" t="s">
        <v>2158</v>
      </c>
      <c r="N2952" s="2" t="s">
        <v>3297</v>
      </c>
    </row>
    <row r="2953" spans="1:14" ht="53.4" customHeight="1" x14ac:dyDescent="0.4">
      <c r="A2953" s="2" t="s">
        <v>8831</v>
      </c>
      <c r="B2953" s="9" t="str">
        <f t="shared" si="254"/>
        <v>C</v>
      </c>
      <c r="C2953" s="9" t="str">
        <f t="shared" si="257"/>
        <v>1</v>
      </c>
      <c r="D2953" s="11" t="str">
        <f t="shared" si="253"/>
        <v>Suministros</v>
      </c>
      <c r="E2953" s="13" t="s">
        <v>8832</v>
      </c>
      <c r="F2953" s="3">
        <v>45623</v>
      </c>
      <c r="G2953" s="3">
        <v>45664</v>
      </c>
      <c r="H2953" s="2" t="s">
        <v>8833</v>
      </c>
      <c r="I2953" s="14" t="str">
        <f t="shared" si="252"/>
        <v>02/12/2024</v>
      </c>
      <c r="J2953" s="5">
        <f t="shared" si="255"/>
        <v>52.700934579439249</v>
      </c>
      <c r="K2953" s="5">
        <f t="shared" si="256"/>
        <v>3.6890654205607518</v>
      </c>
      <c r="L2953" s="22">
        <v>56.39</v>
      </c>
      <c r="M2953" s="2" t="s">
        <v>59</v>
      </c>
      <c r="N2953" s="2" t="s">
        <v>60</v>
      </c>
    </row>
    <row r="2954" spans="1:14" ht="53.4" customHeight="1" x14ac:dyDescent="0.4">
      <c r="A2954" s="2" t="s">
        <v>8834</v>
      </c>
      <c r="B2954" s="9" t="str">
        <f t="shared" si="254"/>
        <v>C</v>
      </c>
      <c r="C2954" s="9" t="str">
        <f t="shared" si="257"/>
        <v>1</v>
      </c>
      <c r="D2954" s="11" t="str">
        <f t="shared" si="253"/>
        <v>Suministros</v>
      </c>
      <c r="E2954" s="13" t="s">
        <v>8835</v>
      </c>
      <c r="F2954" s="3">
        <v>45623</v>
      </c>
      <c r="G2954" s="3">
        <v>45664</v>
      </c>
      <c r="H2954" s="2" t="s">
        <v>8836</v>
      </c>
      <c r="I2954" s="14" t="str">
        <f t="shared" si="252"/>
        <v>13/12/2024</v>
      </c>
      <c r="J2954" s="5">
        <f t="shared" si="255"/>
        <v>607.47663551401865</v>
      </c>
      <c r="K2954" s="5">
        <f t="shared" si="256"/>
        <v>42.523364485981347</v>
      </c>
      <c r="L2954" s="22">
        <v>650</v>
      </c>
      <c r="M2954" s="2" t="s">
        <v>3918</v>
      </c>
      <c r="N2954" s="2" t="s">
        <v>3919</v>
      </c>
    </row>
    <row r="2955" spans="1:14" ht="53.4" customHeight="1" x14ac:dyDescent="0.4">
      <c r="A2955" s="2" t="s">
        <v>8837</v>
      </c>
      <c r="B2955" s="9" t="str">
        <f t="shared" si="254"/>
        <v>E</v>
      </c>
      <c r="C2955" s="9" t="str">
        <f t="shared" si="257"/>
        <v>2</v>
      </c>
      <c r="D2955" s="11" t="str">
        <f t="shared" si="253"/>
        <v>Servicios</v>
      </c>
      <c r="E2955" s="13" t="s">
        <v>8838</v>
      </c>
      <c r="F2955" s="3">
        <v>45623</v>
      </c>
      <c r="G2955" s="3">
        <v>45664</v>
      </c>
      <c r="H2955" s="2" t="s">
        <v>8839</v>
      </c>
      <c r="I2955" s="14" t="str">
        <f t="shared" si="252"/>
        <v>19/12/2024</v>
      </c>
      <c r="J2955" s="5">
        <f t="shared" si="255"/>
        <v>432</v>
      </c>
      <c r="K2955" s="5">
        <f t="shared" si="256"/>
        <v>30.240000000000009</v>
      </c>
      <c r="L2955" s="22">
        <v>462.24</v>
      </c>
      <c r="M2955" s="2" t="s">
        <v>1674</v>
      </c>
      <c r="N2955" s="2" t="s">
        <v>1675</v>
      </c>
    </row>
    <row r="2956" spans="1:14" ht="53.4" customHeight="1" x14ac:dyDescent="0.4">
      <c r="A2956" s="2" t="s">
        <v>8840</v>
      </c>
      <c r="B2956" s="9" t="str">
        <f t="shared" si="254"/>
        <v>C</v>
      </c>
      <c r="C2956" s="9" t="str">
        <f t="shared" si="257"/>
        <v>1</v>
      </c>
      <c r="D2956" s="11" t="str">
        <f t="shared" si="253"/>
        <v>Suministros</v>
      </c>
      <c r="E2956" s="13" t="s">
        <v>8841</v>
      </c>
      <c r="F2956" s="3">
        <v>45623</v>
      </c>
      <c r="G2956" s="3">
        <v>45664</v>
      </c>
      <c r="H2956" s="2" t="s">
        <v>8842</v>
      </c>
      <c r="I2956" s="14" t="str">
        <f t="shared" si="252"/>
        <v>13/12/2024</v>
      </c>
      <c r="J2956" s="5">
        <f t="shared" si="255"/>
        <v>700.93457943925227</v>
      </c>
      <c r="K2956" s="5">
        <f t="shared" si="256"/>
        <v>49.065420560747725</v>
      </c>
      <c r="L2956" s="22">
        <v>750</v>
      </c>
      <c r="M2956" s="2" t="s">
        <v>3918</v>
      </c>
      <c r="N2956" s="2" t="s">
        <v>3919</v>
      </c>
    </row>
    <row r="2957" spans="1:14" ht="53.4" customHeight="1" x14ac:dyDescent="0.4">
      <c r="A2957" s="2" t="s">
        <v>8843</v>
      </c>
      <c r="B2957" s="9" t="str">
        <f t="shared" si="254"/>
        <v>C</v>
      </c>
      <c r="C2957" s="9" t="str">
        <f t="shared" si="257"/>
        <v>1</v>
      </c>
      <c r="D2957" s="11" t="str">
        <f t="shared" si="253"/>
        <v>Suministros</v>
      </c>
      <c r="E2957" s="13" t="s">
        <v>8844</v>
      </c>
      <c r="F2957" s="3">
        <v>45623</v>
      </c>
      <c r="G2957" s="3">
        <v>45646</v>
      </c>
      <c r="H2957" s="2" t="s">
        <v>8845</v>
      </c>
      <c r="I2957" s="14" t="str">
        <f t="shared" si="252"/>
        <v>17/12/2024</v>
      </c>
      <c r="J2957" s="5">
        <f t="shared" si="255"/>
        <v>623.96261682242982</v>
      </c>
      <c r="K2957" s="5">
        <f t="shared" si="256"/>
        <v>43.677383177570164</v>
      </c>
      <c r="L2957" s="22">
        <v>667.64</v>
      </c>
      <c r="M2957" s="2" t="s">
        <v>4455</v>
      </c>
      <c r="N2957" s="2" t="s">
        <v>4456</v>
      </c>
    </row>
    <row r="2958" spans="1:14" ht="53.4" customHeight="1" x14ac:dyDescent="0.4">
      <c r="A2958" s="2" t="s">
        <v>8846</v>
      </c>
      <c r="B2958" s="9" t="str">
        <f t="shared" si="254"/>
        <v>E</v>
      </c>
      <c r="C2958" s="9" t="str">
        <f t="shared" si="257"/>
        <v>2</v>
      </c>
      <c r="D2958" s="11" t="str">
        <f t="shared" si="253"/>
        <v>Servicios</v>
      </c>
      <c r="E2958" s="13" t="s">
        <v>9192</v>
      </c>
      <c r="F2958" s="3">
        <v>45623</v>
      </c>
      <c r="G2958" s="3">
        <v>45636</v>
      </c>
      <c r="H2958" s="2" t="s">
        <v>8847</v>
      </c>
      <c r="I2958" s="14" t="str">
        <f t="shared" si="252"/>
        <v>28/11/2024</v>
      </c>
      <c r="J2958" s="5">
        <f t="shared" si="255"/>
        <v>283.97196261682245</v>
      </c>
      <c r="K2958" s="5">
        <f t="shared" si="256"/>
        <v>19.878037383177571</v>
      </c>
      <c r="L2958" s="22">
        <v>303.85000000000002</v>
      </c>
      <c r="M2958" s="2" t="s">
        <v>240</v>
      </c>
      <c r="N2958" s="2" t="s">
        <v>241</v>
      </c>
    </row>
    <row r="2959" spans="1:14" ht="53.4" customHeight="1" x14ac:dyDescent="0.4">
      <c r="A2959" s="2" t="s">
        <v>8848</v>
      </c>
      <c r="B2959" s="9" t="str">
        <f t="shared" si="254"/>
        <v>C</v>
      </c>
      <c r="C2959" s="9" t="str">
        <f t="shared" si="257"/>
        <v>1</v>
      </c>
      <c r="D2959" s="11" t="str">
        <f t="shared" si="253"/>
        <v>Suministros</v>
      </c>
      <c r="E2959" s="13" t="s">
        <v>8849</v>
      </c>
      <c r="F2959" s="3">
        <v>45623</v>
      </c>
      <c r="G2959" s="3">
        <v>45664</v>
      </c>
      <c r="H2959" s="2" t="s">
        <v>8850</v>
      </c>
      <c r="I2959" s="14" t="str">
        <f t="shared" si="252"/>
        <v>02/12/2024</v>
      </c>
      <c r="J2959" s="5">
        <f t="shared" si="255"/>
        <v>10680</v>
      </c>
      <c r="K2959" s="5">
        <f t="shared" si="256"/>
        <v>747.60000000000036</v>
      </c>
      <c r="L2959" s="22">
        <v>11427.6</v>
      </c>
      <c r="M2959" s="2" t="s">
        <v>8851</v>
      </c>
      <c r="N2959" s="2" t="s">
        <v>8852</v>
      </c>
    </row>
    <row r="2960" spans="1:14" ht="53.4" customHeight="1" x14ac:dyDescent="0.4">
      <c r="A2960" s="2" t="s">
        <v>8853</v>
      </c>
      <c r="B2960" s="9" t="str">
        <f t="shared" si="254"/>
        <v>E</v>
      </c>
      <c r="C2960" s="9" t="str">
        <f t="shared" si="257"/>
        <v>2</v>
      </c>
      <c r="D2960" s="11" t="str">
        <f t="shared" si="253"/>
        <v>Servicios</v>
      </c>
      <c r="E2960" s="13" t="s">
        <v>8854</v>
      </c>
      <c r="F2960" s="3">
        <v>45623</v>
      </c>
      <c r="G2960" s="3">
        <v>45628</v>
      </c>
      <c r="H2960" s="2" t="s">
        <v>8855</v>
      </c>
      <c r="I2960" s="14" t="str">
        <f t="shared" si="252"/>
        <v>28/11/2024</v>
      </c>
      <c r="J2960" s="5">
        <f t="shared" si="255"/>
        <v>420.56074766355135</v>
      </c>
      <c r="K2960" s="5">
        <f t="shared" si="256"/>
        <v>29.439252336448646</v>
      </c>
      <c r="L2960" s="22">
        <v>450</v>
      </c>
      <c r="M2960" s="2" t="s">
        <v>396</v>
      </c>
      <c r="N2960" s="2" t="s">
        <v>397</v>
      </c>
    </row>
    <row r="2961" spans="1:14" ht="53.4" customHeight="1" x14ac:dyDescent="0.4">
      <c r="A2961" s="2" t="s">
        <v>8856</v>
      </c>
      <c r="B2961" s="9" t="str">
        <f t="shared" si="254"/>
        <v>C</v>
      </c>
      <c r="C2961" s="9" t="str">
        <f t="shared" si="257"/>
        <v>1</v>
      </c>
      <c r="D2961" s="11" t="str">
        <f t="shared" si="253"/>
        <v>Suministros</v>
      </c>
      <c r="E2961" s="13" t="s">
        <v>8857</v>
      </c>
      <c r="F2961" s="3">
        <v>45623</v>
      </c>
      <c r="G2961" s="3">
        <v>45638</v>
      </c>
      <c r="H2961" s="2" t="s">
        <v>8858</v>
      </c>
      <c r="I2961" s="14" t="str">
        <f t="shared" si="252"/>
        <v>11/12/2024</v>
      </c>
      <c r="J2961" s="5">
        <f t="shared" si="255"/>
        <v>75.700934579439249</v>
      </c>
      <c r="K2961" s="5">
        <f t="shared" si="256"/>
        <v>5.2990654205607512</v>
      </c>
      <c r="L2961" s="22">
        <v>81</v>
      </c>
      <c r="M2961" s="2" t="s">
        <v>33</v>
      </c>
      <c r="N2961" s="2" t="s">
        <v>34</v>
      </c>
    </row>
    <row r="2962" spans="1:14" ht="53.4" customHeight="1" x14ac:dyDescent="0.4">
      <c r="A2962" s="2" t="s">
        <v>8859</v>
      </c>
      <c r="B2962" s="9" t="str">
        <f t="shared" si="254"/>
        <v>C</v>
      </c>
      <c r="C2962" s="9" t="str">
        <f t="shared" si="257"/>
        <v>1</v>
      </c>
      <c r="D2962" s="11" t="str">
        <f t="shared" si="253"/>
        <v>Suministros</v>
      </c>
      <c r="E2962" s="13" t="s">
        <v>8860</v>
      </c>
      <c r="F2962" s="3">
        <v>45623</v>
      </c>
      <c r="G2962" s="3">
        <v>45637</v>
      </c>
      <c r="H2962" s="2" t="s">
        <v>8861</v>
      </c>
      <c r="I2962" s="14" t="str">
        <f t="shared" si="252"/>
        <v>10/12/2024</v>
      </c>
      <c r="J2962" s="5">
        <f t="shared" si="255"/>
        <v>328.95327102803736</v>
      </c>
      <c r="K2962" s="5">
        <f t="shared" si="256"/>
        <v>23.026728971962655</v>
      </c>
      <c r="L2962" s="22">
        <v>351.98</v>
      </c>
      <c r="M2962" s="2" t="s">
        <v>6526</v>
      </c>
      <c r="N2962" s="2" t="s">
        <v>9425</v>
      </c>
    </row>
    <row r="2963" spans="1:14" ht="53.4" customHeight="1" x14ac:dyDescent="0.4">
      <c r="A2963" s="2" t="s">
        <v>8862</v>
      </c>
      <c r="B2963" s="9" t="str">
        <f t="shared" si="254"/>
        <v>E</v>
      </c>
      <c r="C2963" s="9" t="str">
        <f t="shared" si="257"/>
        <v>2</v>
      </c>
      <c r="D2963" s="11" t="str">
        <f t="shared" si="253"/>
        <v>Servicios</v>
      </c>
      <c r="E2963" s="13" t="s">
        <v>8863</v>
      </c>
      <c r="F2963" s="3">
        <v>45624</v>
      </c>
      <c r="G2963" s="3">
        <v>45664</v>
      </c>
      <c r="H2963" s="2" t="s">
        <v>8864</v>
      </c>
      <c r="I2963" s="14" t="str">
        <f t="shared" si="252"/>
        <v>03/12/2024</v>
      </c>
      <c r="J2963" s="5">
        <f t="shared" si="255"/>
        <v>499.99999999999994</v>
      </c>
      <c r="K2963" s="5">
        <f t="shared" si="256"/>
        <v>35.000000000000057</v>
      </c>
      <c r="L2963" s="22">
        <v>535</v>
      </c>
      <c r="M2963" s="2" t="s">
        <v>37</v>
      </c>
      <c r="N2963" s="2" t="s">
        <v>3510</v>
      </c>
    </row>
    <row r="2964" spans="1:14" ht="53.4" customHeight="1" x14ac:dyDescent="0.4">
      <c r="A2964" s="2" t="s">
        <v>8865</v>
      </c>
      <c r="B2964" s="9" t="str">
        <f t="shared" si="254"/>
        <v>E</v>
      </c>
      <c r="C2964" s="9" t="str">
        <f t="shared" si="257"/>
        <v>2</v>
      </c>
      <c r="D2964" s="11" t="str">
        <f t="shared" si="253"/>
        <v>Servicios</v>
      </c>
      <c r="E2964" s="13" t="s">
        <v>8866</v>
      </c>
      <c r="F2964" s="3">
        <v>45624</v>
      </c>
      <c r="G2964" s="3">
        <v>45639</v>
      </c>
      <c r="H2964" s="2" t="s">
        <v>8867</v>
      </c>
      <c r="I2964" s="14" t="str">
        <f t="shared" si="252"/>
        <v>10/12/2024</v>
      </c>
      <c r="J2964" s="5">
        <f t="shared" si="255"/>
        <v>1507.3831775700935</v>
      </c>
      <c r="K2964" s="5">
        <f t="shared" si="256"/>
        <v>105.5168224299066</v>
      </c>
      <c r="L2964" s="22">
        <v>1612.9</v>
      </c>
      <c r="M2964" s="2" t="s">
        <v>8868</v>
      </c>
      <c r="N2964" s="2" t="s">
        <v>8869</v>
      </c>
    </row>
    <row r="2965" spans="1:14" ht="53.4" customHeight="1" x14ac:dyDescent="0.4">
      <c r="A2965" s="2" t="s">
        <v>8870</v>
      </c>
      <c r="B2965" s="9" t="str">
        <f t="shared" si="254"/>
        <v>C</v>
      </c>
      <c r="C2965" s="9" t="str">
        <f t="shared" si="257"/>
        <v>1</v>
      </c>
      <c r="D2965" s="11" t="str">
        <f t="shared" si="253"/>
        <v>Suministros</v>
      </c>
      <c r="E2965" s="13" t="s">
        <v>8871</v>
      </c>
      <c r="F2965" s="3">
        <v>45624</v>
      </c>
      <c r="G2965" s="3">
        <v>45646</v>
      </c>
      <c r="H2965" s="2" t="s">
        <v>8872</v>
      </c>
      <c r="I2965" s="14" t="str">
        <f t="shared" si="252"/>
        <v>11/12/2024</v>
      </c>
      <c r="J2965" s="5">
        <f t="shared" si="255"/>
        <v>1099.0654205607475</v>
      </c>
      <c r="K2965" s="5">
        <f t="shared" si="256"/>
        <v>76.934579439252502</v>
      </c>
      <c r="L2965" s="22">
        <v>1176</v>
      </c>
      <c r="M2965" s="2" t="s">
        <v>275</v>
      </c>
      <c r="N2965" s="2" t="s">
        <v>276</v>
      </c>
    </row>
    <row r="2966" spans="1:14" ht="53.4" customHeight="1" x14ac:dyDescent="0.4">
      <c r="A2966" s="2" t="s">
        <v>8873</v>
      </c>
      <c r="B2966" s="9" t="str">
        <f t="shared" si="254"/>
        <v>E</v>
      </c>
      <c r="C2966" s="9" t="str">
        <f t="shared" si="257"/>
        <v>2</v>
      </c>
      <c r="D2966" s="11" t="str">
        <f t="shared" si="253"/>
        <v>Servicios</v>
      </c>
      <c r="E2966" s="13" t="s">
        <v>8874</v>
      </c>
      <c r="F2966" s="3">
        <v>45624</v>
      </c>
      <c r="G2966" s="3">
        <v>45643</v>
      </c>
      <c r="H2966" s="2" t="s">
        <v>8875</v>
      </c>
      <c r="I2966" s="14" t="str">
        <f t="shared" si="252"/>
        <v>13/12/2024</v>
      </c>
      <c r="J2966" s="5">
        <f t="shared" si="255"/>
        <v>11022.056074766355</v>
      </c>
      <c r="K2966" s="5">
        <f t="shared" si="256"/>
        <v>771.5439252336455</v>
      </c>
      <c r="L2966" s="22">
        <v>11793.6</v>
      </c>
      <c r="M2966" s="2" t="s">
        <v>4883</v>
      </c>
      <c r="N2966" s="2" t="s">
        <v>4884</v>
      </c>
    </row>
    <row r="2967" spans="1:14" ht="53.4" customHeight="1" x14ac:dyDescent="0.4">
      <c r="A2967" s="2" t="s">
        <v>8876</v>
      </c>
      <c r="B2967" s="9" t="str">
        <f t="shared" si="254"/>
        <v>C</v>
      </c>
      <c r="C2967" s="9" t="str">
        <f t="shared" si="257"/>
        <v>1</v>
      </c>
      <c r="D2967" s="11" t="str">
        <f t="shared" si="253"/>
        <v>Suministros</v>
      </c>
      <c r="E2967" s="13" t="s">
        <v>8877</v>
      </c>
      <c r="F2967" s="3">
        <v>45624</v>
      </c>
      <c r="G2967" s="3">
        <v>45629</v>
      </c>
      <c r="H2967" s="2" t="s">
        <v>8878</v>
      </c>
      <c r="I2967" s="14" t="str">
        <f t="shared" si="252"/>
        <v>28/11/2024</v>
      </c>
      <c r="J2967" s="5">
        <f t="shared" si="255"/>
        <v>121.70093457943925</v>
      </c>
      <c r="K2967" s="5">
        <f t="shared" si="256"/>
        <v>8.5190654205607501</v>
      </c>
      <c r="L2967" s="22">
        <v>130.22</v>
      </c>
      <c r="M2967" s="2" t="s">
        <v>94</v>
      </c>
      <c r="N2967" s="2" t="s">
        <v>593</v>
      </c>
    </row>
    <row r="2968" spans="1:14" ht="53.4" customHeight="1" x14ac:dyDescent="0.4">
      <c r="A2968" s="2" t="s">
        <v>8879</v>
      </c>
      <c r="B2968" s="9" t="str">
        <f t="shared" si="254"/>
        <v>C</v>
      </c>
      <c r="C2968" s="9" t="str">
        <f t="shared" si="257"/>
        <v>1</v>
      </c>
      <c r="D2968" s="11" t="str">
        <f t="shared" si="253"/>
        <v>Suministros</v>
      </c>
      <c r="E2968" s="13" t="s">
        <v>8880</v>
      </c>
      <c r="F2968" s="3">
        <v>45624</v>
      </c>
      <c r="G2968" s="3">
        <v>45664</v>
      </c>
      <c r="H2968" s="2" t="s">
        <v>8881</v>
      </c>
      <c r="I2968" s="14" t="str">
        <f t="shared" si="252"/>
        <v>20/12/2024</v>
      </c>
      <c r="J2968" s="5">
        <f t="shared" si="255"/>
        <v>240.65420560747663</v>
      </c>
      <c r="K2968" s="5">
        <f t="shared" si="256"/>
        <v>16.845794392523374</v>
      </c>
      <c r="L2968" s="22">
        <v>257.5</v>
      </c>
      <c r="M2968" s="2" t="s">
        <v>8882</v>
      </c>
      <c r="N2968" s="2" t="s">
        <v>9384</v>
      </c>
    </row>
    <row r="2969" spans="1:14" ht="53.4" customHeight="1" x14ac:dyDescent="0.4">
      <c r="A2969" s="2" t="s">
        <v>8883</v>
      </c>
      <c r="B2969" s="9" t="str">
        <f t="shared" si="254"/>
        <v>C</v>
      </c>
      <c r="C2969" s="9" t="str">
        <f t="shared" si="257"/>
        <v>1</v>
      </c>
      <c r="D2969" s="11" t="str">
        <f t="shared" si="253"/>
        <v>Suministros</v>
      </c>
      <c r="E2969" s="13" t="s">
        <v>8884</v>
      </c>
      <c r="F2969" s="3">
        <v>45624</v>
      </c>
      <c r="G2969" s="3">
        <v>45644</v>
      </c>
      <c r="H2969" s="2" t="s">
        <v>8885</v>
      </c>
      <c r="I2969" s="14" t="str">
        <f t="shared" si="252"/>
        <v>12/12/2024</v>
      </c>
      <c r="J2969" s="5">
        <f t="shared" si="255"/>
        <v>4864.9813084112147</v>
      </c>
      <c r="K2969" s="5">
        <f t="shared" si="256"/>
        <v>340.548691588785</v>
      </c>
      <c r="L2969" s="22">
        <v>5205.53</v>
      </c>
      <c r="M2969" s="2" t="s">
        <v>8886</v>
      </c>
      <c r="N2969" s="2" t="s">
        <v>9385</v>
      </c>
    </row>
    <row r="2970" spans="1:14" ht="53.4" customHeight="1" x14ac:dyDescent="0.4">
      <c r="A2970" s="2" t="s">
        <v>8887</v>
      </c>
      <c r="B2970" s="9" t="str">
        <f t="shared" si="254"/>
        <v>C</v>
      </c>
      <c r="C2970" s="9" t="str">
        <f t="shared" si="257"/>
        <v>1</v>
      </c>
      <c r="D2970" s="11" t="str">
        <f t="shared" si="253"/>
        <v>Suministros</v>
      </c>
      <c r="E2970" s="13" t="s">
        <v>8888</v>
      </c>
      <c r="F2970" s="3">
        <v>45624</v>
      </c>
      <c r="G2970" s="3">
        <v>45656</v>
      </c>
      <c r="H2970" s="2" t="s">
        <v>8889</v>
      </c>
      <c r="I2970" s="14" t="str">
        <f t="shared" si="252"/>
        <v>11/12/2024</v>
      </c>
      <c r="J2970" s="5">
        <f t="shared" si="255"/>
        <v>387.85046728971963</v>
      </c>
      <c r="K2970" s="5">
        <f t="shared" si="256"/>
        <v>27.149532710280369</v>
      </c>
      <c r="L2970" s="22">
        <v>415</v>
      </c>
      <c r="M2970" s="2" t="s">
        <v>396</v>
      </c>
      <c r="N2970" s="2" t="s">
        <v>397</v>
      </c>
    </row>
    <row r="2971" spans="1:14" ht="53.4" customHeight="1" x14ac:dyDescent="0.4">
      <c r="A2971" s="2" t="s">
        <v>8890</v>
      </c>
      <c r="B2971" s="9" t="str">
        <f t="shared" si="254"/>
        <v>E</v>
      </c>
      <c r="C2971" s="9" t="str">
        <f t="shared" si="257"/>
        <v>2</v>
      </c>
      <c r="D2971" s="11" t="str">
        <f t="shared" si="253"/>
        <v>Servicios</v>
      </c>
      <c r="E2971" s="13" t="s">
        <v>8891</v>
      </c>
      <c r="F2971" s="3">
        <v>45624</v>
      </c>
      <c r="G2971" s="3">
        <v>45664</v>
      </c>
      <c r="H2971" s="2" t="s">
        <v>8892</v>
      </c>
      <c r="I2971" s="14" t="str">
        <f t="shared" ref="I2971:I3025" si="258">RIGHT(H2971,10)</f>
        <v>10/12/2024</v>
      </c>
      <c r="J2971" s="5">
        <f t="shared" si="255"/>
        <v>4219.9999999999991</v>
      </c>
      <c r="K2971" s="5">
        <f t="shared" si="256"/>
        <v>295.40000000000055</v>
      </c>
      <c r="L2971" s="22">
        <v>4515.3999999999996</v>
      </c>
      <c r="M2971" s="2" t="s">
        <v>5167</v>
      </c>
      <c r="N2971" s="2" t="s">
        <v>9424</v>
      </c>
    </row>
    <row r="2972" spans="1:14" ht="53.4" customHeight="1" x14ac:dyDescent="0.4">
      <c r="A2972" s="2" t="s">
        <v>8893</v>
      </c>
      <c r="B2972" s="9" t="str">
        <f t="shared" si="254"/>
        <v>A</v>
      </c>
      <c r="C2972" s="9" t="str">
        <f t="shared" si="257"/>
        <v>3</v>
      </c>
      <c r="D2972" s="11" t="str">
        <f t="shared" ref="D2972:D3026" si="259">MID(E2972, FIND(" ",E2972,FIND(" ",E2972)+1)+1, FIND(" ",E2972,FIND(" ",E2972,FIND(" ",E2972)+1)+1) - FIND(" ",E2972,FIND(" ",E2972)+1) - 1)</f>
        <v>Obras</v>
      </c>
      <c r="E2972" s="13" t="s">
        <v>8894</v>
      </c>
      <c r="F2972" s="3">
        <v>45624</v>
      </c>
      <c r="G2972" s="3">
        <v>45656</v>
      </c>
      <c r="H2972" s="2" t="s">
        <v>8895</v>
      </c>
      <c r="I2972" s="14" t="str">
        <f t="shared" si="258"/>
        <v>13/12/2024</v>
      </c>
      <c r="J2972" s="5">
        <f t="shared" si="255"/>
        <v>37009.345794392524</v>
      </c>
      <c r="K2972" s="5">
        <f t="shared" si="256"/>
        <v>2590.6542056074759</v>
      </c>
      <c r="L2972" s="22">
        <v>39600</v>
      </c>
      <c r="M2972" s="2" t="s">
        <v>4995</v>
      </c>
      <c r="N2972" s="2" t="s">
        <v>4996</v>
      </c>
    </row>
    <row r="2973" spans="1:14" ht="53.4" customHeight="1" x14ac:dyDescent="0.4">
      <c r="A2973" s="2" t="s">
        <v>8896</v>
      </c>
      <c r="B2973" s="9" t="str">
        <f t="shared" si="254"/>
        <v>A</v>
      </c>
      <c r="C2973" s="9" t="str">
        <f t="shared" si="257"/>
        <v>3</v>
      </c>
      <c r="D2973" s="11" t="str">
        <f t="shared" si="259"/>
        <v>Obras</v>
      </c>
      <c r="E2973" s="13" t="s">
        <v>8897</v>
      </c>
      <c r="F2973" s="3">
        <v>45624</v>
      </c>
      <c r="G2973" s="3">
        <v>45664</v>
      </c>
      <c r="H2973" s="2" t="s">
        <v>8898</v>
      </c>
      <c r="I2973" s="14" t="str">
        <f t="shared" si="258"/>
        <v>11/12/2024</v>
      </c>
      <c r="J2973" s="5">
        <f t="shared" si="255"/>
        <v>331.83177570093454</v>
      </c>
      <c r="K2973" s="5">
        <f t="shared" si="256"/>
        <v>23.228224299065459</v>
      </c>
      <c r="L2973" s="22">
        <v>355.06</v>
      </c>
      <c r="M2973" s="2" t="s">
        <v>8899</v>
      </c>
      <c r="N2973" s="2" t="s">
        <v>9386</v>
      </c>
    </row>
    <row r="2974" spans="1:14" ht="53.4" customHeight="1" x14ac:dyDescent="0.4">
      <c r="A2974" s="2" t="s">
        <v>8900</v>
      </c>
      <c r="B2974" s="9" t="str">
        <f t="shared" si="254"/>
        <v>A</v>
      </c>
      <c r="C2974" s="9" t="str">
        <f t="shared" si="257"/>
        <v>3</v>
      </c>
      <c r="D2974" s="11" t="str">
        <f t="shared" si="259"/>
        <v>Obras</v>
      </c>
      <c r="E2974" s="13" t="s">
        <v>8901</v>
      </c>
      <c r="F2974" s="3">
        <v>45624</v>
      </c>
      <c r="G2974" s="3">
        <v>45664</v>
      </c>
      <c r="H2974" s="2" t="s">
        <v>8902</v>
      </c>
      <c r="I2974" s="14" t="str">
        <f t="shared" si="258"/>
        <v>12/12/2024</v>
      </c>
      <c r="J2974" s="5">
        <f t="shared" si="255"/>
        <v>3514.3925233644859</v>
      </c>
      <c r="K2974" s="5">
        <f t="shared" si="256"/>
        <v>246.00747663551419</v>
      </c>
      <c r="L2974" s="22">
        <v>3760.4</v>
      </c>
      <c r="M2974" s="2" t="s">
        <v>5495</v>
      </c>
      <c r="N2974" s="2" t="s">
        <v>5496</v>
      </c>
    </row>
    <row r="2975" spans="1:14" ht="53.4" customHeight="1" x14ac:dyDescent="0.4">
      <c r="A2975" s="2" t="s">
        <v>8903</v>
      </c>
      <c r="B2975" s="9" t="str">
        <f t="shared" si="254"/>
        <v>A</v>
      </c>
      <c r="C2975" s="9" t="str">
        <f t="shared" si="257"/>
        <v>3</v>
      </c>
      <c r="D2975" s="11" t="str">
        <f t="shared" si="259"/>
        <v>Obras</v>
      </c>
      <c r="E2975" s="13" t="s">
        <v>8904</v>
      </c>
      <c r="F2975" s="3">
        <v>45624</v>
      </c>
      <c r="G2975" s="3">
        <v>45664</v>
      </c>
      <c r="H2975" s="2" t="s">
        <v>8905</v>
      </c>
      <c r="I2975" s="14" t="str">
        <f t="shared" si="258"/>
        <v>04/12/2024</v>
      </c>
      <c r="J2975" s="5">
        <f t="shared" si="255"/>
        <v>36147.102803738315</v>
      </c>
      <c r="K2975" s="5">
        <f t="shared" si="256"/>
        <v>2530.2971962616866</v>
      </c>
      <c r="L2975" s="22">
        <v>38677.4</v>
      </c>
      <c r="M2975" s="2" t="s">
        <v>5578</v>
      </c>
      <c r="N2975" s="2" t="s">
        <v>5579</v>
      </c>
    </row>
    <row r="2976" spans="1:14" ht="53.4" customHeight="1" x14ac:dyDescent="0.4">
      <c r="A2976" s="2" t="s">
        <v>8906</v>
      </c>
      <c r="B2976" s="9" t="str">
        <f t="shared" si="254"/>
        <v>E</v>
      </c>
      <c r="C2976" s="9" t="str">
        <f t="shared" si="257"/>
        <v>2</v>
      </c>
      <c r="D2976" s="11" t="str">
        <f t="shared" si="259"/>
        <v>Servicios</v>
      </c>
      <c r="E2976" s="13" t="s">
        <v>8907</v>
      </c>
      <c r="F2976" s="3">
        <v>45624</v>
      </c>
      <c r="G2976" s="3" t="s">
        <v>6</v>
      </c>
      <c r="H2976" s="2" t="s">
        <v>8908</v>
      </c>
      <c r="I2976" s="14" t="str">
        <f t="shared" si="258"/>
        <v>30/12/2024</v>
      </c>
      <c r="J2976" s="5">
        <f t="shared" si="255"/>
        <v>13698.766355140186</v>
      </c>
      <c r="K2976" s="5">
        <f t="shared" si="256"/>
        <v>958.91364485981467</v>
      </c>
      <c r="L2976" s="22">
        <v>14657.68</v>
      </c>
      <c r="M2976" s="2" t="s">
        <v>1650</v>
      </c>
      <c r="N2976" s="2" t="s">
        <v>1651</v>
      </c>
    </row>
    <row r="2977" spans="1:14" ht="53.4" customHeight="1" x14ac:dyDescent="0.4">
      <c r="A2977" s="2" t="s">
        <v>8909</v>
      </c>
      <c r="B2977" s="9" t="str">
        <f t="shared" si="254"/>
        <v>E</v>
      </c>
      <c r="C2977" s="9" t="str">
        <f t="shared" si="257"/>
        <v>2</v>
      </c>
      <c r="D2977" s="11" t="str">
        <f t="shared" si="259"/>
        <v>Servicios</v>
      </c>
      <c r="E2977" s="13" t="s">
        <v>8910</v>
      </c>
      <c r="F2977" s="3">
        <v>45624</v>
      </c>
      <c r="G2977" s="3">
        <v>45646</v>
      </c>
      <c r="H2977" s="2" t="s">
        <v>8911</v>
      </c>
      <c r="I2977" s="14" t="str">
        <f t="shared" si="258"/>
        <v>12/12/2024</v>
      </c>
      <c r="J2977" s="5">
        <f t="shared" si="255"/>
        <v>419.99999999999994</v>
      </c>
      <c r="K2977" s="5">
        <f t="shared" si="256"/>
        <v>29.400000000000034</v>
      </c>
      <c r="L2977" s="22">
        <v>449.4</v>
      </c>
      <c r="M2977" s="2" t="s">
        <v>108</v>
      </c>
      <c r="N2977" s="2" t="s">
        <v>9297</v>
      </c>
    </row>
    <row r="2978" spans="1:14" ht="53.4" customHeight="1" x14ac:dyDescent="0.4">
      <c r="A2978" s="2" t="s">
        <v>8912</v>
      </c>
      <c r="B2978" s="9" t="str">
        <f t="shared" si="254"/>
        <v>E</v>
      </c>
      <c r="C2978" s="9" t="str">
        <f t="shared" si="257"/>
        <v>2</v>
      </c>
      <c r="D2978" s="11" t="str">
        <f t="shared" si="259"/>
        <v>Servicios</v>
      </c>
      <c r="E2978" s="13" t="s">
        <v>8913</v>
      </c>
      <c r="F2978" s="3">
        <v>45624</v>
      </c>
      <c r="G2978" s="3">
        <v>45664</v>
      </c>
      <c r="H2978" s="2" t="s">
        <v>8914</v>
      </c>
      <c r="I2978" s="14" t="str">
        <f t="shared" si="258"/>
        <v>11/12/2024</v>
      </c>
      <c r="J2978" s="5">
        <f t="shared" si="255"/>
        <v>12149.532710280373</v>
      </c>
      <c r="K2978" s="5">
        <f t="shared" si="256"/>
        <v>850.46728971962693</v>
      </c>
      <c r="L2978" s="22">
        <v>13000</v>
      </c>
      <c r="M2978" s="2" t="s">
        <v>8915</v>
      </c>
      <c r="N2978" s="2" t="s">
        <v>9387</v>
      </c>
    </row>
    <row r="2979" spans="1:14" ht="53.4" customHeight="1" x14ac:dyDescent="0.4">
      <c r="A2979" s="2" t="s">
        <v>8916</v>
      </c>
      <c r="B2979" s="9" t="str">
        <f t="shared" si="254"/>
        <v>C</v>
      </c>
      <c r="C2979" s="9" t="str">
        <f t="shared" si="257"/>
        <v>1</v>
      </c>
      <c r="D2979" s="11" t="str">
        <f t="shared" si="259"/>
        <v>Suministros</v>
      </c>
      <c r="E2979" s="13" t="s">
        <v>8917</v>
      </c>
      <c r="F2979" s="3">
        <v>45624</v>
      </c>
      <c r="G2979" s="3">
        <v>45664</v>
      </c>
      <c r="H2979" s="2" t="s">
        <v>8918</v>
      </c>
      <c r="I2979" s="14" t="str">
        <f t="shared" si="258"/>
        <v>11/12/2024</v>
      </c>
      <c r="J2979" s="5">
        <f t="shared" si="255"/>
        <v>137.03738317757009</v>
      </c>
      <c r="K2979" s="5">
        <f t="shared" si="256"/>
        <v>9.5926168224299033</v>
      </c>
      <c r="L2979" s="22">
        <v>146.63</v>
      </c>
      <c r="M2979" s="2" t="s">
        <v>59</v>
      </c>
      <c r="N2979" s="2" t="s">
        <v>60</v>
      </c>
    </row>
    <row r="2980" spans="1:14" ht="53.4" customHeight="1" x14ac:dyDescent="0.4">
      <c r="A2980" s="2" t="s">
        <v>8919</v>
      </c>
      <c r="B2980" s="9" t="str">
        <f t="shared" si="254"/>
        <v>E</v>
      </c>
      <c r="C2980" s="9" t="str">
        <f t="shared" si="257"/>
        <v>2</v>
      </c>
      <c r="D2980" s="11" t="str">
        <f t="shared" si="259"/>
        <v>Servicios</v>
      </c>
      <c r="E2980" s="13" t="s">
        <v>8920</v>
      </c>
      <c r="F2980" s="3">
        <v>45624</v>
      </c>
      <c r="G2980" s="3">
        <v>45642</v>
      </c>
      <c r="H2980" s="2" t="s">
        <v>8921</v>
      </c>
      <c r="I2980" s="14" t="str">
        <f t="shared" si="258"/>
        <v>11/12/2024</v>
      </c>
      <c r="J2980" s="5">
        <f t="shared" si="255"/>
        <v>4429.8317757009345</v>
      </c>
      <c r="K2980" s="5">
        <f t="shared" si="256"/>
        <v>310.08822429906559</v>
      </c>
      <c r="L2980" s="22">
        <v>4739.92</v>
      </c>
      <c r="M2980" s="2" t="s">
        <v>102</v>
      </c>
      <c r="N2980" s="2" t="s">
        <v>103</v>
      </c>
    </row>
    <row r="2981" spans="1:14" ht="53.4" customHeight="1" x14ac:dyDescent="0.4">
      <c r="A2981" s="2" t="s">
        <v>8922</v>
      </c>
      <c r="B2981" s="9" t="str">
        <f t="shared" si="254"/>
        <v>E</v>
      </c>
      <c r="C2981" s="9" t="str">
        <f t="shared" si="257"/>
        <v>2</v>
      </c>
      <c r="D2981" s="11" t="str">
        <f t="shared" si="259"/>
        <v>Servicios</v>
      </c>
      <c r="E2981" s="13" t="s">
        <v>8923</v>
      </c>
      <c r="F2981" s="3">
        <v>45624</v>
      </c>
      <c r="G2981" s="3">
        <v>45642</v>
      </c>
      <c r="H2981" s="2" t="s">
        <v>8924</v>
      </c>
      <c r="I2981" s="14" t="str">
        <f t="shared" si="258"/>
        <v>11/12/2024</v>
      </c>
      <c r="J2981" s="5">
        <f t="shared" si="255"/>
        <v>420.56074766355135</v>
      </c>
      <c r="K2981" s="5">
        <f t="shared" si="256"/>
        <v>29.439252336448646</v>
      </c>
      <c r="L2981" s="22">
        <v>450</v>
      </c>
      <c r="M2981" s="2" t="s">
        <v>4586</v>
      </c>
      <c r="N2981" s="2" t="s">
        <v>4587</v>
      </c>
    </row>
    <row r="2982" spans="1:14" ht="53.4" customHeight="1" x14ac:dyDescent="0.4">
      <c r="A2982" s="2" t="s">
        <v>8925</v>
      </c>
      <c r="B2982" s="9" t="str">
        <f t="shared" si="254"/>
        <v>E</v>
      </c>
      <c r="C2982" s="9" t="str">
        <f t="shared" si="257"/>
        <v>2</v>
      </c>
      <c r="D2982" s="11" t="str">
        <f t="shared" si="259"/>
        <v>Servicios</v>
      </c>
      <c r="E2982" s="13" t="s">
        <v>8926</v>
      </c>
      <c r="F2982" s="3">
        <v>45625</v>
      </c>
      <c r="G2982" s="3">
        <v>45664</v>
      </c>
      <c r="H2982" s="2" t="s">
        <v>8927</v>
      </c>
      <c r="I2982" s="14" t="str">
        <f t="shared" si="258"/>
        <v>11/12/2024</v>
      </c>
      <c r="J2982" s="5">
        <f t="shared" si="255"/>
        <v>170</v>
      </c>
      <c r="K2982" s="5">
        <f t="shared" si="256"/>
        <v>11.900000000000006</v>
      </c>
      <c r="L2982" s="22">
        <v>181.9</v>
      </c>
      <c r="M2982" s="2" t="s">
        <v>6668</v>
      </c>
      <c r="N2982" s="2" t="s">
        <v>6669</v>
      </c>
    </row>
    <row r="2983" spans="1:14" ht="53.4" customHeight="1" x14ac:dyDescent="0.4">
      <c r="A2983" s="2" t="s">
        <v>8928</v>
      </c>
      <c r="B2983" s="9" t="str">
        <f t="shared" si="254"/>
        <v>C</v>
      </c>
      <c r="C2983" s="9" t="str">
        <f t="shared" si="257"/>
        <v>1</v>
      </c>
      <c r="D2983" s="11" t="str">
        <f t="shared" si="259"/>
        <v>Suministros</v>
      </c>
      <c r="E2983" s="13" t="s">
        <v>8929</v>
      </c>
      <c r="F2983" s="3">
        <v>45625</v>
      </c>
      <c r="G2983" s="3">
        <v>45664</v>
      </c>
      <c r="H2983" s="2" t="s">
        <v>8930</v>
      </c>
      <c r="I2983" s="14" t="str">
        <f t="shared" si="258"/>
        <v>11/12/2024</v>
      </c>
      <c r="J2983" s="5">
        <f t="shared" si="255"/>
        <v>83.177570093457945</v>
      </c>
      <c r="K2983" s="5">
        <f t="shared" si="256"/>
        <v>5.8224299065420553</v>
      </c>
      <c r="L2983" s="22">
        <v>89</v>
      </c>
      <c r="M2983" s="2" t="s">
        <v>17</v>
      </c>
      <c r="N2983" s="2" t="s">
        <v>18</v>
      </c>
    </row>
    <row r="2984" spans="1:14" ht="53.4" customHeight="1" x14ac:dyDescent="0.4">
      <c r="A2984" s="2" t="s">
        <v>8931</v>
      </c>
      <c r="B2984" s="9" t="str">
        <f t="shared" si="254"/>
        <v>E</v>
      </c>
      <c r="C2984" s="9" t="str">
        <f t="shared" si="257"/>
        <v>2</v>
      </c>
      <c r="D2984" s="11" t="str">
        <f t="shared" si="259"/>
        <v>Servicios</v>
      </c>
      <c r="E2984" s="13" t="s">
        <v>8932</v>
      </c>
      <c r="F2984" s="3">
        <v>45625</v>
      </c>
      <c r="G2984" s="3">
        <v>45664</v>
      </c>
      <c r="H2984" s="2" t="s">
        <v>8933</v>
      </c>
      <c r="I2984" s="14" t="str">
        <f t="shared" si="258"/>
        <v>11/12/2024</v>
      </c>
      <c r="J2984" s="5">
        <f t="shared" si="255"/>
        <v>8.4112149532710276</v>
      </c>
      <c r="K2984" s="5">
        <f t="shared" si="256"/>
        <v>0.58878504672897236</v>
      </c>
      <c r="L2984" s="22">
        <v>9</v>
      </c>
      <c r="M2984" s="2" t="s">
        <v>1084</v>
      </c>
      <c r="N2984" s="2" t="s">
        <v>1087</v>
      </c>
    </row>
    <row r="2985" spans="1:14" ht="53.4" customHeight="1" x14ac:dyDescent="0.4">
      <c r="A2985" s="2" t="s">
        <v>8934</v>
      </c>
      <c r="B2985" s="9" t="str">
        <f t="shared" si="254"/>
        <v>A</v>
      </c>
      <c r="C2985" s="9" t="str">
        <f t="shared" si="257"/>
        <v>3</v>
      </c>
      <c r="D2985" s="11" t="str">
        <f t="shared" si="259"/>
        <v>Obras</v>
      </c>
      <c r="E2985" s="13" t="s">
        <v>8935</v>
      </c>
      <c r="F2985" s="3">
        <v>45625</v>
      </c>
      <c r="G2985" s="3">
        <v>45657</v>
      </c>
      <c r="H2985" s="2" t="s">
        <v>8936</v>
      </c>
      <c r="I2985" s="14" t="str">
        <f t="shared" si="258"/>
        <v>12/12/2024</v>
      </c>
      <c r="J2985" s="5">
        <f t="shared" si="255"/>
        <v>1386.8411214953271</v>
      </c>
      <c r="K2985" s="5">
        <f t="shared" si="256"/>
        <v>97.078878504672957</v>
      </c>
      <c r="L2985" s="22">
        <v>1483.92</v>
      </c>
      <c r="M2985" s="2" t="s">
        <v>620</v>
      </c>
      <c r="N2985" s="2" t="s">
        <v>621</v>
      </c>
    </row>
    <row r="2986" spans="1:14" ht="53.4" customHeight="1" x14ac:dyDescent="0.4">
      <c r="A2986" s="2" t="s">
        <v>8937</v>
      </c>
      <c r="B2986" s="9" t="str">
        <f t="shared" si="254"/>
        <v>E</v>
      </c>
      <c r="C2986" s="9" t="str">
        <f t="shared" si="257"/>
        <v>2</v>
      </c>
      <c r="D2986" s="11" t="str">
        <f t="shared" si="259"/>
        <v>Servicios</v>
      </c>
      <c r="E2986" s="13" t="s">
        <v>8938</v>
      </c>
      <c r="F2986" s="3">
        <v>45625</v>
      </c>
      <c r="G2986" s="3">
        <v>45652</v>
      </c>
      <c r="H2986" s="2" t="s">
        <v>8939</v>
      </c>
      <c r="I2986" s="14" t="str">
        <f t="shared" si="258"/>
        <v>12/12/2024</v>
      </c>
      <c r="J2986" s="5">
        <f t="shared" si="255"/>
        <v>7476.7102803738317</v>
      </c>
      <c r="K2986" s="5">
        <f t="shared" si="256"/>
        <v>523.36971962616826</v>
      </c>
      <c r="L2986" s="22">
        <v>8000.08</v>
      </c>
      <c r="M2986" s="2" t="s">
        <v>754</v>
      </c>
      <c r="N2986" s="2" t="s">
        <v>755</v>
      </c>
    </row>
    <row r="2987" spans="1:14" ht="53.4" customHeight="1" x14ac:dyDescent="0.4">
      <c r="A2987" s="2" t="s">
        <v>8940</v>
      </c>
      <c r="B2987" s="9" t="str">
        <f t="shared" si="254"/>
        <v>C</v>
      </c>
      <c r="C2987" s="9" t="str">
        <f t="shared" si="257"/>
        <v>1</v>
      </c>
      <c r="D2987" s="11" t="str">
        <f t="shared" si="259"/>
        <v>Suministros</v>
      </c>
      <c r="E2987" s="13" t="s">
        <v>8941</v>
      </c>
      <c r="F2987" s="3">
        <v>45625</v>
      </c>
      <c r="G2987" s="3">
        <v>45652</v>
      </c>
      <c r="H2987" s="2" t="s">
        <v>8942</v>
      </c>
      <c r="I2987" s="14" t="str">
        <f t="shared" si="258"/>
        <v>13/12/2024</v>
      </c>
      <c r="J2987" s="5">
        <f t="shared" si="255"/>
        <v>518.71962616822429</v>
      </c>
      <c r="K2987" s="5">
        <f t="shared" si="256"/>
        <v>36.310373831775678</v>
      </c>
      <c r="L2987" s="22">
        <v>555.03</v>
      </c>
      <c r="M2987" s="2" t="s">
        <v>1069</v>
      </c>
      <c r="N2987" s="2" t="s">
        <v>1070</v>
      </c>
    </row>
    <row r="2988" spans="1:14" ht="53.4" customHeight="1" x14ac:dyDescent="0.4">
      <c r="A2988" s="2" t="s">
        <v>8943</v>
      </c>
      <c r="B2988" s="9" t="str">
        <f t="shared" ref="B2988:B3025" si="260">IF(D2988="Obras","A",IF(D2988="Servicios","E",IF(D2988="Suministros","C","Z")))</f>
        <v>E</v>
      </c>
      <c r="C2988" s="9" t="str">
        <f t="shared" si="257"/>
        <v>2</v>
      </c>
      <c r="D2988" s="11" t="str">
        <f t="shared" si="259"/>
        <v>Servicios</v>
      </c>
      <c r="E2988" s="13" t="s">
        <v>8944</v>
      </c>
      <c r="F2988" s="3">
        <v>45625</v>
      </c>
      <c r="G2988" s="3">
        <v>45643</v>
      </c>
      <c r="H2988" s="2" t="s">
        <v>8945</v>
      </c>
      <c r="I2988" s="14" t="str">
        <f t="shared" si="258"/>
        <v>11/12/2024</v>
      </c>
      <c r="J2988" s="5">
        <f t="shared" ref="J2988:J3025" si="261">L2988/(1+0.07)</f>
        <v>820.10280373831768</v>
      </c>
      <c r="K2988" s="5">
        <f t="shared" si="256"/>
        <v>57.407196261682316</v>
      </c>
      <c r="L2988" s="22">
        <v>877.51</v>
      </c>
      <c r="M2988" s="2" t="s">
        <v>193</v>
      </c>
      <c r="N2988" s="2" t="s">
        <v>9295</v>
      </c>
    </row>
    <row r="2989" spans="1:14" ht="53.4" customHeight="1" x14ac:dyDescent="0.4">
      <c r="A2989" s="2" t="s">
        <v>8946</v>
      </c>
      <c r="B2989" s="9" t="str">
        <f t="shared" si="260"/>
        <v>E</v>
      </c>
      <c r="C2989" s="9" t="str">
        <f t="shared" si="257"/>
        <v>2</v>
      </c>
      <c r="D2989" s="11" t="str">
        <f t="shared" si="259"/>
        <v>Servicios</v>
      </c>
      <c r="E2989" s="13" t="s">
        <v>8947</v>
      </c>
      <c r="F2989" s="3">
        <v>45625</v>
      </c>
      <c r="G2989" s="3">
        <v>45639</v>
      </c>
      <c r="H2989" s="2" t="s">
        <v>8948</v>
      </c>
      <c r="I2989" s="14" t="str">
        <f t="shared" si="258"/>
        <v>11/12/2024</v>
      </c>
      <c r="J2989" s="5">
        <f t="shared" si="261"/>
        <v>240</v>
      </c>
      <c r="K2989" s="5">
        <f t="shared" si="256"/>
        <v>16.800000000000011</v>
      </c>
      <c r="L2989" s="22">
        <v>256.8</v>
      </c>
      <c r="M2989" s="2" t="s">
        <v>8949</v>
      </c>
      <c r="N2989" s="2" t="s">
        <v>8950</v>
      </c>
    </row>
    <row r="2990" spans="1:14" ht="53.4" customHeight="1" x14ac:dyDescent="0.4">
      <c r="A2990" s="2" t="s">
        <v>8951</v>
      </c>
      <c r="B2990" s="9" t="str">
        <f t="shared" si="260"/>
        <v>C</v>
      </c>
      <c r="C2990" s="9" t="str">
        <f t="shared" si="257"/>
        <v>1</v>
      </c>
      <c r="D2990" s="11" t="str">
        <f t="shared" si="259"/>
        <v>Suministros</v>
      </c>
      <c r="E2990" s="13" t="s">
        <v>8952</v>
      </c>
      <c r="F2990" s="3">
        <v>45625</v>
      </c>
      <c r="G2990" s="3">
        <v>45638</v>
      </c>
      <c r="H2990" s="2" t="s">
        <v>8953</v>
      </c>
      <c r="I2990" s="14" t="str">
        <f t="shared" si="258"/>
        <v>11/12/2024</v>
      </c>
      <c r="J2990" s="5">
        <f t="shared" si="261"/>
        <v>277.26168224299067</v>
      </c>
      <c r="K2990" s="5">
        <f t="shared" si="256"/>
        <v>19.408317757009343</v>
      </c>
      <c r="L2990" s="22">
        <v>296.67</v>
      </c>
      <c r="M2990" s="2" t="s">
        <v>299</v>
      </c>
      <c r="N2990" s="2" t="s">
        <v>300</v>
      </c>
    </row>
    <row r="2991" spans="1:14" ht="53.4" customHeight="1" x14ac:dyDescent="0.4">
      <c r="A2991" s="2" t="s">
        <v>8954</v>
      </c>
      <c r="B2991" s="9" t="str">
        <f t="shared" si="260"/>
        <v>C</v>
      </c>
      <c r="C2991" s="9" t="str">
        <f t="shared" si="257"/>
        <v>1</v>
      </c>
      <c r="D2991" s="11" t="str">
        <f t="shared" si="259"/>
        <v>Suministros</v>
      </c>
      <c r="E2991" s="13" t="s">
        <v>8955</v>
      </c>
      <c r="F2991" s="3">
        <v>45625</v>
      </c>
      <c r="G2991" s="3">
        <v>45643</v>
      </c>
      <c r="H2991" s="2" t="s">
        <v>8956</v>
      </c>
      <c r="I2991" s="14" t="str">
        <f t="shared" si="258"/>
        <v>11/12/2024</v>
      </c>
      <c r="J2991" s="5">
        <f t="shared" si="261"/>
        <v>135.05607476635512</v>
      </c>
      <c r="K2991" s="5">
        <f t="shared" si="256"/>
        <v>9.4539252336448669</v>
      </c>
      <c r="L2991" s="22">
        <v>144.51</v>
      </c>
      <c r="M2991" s="2" t="s">
        <v>354</v>
      </c>
      <c r="N2991" s="2" t="s">
        <v>355</v>
      </c>
    </row>
    <row r="2992" spans="1:14" ht="53.4" customHeight="1" x14ac:dyDescent="0.4">
      <c r="A2992" s="2" t="s">
        <v>8957</v>
      </c>
      <c r="B2992" s="9" t="str">
        <f t="shared" si="260"/>
        <v>C</v>
      </c>
      <c r="C2992" s="9" t="str">
        <f t="shared" si="257"/>
        <v>1</v>
      </c>
      <c r="D2992" s="11" t="str">
        <f t="shared" si="259"/>
        <v>Suministros</v>
      </c>
      <c r="E2992" s="13" t="s">
        <v>8958</v>
      </c>
      <c r="F2992" s="3">
        <v>45625</v>
      </c>
      <c r="G2992" s="3">
        <v>45664</v>
      </c>
      <c r="H2992" s="2" t="s">
        <v>8959</v>
      </c>
      <c r="I2992" s="14" t="str">
        <f t="shared" si="258"/>
        <v>11/12/2024</v>
      </c>
      <c r="J2992" s="5">
        <f t="shared" si="261"/>
        <v>15.009345794392521</v>
      </c>
      <c r="K2992" s="5">
        <f t="shared" si="256"/>
        <v>1.0506542056074775</v>
      </c>
      <c r="L2992" s="22">
        <v>16.059999999999999</v>
      </c>
      <c r="M2992" s="2" t="s">
        <v>94</v>
      </c>
      <c r="N2992" s="2" t="s">
        <v>593</v>
      </c>
    </row>
    <row r="2993" spans="1:14" ht="53.4" customHeight="1" x14ac:dyDescent="0.4">
      <c r="A2993" s="2" t="s">
        <v>8960</v>
      </c>
      <c r="B2993" s="9" t="str">
        <f t="shared" si="260"/>
        <v>E</v>
      </c>
      <c r="C2993" s="9" t="str">
        <f t="shared" si="257"/>
        <v>2</v>
      </c>
      <c r="D2993" s="11" t="str">
        <f t="shared" si="259"/>
        <v>Servicios</v>
      </c>
      <c r="E2993" s="13" t="s">
        <v>8961</v>
      </c>
      <c r="F2993" s="3">
        <v>45625</v>
      </c>
      <c r="G2993" s="3">
        <v>45642</v>
      </c>
      <c r="H2993" s="2" t="s">
        <v>8962</v>
      </c>
      <c r="I2993" s="14" t="str">
        <f t="shared" si="258"/>
        <v>12/12/2024</v>
      </c>
      <c r="J2993" s="5">
        <f t="shared" si="261"/>
        <v>1179.0467289719625</v>
      </c>
      <c r="K2993" s="5">
        <f t="shared" si="256"/>
        <v>82.533271028037461</v>
      </c>
      <c r="L2993" s="22">
        <v>1261.58</v>
      </c>
      <c r="M2993" s="2" t="s">
        <v>1132</v>
      </c>
      <c r="N2993" s="2" t="s">
        <v>1133</v>
      </c>
    </row>
    <row r="2994" spans="1:14" ht="53.4" customHeight="1" x14ac:dyDescent="0.4">
      <c r="A2994" s="2" t="s">
        <v>8963</v>
      </c>
      <c r="B2994" s="9" t="str">
        <f t="shared" si="260"/>
        <v>E</v>
      </c>
      <c r="C2994" s="9" t="str">
        <f t="shared" si="257"/>
        <v>2</v>
      </c>
      <c r="D2994" s="11" t="str">
        <f t="shared" si="259"/>
        <v>Servicios</v>
      </c>
      <c r="E2994" s="13" t="s">
        <v>8964</v>
      </c>
      <c r="F2994" s="3">
        <v>45625</v>
      </c>
      <c r="G2994" s="3">
        <v>45656</v>
      </c>
      <c r="H2994" s="2" t="s">
        <v>8965</v>
      </c>
      <c r="I2994" s="14" t="str">
        <f t="shared" si="258"/>
        <v>11/12/2024</v>
      </c>
      <c r="J2994" s="5">
        <f t="shared" si="261"/>
        <v>1220.8224299065419</v>
      </c>
      <c r="K2994" s="5">
        <f t="shared" si="256"/>
        <v>85.457570093458116</v>
      </c>
      <c r="L2994" s="22">
        <v>1306.28</v>
      </c>
      <c r="M2994" s="2" t="s">
        <v>550</v>
      </c>
      <c r="N2994" s="2" t="s">
        <v>551</v>
      </c>
    </row>
    <row r="2995" spans="1:14" ht="53.4" customHeight="1" x14ac:dyDescent="0.4">
      <c r="A2995" s="2" t="s">
        <v>8966</v>
      </c>
      <c r="B2995" s="9" t="str">
        <f t="shared" si="260"/>
        <v>E</v>
      </c>
      <c r="C2995" s="9" t="str">
        <f t="shared" si="257"/>
        <v>2</v>
      </c>
      <c r="D2995" s="11" t="str">
        <f t="shared" si="259"/>
        <v>Servicios</v>
      </c>
      <c r="E2995" s="13" t="s">
        <v>8967</v>
      </c>
      <c r="F2995" s="3">
        <v>45625</v>
      </c>
      <c r="G2995" s="3">
        <v>45643</v>
      </c>
      <c r="H2995" s="2" t="s">
        <v>8968</v>
      </c>
      <c r="I2995" s="14" t="str">
        <f t="shared" si="258"/>
        <v>11/12/2024</v>
      </c>
      <c r="J2995" s="5">
        <f t="shared" si="261"/>
        <v>115.51401869158877</v>
      </c>
      <c r="K2995" s="5">
        <f t="shared" si="256"/>
        <v>8.0859813084112204</v>
      </c>
      <c r="L2995" s="22">
        <v>123.6</v>
      </c>
      <c r="M2995" s="2" t="s">
        <v>518</v>
      </c>
      <c r="N2995" s="2" t="s">
        <v>519</v>
      </c>
    </row>
    <row r="2996" spans="1:14" ht="53.4" customHeight="1" x14ac:dyDescent="0.4">
      <c r="A2996" s="2" t="s">
        <v>8969</v>
      </c>
      <c r="B2996" s="9" t="str">
        <f t="shared" si="260"/>
        <v>E</v>
      </c>
      <c r="C2996" s="9" t="str">
        <f t="shared" si="257"/>
        <v>2</v>
      </c>
      <c r="D2996" s="11" t="str">
        <f t="shared" si="259"/>
        <v>Servicios</v>
      </c>
      <c r="E2996" s="13" t="s">
        <v>8970</v>
      </c>
      <c r="F2996" s="3">
        <v>45630</v>
      </c>
      <c r="G2996" s="20" t="s">
        <v>9437</v>
      </c>
      <c r="H2996" s="2" t="s">
        <v>8971</v>
      </c>
      <c r="I2996" s="19" t="str">
        <f>RIGHT(H2996,10)</f>
        <v>14/01/2025</v>
      </c>
      <c r="J2996" s="5">
        <f t="shared" si="261"/>
        <v>7582.9906542056069</v>
      </c>
      <c r="K2996" s="5">
        <f t="shared" si="256"/>
        <v>530.80934579439327</v>
      </c>
      <c r="L2996" s="22">
        <v>8113.8</v>
      </c>
      <c r="M2996" s="2" t="s">
        <v>8972</v>
      </c>
      <c r="N2996" s="2" t="s">
        <v>9294</v>
      </c>
    </row>
    <row r="2997" spans="1:14" ht="53.4" customHeight="1" x14ac:dyDescent="0.4">
      <c r="A2997" s="2" t="s">
        <v>8973</v>
      </c>
      <c r="B2997" s="9" t="str">
        <f t="shared" si="260"/>
        <v>A</v>
      </c>
      <c r="C2997" s="9" t="str">
        <f t="shared" si="257"/>
        <v>3</v>
      </c>
      <c r="D2997" s="11" t="str">
        <f t="shared" si="259"/>
        <v>Obras</v>
      </c>
      <c r="E2997" s="13" t="s">
        <v>8974</v>
      </c>
      <c r="F2997" s="3">
        <v>45631</v>
      </c>
      <c r="G2997" s="3">
        <v>45664</v>
      </c>
      <c r="H2997" s="2" t="s">
        <v>8975</v>
      </c>
      <c r="I2997" s="14" t="str">
        <f t="shared" si="258"/>
        <v>12/12/2024</v>
      </c>
      <c r="J2997" s="5">
        <f t="shared" si="261"/>
        <v>4373.196261682242</v>
      </c>
      <c r="K2997" s="5">
        <f t="shared" si="256"/>
        <v>306.12373831775767</v>
      </c>
      <c r="L2997" s="22">
        <v>4679.32</v>
      </c>
      <c r="M2997" s="2" t="s">
        <v>5977</v>
      </c>
      <c r="N2997" s="2" t="s">
        <v>5978</v>
      </c>
    </row>
    <row r="2998" spans="1:14" ht="53.4" customHeight="1" x14ac:dyDescent="0.4">
      <c r="A2998" s="2" t="s">
        <v>8976</v>
      </c>
      <c r="B2998" s="9" t="str">
        <f t="shared" si="260"/>
        <v>E</v>
      </c>
      <c r="C2998" s="9" t="str">
        <f t="shared" si="257"/>
        <v>2</v>
      </c>
      <c r="D2998" s="11" t="str">
        <f t="shared" si="259"/>
        <v>Servicios</v>
      </c>
      <c r="E2998" s="13" t="s">
        <v>8977</v>
      </c>
      <c r="F2998" s="3">
        <v>45631</v>
      </c>
      <c r="G2998" s="3">
        <v>45664</v>
      </c>
      <c r="H2998" s="2" t="s">
        <v>8978</v>
      </c>
      <c r="I2998" s="14" t="str">
        <f t="shared" si="258"/>
        <v>12/12/2024</v>
      </c>
      <c r="J2998" s="5">
        <f t="shared" si="261"/>
        <v>280.37383177570092</v>
      </c>
      <c r="K2998" s="5">
        <f t="shared" si="256"/>
        <v>19.626168224299079</v>
      </c>
      <c r="L2998" s="22">
        <v>300</v>
      </c>
      <c r="M2998" s="2" t="s">
        <v>766</v>
      </c>
      <c r="N2998" s="2" t="s">
        <v>767</v>
      </c>
    </row>
    <row r="2999" spans="1:14" ht="53.4" customHeight="1" x14ac:dyDescent="0.4">
      <c r="A2999" s="2" t="s">
        <v>8979</v>
      </c>
      <c r="B2999" s="9" t="str">
        <f t="shared" si="260"/>
        <v>E</v>
      </c>
      <c r="C2999" s="9" t="str">
        <f t="shared" si="257"/>
        <v>2</v>
      </c>
      <c r="D2999" s="11" t="str">
        <f t="shared" si="259"/>
        <v>Servicios</v>
      </c>
      <c r="E2999" s="13" t="s">
        <v>9253</v>
      </c>
      <c r="F2999" s="3">
        <v>45631</v>
      </c>
      <c r="G2999" s="3">
        <v>45639</v>
      </c>
      <c r="H2999" s="2" t="s">
        <v>8980</v>
      </c>
      <c r="I2999" s="14" t="str">
        <f t="shared" si="258"/>
        <v>12/12/2024</v>
      </c>
      <c r="J2999" s="5">
        <f t="shared" si="261"/>
        <v>2434.9999999999995</v>
      </c>
      <c r="K2999" s="5">
        <f t="shared" si="256"/>
        <v>170.45000000000027</v>
      </c>
      <c r="L2999" s="22">
        <v>2605.4499999999998</v>
      </c>
      <c r="M2999" s="2" t="s">
        <v>173</v>
      </c>
      <c r="N2999" s="2" t="s">
        <v>174</v>
      </c>
    </row>
    <row r="3000" spans="1:14" ht="53.4" customHeight="1" x14ac:dyDescent="0.4">
      <c r="A3000" s="2" t="s">
        <v>8981</v>
      </c>
      <c r="B3000" s="9" t="str">
        <f t="shared" si="260"/>
        <v>E</v>
      </c>
      <c r="C3000" s="9" t="str">
        <f t="shared" si="257"/>
        <v>2</v>
      </c>
      <c r="D3000" s="11" t="str">
        <f t="shared" si="259"/>
        <v>Servicios</v>
      </c>
      <c r="E3000" s="13" t="s">
        <v>8982</v>
      </c>
      <c r="F3000" s="3">
        <v>45631</v>
      </c>
      <c r="G3000" s="3">
        <v>45642</v>
      </c>
      <c r="H3000" s="2" t="s">
        <v>8983</v>
      </c>
      <c r="I3000" s="14" t="str">
        <f t="shared" si="258"/>
        <v>12/12/2024</v>
      </c>
      <c r="J3000" s="5">
        <f t="shared" si="261"/>
        <v>1952.2990654205607</v>
      </c>
      <c r="K3000" s="5">
        <f t="shared" si="256"/>
        <v>136.6609345794393</v>
      </c>
      <c r="L3000" s="22">
        <v>2088.96</v>
      </c>
      <c r="M3000" s="2" t="s">
        <v>102</v>
      </c>
      <c r="N3000" s="2" t="s">
        <v>103</v>
      </c>
    </row>
    <row r="3001" spans="1:14" ht="53.4" customHeight="1" x14ac:dyDescent="0.4">
      <c r="A3001" s="2" t="s">
        <v>8984</v>
      </c>
      <c r="B3001" s="9" t="str">
        <f t="shared" si="260"/>
        <v>E</v>
      </c>
      <c r="C3001" s="9" t="str">
        <f t="shared" si="257"/>
        <v>2</v>
      </c>
      <c r="D3001" s="11" t="str">
        <f t="shared" si="259"/>
        <v>Servicios</v>
      </c>
      <c r="E3001" s="13" t="s">
        <v>8985</v>
      </c>
      <c r="F3001" s="3">
        <v>45635</v>
      </c>
      <c r="G3001" s="3">
        <v>45642</v>
      </c>
      <c r="H3001" s="2" t="s">
        <v>8986</v>
      </c>
      <c r="I3001" s="14" t="str">
        <f t="shared" si="258"/>
        <v>12/12/2024</v>
      </c>
      <c r="J3001" s="5">
        <f t="shared" si="261"/>
        <v>1233.6448598130839</v>
      </c>
      <c r="K3001" s="5">
        <f t="shared" si="256"/>
        <v>86.35514018691606</v>
      </c>
      <c r="L3001" s="22">
        <v>1320</v>
      </c>
      <c r="M3001" s="2" t="s">
        <v>754</v>
      </c>
      <c r="N3001" s="2" t="s">
        <v>755</v>
      </c>
    </row>
    <row r="3002" spans="1:14" ht="53.4" customHeight="1" x14ac:dyDescent="0.4">
      <c r="A3002" s="2" t="s">
        <v>8987</v>
      </c>
      <c r="B3002" s="9" t="str">
        <f t="shared" si="260"/>
        <v>E</v>
      </c>
      <c r="C3002" s="9" t="str">
        <f t="shared" si="257"/>
        <v>2</v>
      </c>
      <c r="D3002" s="11" t="str">
        <f t="shared" si="259"/>
        <v>Servicios</v>
      </c>
      <c r="E3002" s="13" t="s">
        <v>8988</v>
      </c>
      <c r="F3002" s="3">
        <v>45635</v>
      </c>
      <c r="G3002" s="3">
        <v>45652</v>
      </c>
      <c r="H3002" s="2" t="s">
        <v>8989</v>
      </c>
      <c r="I3002" s="14" t="str">
        <f t="shared" si="258"/>
        <v>09/12/2024</v>
      </c>
      <c r="J3002" s="5">
        <f t="shared" si="261"/>
        <v>14500</v>
      </c>
      <c r="K3002" s="5">
        <f t="shared" si="256"/>
        <v>1015</v>
      </c>
      <c r="L3002" s="22">
        <v>15515</v>
      </c>
      <c r="M3002" s="2" t="s">
        <v>8990</v>
      </c>
      <c r="N3002" s="2" t="s">
        <v>9293</v>
      </c>
    </row>
    <row r="3003" spans="1:14" ht="53.4" customHeight="1" x14ac:dyDescent="0.4">
      <c r="A3003" s="2" t="s">
        <v>8991</v>
      </c>
      <c r="B3003" s="9" t="str">
        <f t="shared" si="260"/>
        <v>A</v>
      </c>
      <c r="C3003" s="9" t="str">
        <f t="shared" si="257"/>
        <v>3</v>
      </c>
      <c r="D3003" s="11" t="str">
        <f t="shared" si="259"/>
        <v>Obras</v>
      </c>
      <c r="E3003" s="13" t="s">
        <v>8992</v>
      </c>
      <c r="F3003" s="3">
        <v>45636</v>
      </c>
      <c r="G3003" s="3">
        <v>45664</v>
      </c>
      <c r="H3003" s="2" t="s">
        <v>8993</v>
      </c>
      <c r="I3003" s="14" t="str">
        <f t="shared" si="258"/>
        <v>18/12/2024</v>
      </c>
      <c r="J3003" s="5">
        <f t="shared" si="261"/>
        <v>4900</v>
      </c>
      <c r="K3003" s="5">
        <f t="shared" si="256"/>
        <v>343</v>
      </c>
      <c r="L3003" s="22">
        <v>5243</v>
      </c>
      <c r="M3003" s="2" t="s">
        <v>2236</v>
      </c>
      <c r="N3003" s="2" t="s">
        <v>2237</v>
      </c>
    </row>
    <row r="3004" spans="1:14" ht="53.4" customHeight="1" x14ac:dyDescent="0.4">
      <c r="A3004" s="2" t="s">
        <v>8994</v>
      </c>
      <c r="B3004" s="9" t="str">
        <f t="shared" si="260"/>
        <v>E</v>
      </c>
      <c r="C3004" s="9" t="str">
        <f t="shared" si="257"/>
        <v>2</v>
      </c>
      <c r="D3004" s="11" t="str">
        <f t="shared" si="259"/>
        <v>Servicios</v>
      </c>
      <c r="E3004" s="13" t="s">
        <v>8995</v>
      </c>
      <c r="F3004" s="3">
        <v>45636</v>
      </c>
      <c r="G3004" s="3">
        <v>45659</v>
      </c>
      <c r="H3004" s="2" t="s">
        <v>8996</v>
      </c>
      <c r="I3004" s="14" t="str">
        <f t="shared" si="258"/>
        <v>18/12/2024</v>
      </c>
      <c r="J3004" s="5">
        <f t="shared" si="261"/>
        <v>9813.0841121495323</v>
      </c>
      <c r="K3004" s="5">
        <f t="shared" si="256"/>
        <v>686.9158878504677</v>
      </c>
      <c r="L3004" s="22">
        <v>10500</v>
      </c>
      <c r="M3004" s="2" t="s">
        <v>1024</v>
      </c>
      <c r="N3004" s="2" t="s">
        <v>1025</v>
      </c>
    </row>
    <row r="3005" spans="1:14" ht="53.4" customHeight="1" x14ac:dyDescent="0.4">
      <c r="A3005" s="2" t="s">
        <v>8997</v>
      </c>
      <c r="B3005" s="9" t="str">
        <f t="shared" si="260"/>
        <v>E</v>
      </c>
      <c r="C3005" s="9" t="str">
        <f t="shared" si="257"/>
        <v>2</v>
      </c>
      <c r="D3005" s="11" t="str">
        <f t="shared" si="259"/>
        <v>Servicios</v>
      </c>
      <c r="E3005" s="13" t="s">
        <v>8998</v>
      </c>
      <c r="F3005" s="3">
        <v>45636</v>
      </c>
      <c r="G3005" s="3">
        <v>45644</v>
      </c>
      <c r="H3005" s="2" t="s">
        <v>8999</v>
      </c>
      <c r="I3005" s="14" t="str">
        <f t="shared" si="258"/>
        <v>13/12/2024</v>
      </c>
      <c r="J3005" s="5">
        <f t="shared" si="261"/>
        <v>84.112149532710276</v>
      </c>
      <c r="K3005" s="5">
        <f t="shared" si="256"/>
        <v>5.8878504672897236</v>
      </c>
      <c r="L3005" s="22">
        <v>90</v>
      </c>
      <c r="M3005" s="2" t="s">
        <v>1537</v>
      </c>
      <c r="N3005" s="2" t="s">
        <v>1538</v>
      </c>
    </row>
    <row r="3006" spans="1:14" ht="53.4" customHeight="1" x14ac:dyDescent="0.4">
      <c r="A3006" s="2" t="s">
        <v>9000</v>
      </c>
      <c r="B3006" s="9" t="str">
        <f t="shared" si="260"/>
        <v>E</v>
      </c>
      <c r="C3006" s="9" t="str">
        <f t="shared" si="257"/>
        <v>2</v>
      </c>
      <c r="D3006" s="11" t="str">
        <f t="shared" si="259"/>
        <v>Servicios</v>
      </c>
      <c r="E3006" s="13" t="s">
        <v>9001</v>
      </c>
      <c r="F3006" s="3">
        <v>45636</v>
      </c>
      <c r="G3006" s="3">
        <v>45664</v>
      </c>
      <c r="H3006" s="2" t="s">
        <v>9002</v>
      </c>
      <c r="I3006" s="14" t="str">
        <f t="shared" si="258"/>
        <v>13/12/2024</v>
      </c>
      <c r="J3006" s="5">
        <f t="shared" si="261"/>
        <v>420.56074766355135</v>
      </c>
      <c r="K3006" s="5">
        <f t="shared" si="256"/>
        <v>29.439252336448646</v>
      </c>
      <c r="L3006" s="22">
        <v>450</v>
      </c>
      <c r="M3006" s="2" t="s">
        <v>9003</v>
      </c>
      <c r="N3006" s="2" t="s">
        <v>9004</v>
      </c>
    </row>
    <row r="3007" spans="1:14" ht="53.4" customHeight="1" x14ac:dyDescent="0.4">
      <c r="A3007" s="2" t="s">
        <v>9005</v>
      </c>
      <c r="B3007" s="9" t="str">
        <f t="shared" si="260"/>
        <v>E</v>
      </c>
      <c r="C3007" s="9" t="str">
        <f t="shared" si="257"/>
        <v>2</v>
      </c>
      <c r="D3007" s="11" t="str">
        <f t="shared" si="259"/>
        <v>Servicios</v>
      </c>
      <c r="E3007" s="13" t="s">
        <v>9006</v>
      </c>
      <c r="F3007" s="3">
        <v>45636</v>
      </c>
      <c r="G3007" s="3">
        <v>45644</v>
      </c>
      <c r="H3007" s="2" t="s">
        <v>9007</v>
      </c>
      <c r="I3007" s="14" t="str">
        <f t="shared" si="258"/>
        <v>17/12/2024</v>
      </c>
      <c r="J3007" s="5">
        <f t="shared" si="261"/>
        <v>1271.0654205607475</v>
      </c>
      <c r="K3007" s="5">
        <f t="shared" si="256"/>
        <v>88.974579439252466</v>
      </c>
      <c r="L3007" s="22">
        <v>1360.04</v>
      </c>
      <c r="M3007" s="2" t="s">
        <v>514</v>
      </c>
      <c r="N3007" s="2" t="s">
        <v>515</v>
      </c>
    </row>
    <row r="3008" spans="1:14" ht="53.4" customHeight="1" x14ac:dyDescent="0.4">
      <c r="A3008" s="2" t="s">
        <v>9008</v>
      </c>
      <c r="B3008" s="9" t="str">
        <f t="shared" si="260"/>
        <v>E</v>
      </c>
      <c r="C3008" s="9" t="str">
        <f t="shared" si="257"/>
        <v>2</v>
      </c>
      <c r="D3008" s="11" t="str">
        <f t="shared" si="259"/>
        <v>Servicios</v>
      </c>
      <c r="E3008" s="13" t="s">
        <v>9009</v>
      </c>
      <c r="F3008" s="3">
        <v>45637</v>
      </c>
      <c r="G3008" s="3">
        <v>45656</v>
      </c>
      <c r="H3008" s="2" t="s">
        <v>9010</v>
      </c>
      <c r="I3008" s="14" t="str">
        <f t="shared" si="258"/>
        <v>19/12/2024</v>
      </c>
      <c r="J3008" s="5">
        <f t="shared" si="261"/>
        <v>800</v>
      </c>
      <c r="K3008" s="5">
        <f t="shared" si="256"/>
        <v>56</v>
      </c>
      <c r="L3008" s="22">
        <v>856</v>
      </c>
      <c r="M3008" s="2" t="s">
        <v>9011</v>
      </c>
      <c r="N3008" s="2" t="s">
        <v>9012</v>
      </c>
    </row>
    <row r="3009" spans="1:14" ht="53.4" customHeight="1" x14ac:dyDescent="0.4">
      <c r="A3009" s="2" t="s">
        <v>9013</v>
      </c>
      <c r="B3009" s="9" t="str">
        <f t="shared" si="260"/>
        <v>E</v>
      </c>
      <c r="C3009" s="9" t="str">
        <f t="shared" si="257"/>
        <v>2</v>
      </c>
      <c r="D3009" s="11" t="str">
        <f t="shared" si="259"/>
        <v>Servicios</v>
      </c>
      <c r="E3009" s="13" t="s">
        <v>9014</v>
      </c>
      <c r="F3009" s="3">
        <v>45637</v>
      </c>
      <c r="G3009" s="3">
        <v>45664</v>
      </c>
      <c r="H3009" s="2" t="s">
        <v>9015</v>
      </c>
      <c r="I3009" s="14" t="str">
        <f t="shared" si="258"/>
        <v>17/12/2024</v>
      </c>
      <c r="J3009" s="5">
        <f t="shared" si="261"/>
        <v>1500</v>
      </c>
      <c r="K3009" s="5">
        <f t="shared" ref="K3009:K3026" si="262">L3009-J3009</f>
        <v>105</v>
      </c>
      <c r="L3009" s="22">
        <v>1605</v>
      </c>
      <c r="M3009" s="2" t="s">
        <v>9016</v>
      </c>
      <c r="N3009" s="2" t="s">
        <v>9017</v>
      </c>
    </row>
    <row r="3010" spans="1:14" ht="53.4" customHeight="1" x14ac:dyDescent="0.4">
      <c r="A3010" s="2" t="s">
        <v>9018</v>
      </c>
      <c r="B3010" s="9" t="str">
        <f t="shared" si="260"/>
        <v>E</v>
      </c>
      <c r="C3010" s="9" t="str">
        <f t="shared" ref="C3010:C3026" si="263">IF(D3010="Obras","3",IF(D3010="Servicios","2",IF(D3010="Suministros","1","REVISAR")))</f>
        <v>2</v>
      </c>
      <c r="D3010" s="11" t="str">
        <f t="shared" si="259"/>
        <v>Servicios</v>
      </c>
      <c r="E3010" s="13" t="s">
        <v>9019</v>
      </c>
      <c r="F3010" s="3">
        <v>45637</v>
      </c>
      <c r="G3010" s="3">
        <v>45664</v>
      </c>
      <c r="H3010" s="2" t="s">
        <v>9020</v>
      </c>
      <c r="I3010" s="14" t="str">
        <f t="shared" si="258"/>
        <v>17/12/2024</v>
      </c>
      <c r="J3010" s="5">
        <f t="shared" si="261"/>
        <v>1500</v>
      </c>
      <c r="K3010" s="5">
        <f t="shared" si="262"/>
        <v>105</v>
      </c>
      <c r="L3010" s="22">
        <v>1605</v>
      </c>
      <c r="M3010" s="2" t="s">
        <v>9016</v>
      </c>
      <c r="N3010" s="2" t="s">
        <v>9017</v>
      </c>
    </row>
    <row r="3011" spans="1:14" ht="53.4" customHeight="1" x14ac:dyDescent="0.4">
      <c r="A3011" s="2" t="s">
        <v>9021</v>
      </c>
      <c r="B3011" s="9" t="str">
        <f t="shared" si="260"/>
        <v>E</v>
      </c>
      <c r="C3011" s="9" t="str">
        <f t="shared" si="263"/>
        <v>2</v>
      </c>
      <c r="D3011" s="11" t="str">
        <f t="shared" si="259"/>
        <v>Servicios</v>
      </c>
      <c r="E3011" s="13" t="s">
        <v>9022</v>
      </c>
      <c r="F3011" s="3">
        <v>45637</v>
      </c>
      <c r="G3011" s="3">
        <v>45664</v>
      </c>
      <c r="H3011" s="2" t="s">
        <v>9023</v>
      </c>
      <c r="I3011" s="14" t="str">
        <f t="shared" si="258"/>
        <v>13/12/2024</v>
      </c>
      <c r="J3011" s="5">
        <f t="shared" si="261"/>
        <v>4510</v>
      </c>
      <c r="K3011" s="5">
        <f t="shared" si="262"/>
        <v>315.69999999999982</v>
      </c>
      <c r="L3011" s="22">
        <v>4825.7</v>
      </c>
      <c r="M3011" s="2" t="s">
        <v>9024</v>
      </c>
      <c r="N3011" s="2" t="s">
        <v>9025</v>
      </c>
    </row>
    <row r="3012" spans="1:14" ht="53.4" customHeight="1" x14ac:dyDescent="0.4">
      <c r="A3012" s="2" t="s">
        <v>9026</v>
      </c>
      <c r="B3012" s="9" t="str">
        <f t="shared" si="260"/>
        <v>E</v>
      </c>
      <c r="C3012" s="9" t="str">
        <f t="shared" si="263"/>
        <v>2</v>
      </c>
      <c r="D3012" s="11" t="str">
        <f t="shared" si="259"/>
        <v>Servicios</v>
      </c>
      <c r="E3012" s="13" t="s">
        <v>9421</v>
      </c>
      <c r="F3012" s="3">
        <v>45638</v>
      </c>
      <c r="G3012" s="3">
        <v>45646</v>
      </c>
      <c r="H3012" s="2" t="s">
        <v>9027</v>
      </c>
      <c r="I3012" s="14" t="str">
        <f t="shared" si="258"/>
        <v>17/12/2024</v>
      </c>
      <c r="J3012" s="5">
        <f t="shared" si="261"/>
        <v>975</v>
      </c>
      <c r="K3012" s="5">
        <f t="shared" si="262"/>
        <v>68.25</v>
      </c>
      <c r="L3012" s="22">
        <v>1043.25</v>
      </c>
      <c r="M3012" s="2" t="s">
        <v>1103</v>
      </c>
      <c r="N3012" s="2" t="s">
        <v>1115</v>
      </c>
    </row>
    <row r="3013" spans="1:14" ht="53.4" customHeight="1" x14ac:dyDescent="0.4">
      <c r="A3013" s="2" t="s">
        <v>9028</v>
      </c>
      <c r="B3013" s="9" t="str">
        <f t="shared" si="260"/>
        <v>E</v>
      </c>
      <c r="C3013" s="9" t="str">
        <f t="shared" si="263"/>
        <v>2</v>
      </c>
      <c r="D3013" s="11" t="str">
        <f t="shared" si="259"/>
        <v>Servicios</v>
      </c>
      <c r="E3013" s="13" t="s">
        <v>9029</v>
      </c>
      <c r="F3013" s="3">
        <v>45639</v>
      </c>
      <c r="G3013" s="3">
        <v>45664</v>
      </c>
      <c r="H3013" s="2" t="s">
        <v>9030</v>
      </c>
      <c r="I3013" s="14" t="str">
        <f t="shared" si="258"/>
        <v>17/12/2024</v>
      </c>
      <c r="J3013" s="5">
        <f t="shared" si="261"/>
        <v>3000</v>
      </c>
      <c r="K3013" s="5">
        <f t="shared" si="262"/>
        <v>210</v>
      </c>
      <c r="L3013" s="22">
        <v>3210</v>
      </c>
      <c r="M3013" s="2" t="s">
        <v>9031</v>
      </c>
      <c r="N3013" s="2" t="s">
        <v>9032</v>
      </c>
    </row>
    <row r="3014" spans="1:14" ht="53.4" customHeight="1" x14ac:dyDescent="0.4">
      <c r="A3014" s="2" t="s">
        <v>9033</v>
      </c>
      <c r="B3014" s="9" t="str">
        <f t="shared" si="260"/>
        <v>E</v>
      </c>
      <c r="C3014" s="9" t="str">
        <f t="shared" si="263"/>
        <v>2</v>
      </c>
      <c r="D3014" s="11" t="str">
        <f t="shared" si="259"/>
        <v>Servicios</v>
      </c>
      <c r="E3014" s="13" t="s">
        <v>9034</v>
      </c>
      <c r="F3014" s="3">
        <v>45639</v>
      </c>
      <c r="G3014" s="3">
        <v>45664</v>
      </c>
      <c r="H3014" s="2" t="s">
        <v>9035</v>
      </c>
      <c r="I3014" s="14" t="str">
        <f t="shared" si="258"/>
        <v>20/12/2024</v>
      </c>
      <c r="J3014" s="5">
        <f t="shared" si="261"/>
        <v>4500</v>
      </c>
      <c r="K3014" s="5">
        <f t="shared" si="262"/>
        <v>315</v>
      </c>
      <c r="L3014" s="22">
        <v>4815</v>
      </c>
      <c r="M3014" s="2" t="s">
        <v>9036</v>
      </c>
      <c r="N3014" s="2" t="s">
        <v>9037</v>
      </c>
    </row>
    <row r="3015" spans="1:14" ht="53.4" customHeight="1" x14ac:dyDescent="0.4">
      <c r="A3015" s="2" t="s">
        <v>9038</v>
      </c>
      <c r="B3015" s="9" t="str">
        <f t="shared" si="260"/>
        <v>E</v>
      </c>
      <c r="C3015" s="9" t="str">
        <f t="shared" si="263"/>
        <v>2</v>
      </c>
      <c r="D3015" s="11" t="str">
        <f t="shared" si="259"/>
        <v>Servicios</v>
      </c>
      <c r="E3015" s="13" t="s">
        <v>9039</v>
      </c>
      <c r="F3015" s="3">
        <v>45639</v>
      </c>
      <c r="G3015" s="3">
        <v>45656</v>
      </c>
      <c r="H3015" s="2" t="s">
        <v>9040</v>
      </c>
      <c r="I3015" s="14" t="str">
        <f t="shared" si="258"/>
        <v>18/12/2024</v>
      </c>
      <c r="J3015" s="5">
        <f t="shared" si="261"/>
        <v>560.80373831775694</v>
      </c>
      <c r="K3015" s="5">
        <f t="shared" si="262"/>
        <v>39.256261682243007</v>
      </c>
      <c r="L3015" s="22">
        <v>600.05999999999995</v>
      </c>
      <c r="M3015" s="2" t="s">
        <v>1340</v>
      </c>
      <c r="N3015" s="2" t="s">
        <v>9041</v>
      </c>
    </row>
    <row r="3016" spans="1:14" ht="53.4" customHeight="1" x14ac:dyDescent="0.4">
      <c r="A3016" s="2" t="s">
        <v>9042</v>
      </c>
      <c r="B3016" s="9" t="str">
        <f t="shared" si="260"/>
        <v>E</v>
      </c>
      <c r="C3016" s="9" t="str">
        <f t="shared" si="263"/>
        <v>2</v>
      </c>
      <c r="D3016" s="11" t="str">
        <f t="shared" si="259"/>
        <v>Servicios</v>
      </c>
      <c r="E3016" s="13" t="s">
        <v>9043</v>
      </c>
      <c r="F3016" s="3">
        <v>45639</v>
      </c>
      <c r="G3016" s="3">
        <v>45664</v>
      </c>
      <c r="H3016" s="2" t="s">
        <v>9044</v>
      </c>
      <c r="I3016" s="14" t="str">
        <f t="shared" si="258"/>
        <v>17/12/2024</v>
      </c>
      <c r="J3016" s="5">
        <f t="shared" si="261"/>
        <v>2500</v>
      </c>
      <c r="K3016" s="5">
        <f t="shared" si="262"/>
        <v>175</v>
      </c>
      <c r="L3016" s="22">
        <v>2675</v>
      </c>
      <c r="M3016" s="2" t="s">
        <v>9031</v>
      </c>
      <c r="N3016" s="2" t="s">
        <v>9032</v>
      </c>
    </row>
    <row r="3017" spans="1:14" ht="53.4" customHeight="1" x14ac:dyDescent="0.4">
      <c r="A3017" s="2" t="s">
        <v>9045</v>
      </c>
      <c r="B3017" s="9" t="str">
        <f t="shared" si="260"/>
        <v>E</v>
      </c>
      <c r="C3017" s="9" t="str">
        <f t="shared" si="263"/>
        <v>2</v>
      </c>
      <c r="D3017" s="11" t="str">
        <f t="shared" si="259"/>
        <v>Servicios</v>
      </c>
      <c r="E3017" s="13" t="s">
        <v>9046</v>
      </c>
      <c r="F3017" s="3">
        <v>45639</v>
      </c>
      <c r="G3017" s="3">
        <v>45664</v>
      </c>
      <c r="H3017" s="2" t="s">
        <v>9047</v>
      </c>
      <c r="I3017" s="14" t="str">
        <f t="shared" si="258"/>
        <v>17/12/2024</v>
      </c>
      <c r="J3017" s="5">
        <f t="shared" si="261"/>
        <v>3424.3457943925232</v>
      </c>
      <c r="K3017" s="5">
        <f t="shared" si="262"/>
        <v>239.70420560747698</v>
      </c>
      <c r="L3017" s="22">
        <v>3664.05</v>
      </c>
      <c r="M3017" s="2" t="s">
        <v>1340</v>
      </c>
      <c r="N3017" s="2" t="s">
        <v>9041</v>
      </c>
    </row>
    <row r="3018" spans="1:14" ht="53.4" customHeight="1" x14ac:dyDescent="0.4">
      <c r="A3018" s="2" t="s">
        <v>9048</v>
      </c>
      <c r="B3018" s="9" t="str">
        <f t="shared" si="260"/>
        <v>E</v>
      </c>
      <c r="C3018" s="9" t="str">
        <f t="shared" si="263"/>
        <v>2</v>
      </c>
      <c r="D3018" s="11" t="str">
        <f t="shared" si="259"/>
        <v>Servicios</v>
      </c>
      <c r="E3018" s="13" t="s">
        <v>9049</v>
      </c>
      <c r="F3018" s="3">
        <v>45639</v>
      </c>
      <c r="G3018" s="3">
        <v>45656</v>
      </c>
      <c r="H3018" s="2" t="s">
        <v>9050</v>
      </c>
      <c r="I3018" s="14" t="str">
        <f t="shared" si="258"/>
        <v>17/12/2024</v>
      </c>
      <c r="J3018" s="5">
        <f t="shared" si="261"/>
        <v>3256.9999999999995</v>
      </c>
      <c r="K3018" s="5">
        <f t="shared" si="262"/>
        <v>227.99000000000024</v>
      </c>
      <c r="L3018" s="22">
        <v>3484.99</v>
      </c>
      <c r="M3018" s="2" t="s">
        <v>1340</v>
      </c>
      <c r="N3018" s="2" t="s">
        <v>9041</v>
      </c>
    </row>
    <row r="3019" spans="1:14" ht="53.4" customHeight="1" x14ac:dyDescent="0.4">
      <c r="A3019" s="2" t="s">
        <v>9051</v>
      </c>
      <c r="B3019" s="9" t="str">
        <f t="shared" si="260"/>
        <v>E</v>
      </c>
      <c r="C3019" s="9" t="str">
        <f t="shared" si="263"/>
        <v>2</v>
      </c>
      <c r="D3019" s="11" t="str">
        <f t="shared" si="259"/>
        <v>Servicios</v>
      </c>
      <c r="E3019" s="13" t="s">
        <v>9052</v>
      </c>
      <c r="F3019" s="3">
        <v>45641</v>
      </c>
      <c r="G3019" s="3">
        <v>45652</v>
      </c>
      <c r="H3019" s="2" t="s">
        <v>9053</v>
      </c>
      <c r="I3019" s="14" t="str">
        <f t="shared" si="258"/>
        <v>18/12/2024</v>
      </c>
      <c r="J3019" s="5">
        <f t="shared" si="261"/>
        <v>1379.9999999999998</v>
      </c>
      <c r="K3019" s="5">
        <f t="shared" si="262"/>
        <v>96.600000000000136</v>
      </c>
      <c r="L3019" s="22">
        <v>1476.6</v>
      </c>
      <c r="M3019" s="2" t="s">
        <v>4354</v>
      </c>
      <c r="N3019" s="2" t="s">
        <v>4355</v>
      </c>
    </row>
    <row r="3020" spans="1:14" ht="53.4" customHeight="1" x14ac:dyDescent="0.4">
      <c r="A3020" s="2" t="s">
        <v>9054</v>
      </c>
      <c r="B3020" s="9" t="str">
        <f t="shared" si="260"/>
        <v>E</v>
      </c>
      <c r="C3020" s="9" t="str">
        <f t="shared" si="263"/>
        <v>2</v>
      </c>
      <c r="D3020" s="11" t="str">
        <f t="shared" si="259"/>
        <v>Servicios</v>
      </c>
      <c r="E3020" s="13" t="s">
        <v>9055</v>
      </c>
      <c r="F3020" s="3">
        <v>45643</v>
      </c>
      <c r="G3020" s="3">
        <v>45664</v>
      </c>
      <c r="H3020" s="2" t="s">
        <v>9056</v>
      </c>
      <c r="I3020" s="14" t="str">
        <f t="shared" si="258"/>
        <v>19/12/2024</v>
      </c>
      <c r="J3020" s="5">
        <f t="shared" si="261"/>
        <v>7500</v>
      </c>
      <c r="K3020" s="5">
        <f t="shared" si="262"/>
        <v>525</v>
      </c>
      <c r="L3020" s="22">
        <v>8025</v>
      </c>
      <c r="M3020" s="2" t="s">
        <v>9057</v>
      </c>
      <c r="N3020" s="2" t="s">
        <v>580</v>
      </c>
    </row>
    <row r="3021" spans="1:14" ht="53.4" customHeight="1" x14ac:dyDescent="0.4">
      <c r="A3021" s="2" t="s">
        <v>9058</v>
      </c>
      <c r="B3021" s="9" t="str">
        <f t="shared" si="260"/>
        <v>E</v>
      </c>
      <c r="C3021" s="9" t="str">
        <f t="shared" si="263"/>
        <v>2</v>
      </c>
      <c r="D3021" s="11" t="str">
        <f t="shared" si="259"/>
        <v>Servicios</v>
      </c>
      <c r="E3021" s="13" t="s">
        <v>9193</v>
      </c>
      <c r="F3021" s="3">
        <v>45643</v>
      </c>
      <c r="G3021" s="3">
        <v>45656</v>
      </c>
      <c r="H3021" s="2" t="s">
        <v>9059</v>
      </c>
      <c r="I3021" s="14" t="str">
        <f t="shared" si="258"/>
        <v>23/12/2024</v>
      </c>
      <c r="J3021" s="5">
        <f t="shared" si="261"/>
        <v>962.61682242990651</v>
      </c>
      <c r="K3021" s="5">
        <f t="shared" si="262"/>
        <v>67.383177570093494</v>
      </c>
      <c r="L3021" s="22">
        <v>1030</v>
      </c>
      <c r="M3021" s="2" t="s">
        <v>240</v>
      </c>
      <c r="N3021" s="2" t="s">
        <v>241</v>
      </c>
    </row>
    <row r="3022" spans="1:14" ht="53.4" customHeight="1" x14ac:dyDescent="0.4">
      <c r="A3022" s="2" t="s">
        <v>9060</v>
      </c>
      <c r="B3022" s="9" t="str">
        <f t="shared" si="260"/>
        <v>E</v>
      </c>
      <c r="C3022" s="9" t="str">
        <f t="shared" si="263"/>
        <v>2</v>
      </c>
      <c r="D3022" s="11" t="str">
        <f t="shared" si="259"/>
        <v>Servicios</v>
      </c>
      <c r="E3022" s="13" t="s">
        <v>9061</v>
      </c>
      <c r="F3022" s="3">
        <v>45644</v>
      </c>
      <c r="G3022" s="3">
        <v>45664</v>
      </c>
      <c r="H3022" s="2" t="s">
        <v>9062</v>
      </c>
      <c r="I3022" s="14" t="str">
        <f t="shared" si="258"/>
        <v>20/12/2024</v>
      </c>
      <c r="J3022" s="5">
        <f t="shared" si="261"/>
        <v>2990.3177570093453</v>
      </c>
      <c r="K3022" s="5">
        <f t="shared" si="262"/>
        <v>209.32224299065456</v>
      </c>
      <c r="L3022" s="22">
        <v>3199.64</v>
      </c>
      <c r="M3022" s="2" t="s">
        <v>9063</v>
      </c>
      <c r="N3022" s="2" t="s">
        <v>9292</v>
      </c>
    </row>
    <row r="3023" spans="1:14" ht="53.4" customHeight="1" x14ac:dyDescent="0.4">
      <c r="A3023" s="2" t="s">
        <v>9064</v>
      </c>
      <c r="B3023" s="9" t="str">
        <f t="shared" si="260"/>
        <v>E</v>
      </c>
      <c r="C3023" s="9" t="str">
        <f t="shared" si="263"/>
        <v>2</v>
      </c>
      <c r="D3023" s="11" t="str">
        <f t="shared" si="259"/>
        <v>Servicios</v>
      </c>
      <c r="E3023" s="13" t="s">
        <v>9254</v>
      </c>
      <c r="F3023" s="3">
        <v>45645</v>
      </c>
      <c r="G3023" s="3">
        <v>45652</v>
      </c>
      <c r="H3023" s="2" t="s">
        <v>9065</v>
      </c>
      <c r="I3023" s="14" t="str">
        <f t="shared" si="258"/>
        <v>20/12/2024</v>
      </c>
      <c r="J3023" s="5">
        <f t="shared" si="261"/>
        <v>564.99999999999989</v>
      </c>
      <c r="K3023" s="5">
        <f t="shared" si="262"/>
        <v>39.550000000000068</v>
      </c>
      <c r="L3023" s="22">
        <v>604.54999999999995</v>
      </c>
      <c r="M3023" s="2" t="s">
        <v>173</v>
      </c>
      <c r="N3023" s="2" t="s">
        <v>174</v>
      </c>
    </row>
    <row r="3024" spans="1:14" ht="114" customHeight="1" x14ac:dyDescent="0.4">
      <c r="A3024" s="2" t="s">
        <v>9066</v>
      </c>
      <c r="B3024" s="9" t="str">
        <f t="shared" si="260"/>
        <v>E</v>
      </c>
      <c r="C3024" s="9" t="str">
        <f t="shared" si="263"/>
        <v>2</v>
      </c>
      <c r="D3024" s="11" t="str">
        <f t="shared" si="259"/>
        <v>Servicios</v>
      </c>
      <c r="E3024" s="13" t="s">
        <v>9429</v>
      </c>
      <c r="F3024" s="3">
        <v>45645</v>
      </c>
      <c r="G3024" s="3">
        <v>45664</v>
      </c>
      <c r="H3024" s="2" t="s">
        <v>9067</v>
      </c>
      <c r="I3024" s="14" t="str">
        <f t="shared" si="258"/>
        <v>23/12/2024</v>
      </c>
      <c r="J3024" s="5">
        <f t="shared" si="261"/>
        <v>276</v>
      </c>
      <c r="K3024" s="5">
        <f t="shared" si="262"/>
        <v>19.319999999999993</v>
      </c>
      <c r="L3024" s="22">
        <v>295.32</v>
      </c>
      <c r="M3024" s="2" t="s">
        <v>464</v>
      </c>
      <c r="N3024" s="2" t="s">
        <v>465</v>
      </c>
    </row>
    <row r="3025" spans="1:14" ht="53.4" customHeight="1" x14ac:dyDescent="0.4">
      <c r="A3025" s="2" t="s">
        <v>9068</v>
      </c>
      <c r="B3025" s="9" t="str">
        <f t="shared" si="260"/>
        <v>E</v>
      </c>
      <c r="C3025" s="9" t="str">
        <f t="shared" si="263"/>
        <v>2</v>
      </c>
      <c r="D3025" s="11" t="str">
        <f t="shared" si="259"/>
        <v>Servicios</v>
      </c>
      <c r="E3025" s="13" t="s">
        <v>9069</v>
      </c>
      <c r="F3025" s="3">
        <v>45645</v>
      </c>
      <c r="G3025" s="3">
        <v>45664</v>
      </c>
      <c r="H3025" s="2" t="s">
        <v>9070</v>
      </c>
      <c r="I3025" s="14" t="str">
        <f t="shared" si="258"/>
        <v>30/12/2024</v>
      </c>
      <c r="J3025" s="5">
        <f t="shared" si="261"/>
        <v>1591.8037383177568</v>
      </c>
      <c r="K3025" s="5">
        <f t="shared" si="262"/>
        <v>111.42626168224319</v>
      </c>
      <c r="L3025" s="22">
        <v>1703.23</v>
      </c>
      <c r="M3025" s="2" t="s">
        <v>177</v>
      </c>
      <c r="N3025" s="2" t="s">
        <v>178</v>
      </c>
    </row>
    <row r="3026" spans="1:14" ht="53.4" customHeight="1" x14ac:dyDescent="0.4">
      <c r="A3026" s="2" t="s">
        <v>9071</v>
      </c>
      <c r="B3026" s="9" t="str">
        <f>IF(D3026="Obras","A",IF(D3026="Servicios","E",IF(D3026="Suministros","C","Z")))</f>
        <v>E</v>
      </c>
      <c r="C3026" s="9" t="str">
        <f t="shared" si="263"/>
        <v>2</v>
      </c>
      <c r="D3026" s="11" t="str">
        <f t="shared" si="259"/>
        <v>Servicios</v>
      </c>
      <c r="E3026" s="13" t="s">
        <v>9072</v>
      </c>
      <c r="F3026" s="3">
        <v>45646</v>
      </c>
      <c r="G3026" s="20" t="s">
        <v>9437</v>
      </c>
      <c r="H3026" s="2" t="s">
        <v>9073</v>
      </c>
      <c r="I3026" s="19" t="str">
        <f>RIGHT(H3026,10)</f>
        <v>09/01/2025</v>
      </c>
      <c r="J3026" s="5">
        <f>L3026/(1+0.07)</f>
        <v>5900</v>
      </c>
      <c r="K3026" s="5">
        <f t="shared" si="262"/>
        <v>413</v>
      </c>
      <c r="L3026" s="22">
        <v>6313</v>
      </c>
      <c r="M3026" s="2" t="s">
        <v>8458</v>
      </c>
      <c r="N3026" s="2" t="s">
        <v>8459</v>
      </c>
    </row>
    <row r="3027" spans="1:14" ht="53.4" customHeight="1" x14ac:dyDescent="0.4">
      <c r="I3027" s="6" t="s">
        <v>9079</v>
      </c>
    </row>
  </sheetData>
  <conditionalFormatting sqref="N1:N484 L1:L762 N486 N488:N535 N537:N617 N619:N1455 L764:L833 L835:L1048576 N1457:N2592 N2594:N1048576">
    <cfRule type="expression" dxfId="1" priority="3">
      <formula>ISBLANK(L1)</formula>
    </cfRule>
  </conditionalFormatting>
  <dataValidations count="1">
    <dataValidation type="list" allowBlank="1" showInputMessage="1" showErrorMessage="1" sqref="D2:D991" xr:uid="{DD492FCB-5394-4C38-B7D1-A4175B7D4CF0}">
      <formula1>"Obras,Servicios,Suministros,Otros"</formula1>
    </dataValidation>
  </dataValidation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C1E3-2FC4-4442-AF1F-9E679CBA51FD}">
  <dimension ref="A1:L3028"/>
  <sheetViews>
    <sheetView tabSelected="1" zoomScale="55" zoomScaleNormal="55" workbookViewId="0">
      <selection activeCell="O12" sqref="O12"/>
    </sheetView>
  </sheetViews>
  <sheetFormatPr baseColWidth="10" defaultColWidth="21.33203125" defaultRowHeight="27.6" customHeight="1" x14ac:dyDescent="0.25"/>
  <cols>
    <col min="1" max="1" width="8.77734375" style="49" customWidth="1"/>
    <col min="2" max="2" width="14.21875" style="32" customWidth="1"/>
    <col min="3" max="3" width="16.33203125" style="36" bestFit="1" customWidth="1"/>
    <col min="4" max="4" width="60" style="31" customWidth="1"/>
    <col min="5" max="5" width="13.88671875" style="32" customWidth="1"/>
    <col min="6" max="6" width="12.5546875" style="32" customWidth="1"/>
    <col min="7" max="7" width="17.109375" style="33" customWidth="1"/>
    <col min="8" max="8" width="15.33203125" style="34" customWidth="1"/>
    <col min="9" max="9" width="14" style="34" customWidth="1"/>
    <col min="10" max="10" width="15.5546875" style="34" bestFit="1" customWidth="1"/>
    <col min="11" max="11" width="15.5546875" style="34" customWidth="1"/>
    <col min="12" max="12" width="73.88671875" style="34" bestFit="1" customWidth="1"/>
    <col min="13" max="16384" width="21.33203125" style="32"/>
  </cols>
  <sheetData>
    <row r="1" spans="1:12" ht="102" customHeight="1" x14ac:dyDescent="0.25">
      <c r="D1" s="50" t="s">
        <v>9623</v>
      </c>
      <c r="E1" s="50"/>
      <c r="F1" s="50"/>
      <c r="G1" s="50"/>
      <c r="H1" s="50"/>
      <c r="I1" s="50"/>
      <c r="J1" s="50"/>
      <c r="K1" s="50"/>
      <c r="L1" s="50"/>
    </row>
    <row r="2" spans="1:12" ht="14.4" customHeight="1" x14ac:dyDescent="0.25"/>
    <row r="3" spans="1:12" s="30" customFormat="1" x14ac:dyDescent="0.25">
      <c r="A3" s="48"/>
      <c r="B3" s="27" t="s">
        <v>0</v>
      </c>
      <c r="C3" s="35" t="s">
        <v>9438</v>
      </c>
      <c r="D3" s="28"/>
      <c r="E3" s="29" t="s">
        <v>9076</v>
      </c>
      <c r="F3" s="29" t="s">
        <v>9075</v>
      </c>
      <c r="G3" s="29" t="s">
        <v>9079</v>
      </c>
      <c r="H3" s="27" t="s">
        <v>9619</v>
      </c>
      <c r="I3" s="27" t="s">
        <v>9620</v>
      </c>
      <c r="J3" s="26" t="s">
        <v>9078</v>
      </c>
      <c r="K3" s="27" t="s">
        <v>9622</v>
      </c>
      <c r="L3" s="27" t="s">
        <v>9621</v>
      </c>
    </row>
    <row r="4" spans="1:12" ht="27.6" customHeight="1" x14ac:dyDescent="0.25">
      <c r="A4" s="49">
        <v>1</v>
      </c>
      <c r="B4" s="37" t="s">
        <v>4</v>
      </c>
      <c r="C4" s="38" t="s">
        <v>9427</v>
      </c>
      <c r="D4" s="39" t="s">
        <v>5</v>
      </c>
      <c r="E4" s="40">
        <v>45293</v>
      </c>
      <c r="F4" s="40">
        <v>45730</v>
      </c>
      <c r="G4" s="40">
        <v>45293</v>
      </c>
      <c r="H4" s="41">
        <f t="shared" ref="H4:H67" si="0">J4/(1+0.07)</f>
        <v>110.57943925233644</v>
      </c>
      <c r="I4" s="41">
        <f>J4-H4</f>
        <v>7.740560747663551</v>
      </c>
      <c r="J4" s="42">
        <v>118.32</v>
      </c>
      <c r="K4" s="42" t="s">
        <v>9624</v>
      </c>
      <c r="L4" s="43" t="s">
        <v>8</v>
      </c>
    </row>
    <row r="5" spans="1:12" ht="27.6" customHeight="1" x14ac:dyDescent="0.25">
      <c r="A5" s="49">
        <v>2</v>
      </c>
      <c r="B5" s="37" t="s">
        <v>9</v>
      </c>
      <c r="C5" s="38" t="s">
        <v>9427</v>
      </c>
      <c r="D5" s="39" t="s">
        <v>10</v>
      </c>
      <c r="E5" s="40">
        <v>45293</v>
      </c>
      <c r="F5" s="40">
        <v>45294</v>
      </c>
      <c r="G5" s="40">
        <v>45293</v>
      </c>
      <c r="H5" s="41">
        <f t="shared" si="0"/>
        <v>26.813084112149532</v>
      </c>
      <c r="I5" s="41">
        <f t="shared" ref="I5:I68" si="1">J5-H5</f>
        <v>1.876915887850469</v>
      </c>
      <c r="J5" s="42">
        <v>28.69</v>
      </c>
      <c r="K5" s="42" t="s">
        <v>9625</v>
      </c>
      <c r="L5" s="43" t="s">
        <v>12</v>
      </c>
    </row>
    <row r="6" spans="1:12" ht="27.6" customHeight="1" x14ac:dyDescent="0.25">
      <c r="A6" s="49">
        <v>3</v>
      </c>
      <c r="B6" s="37" t="s">
        <v>13</v>
      </c>
      <c r="C6" s="38" t="s">
        <v>9427</v>
      </c>
      <c r="D6" s="39" t="s">
        <v>14</v>
      </c>
      <c r="E6" s="40">
        <v>45293</v>
      </c>
      <c r="F6" s="40">
        <v>45294</v>
      </c>
      <c r="G6" s="40">
        <v>45293</v>
      </c>
      <c r="H6" s="41">
        <f t="shared" si="0"/>
        <v>218.59813084112147</v>
      </c>
      <c r="I6" s="41">
        <f t="shared" si="1"/>
        <v>15.301869158878532</v>
      </c>
      <c r="J6" s="42">
        <v>233.9</v>
      </c>
      <c r="K6" s="42" t="s">
        <v>9625</v>
      </c>
      <c r="L6" s="43" t="s">
        <v>12</v>
      </c>
    </row>
    <row r="7" spans="1:12" ht="27.6" customHeight="1" x14ac:dyDescent="0.25">
      <c r="A7" s="49">
        <v>4</v>
      </c>
      <c r="B7" s="37" t="s">
        <v>15</v>
      </c>
      <c r="C7" s="38" t="s">
        <v>9427</v>
      </c>
      <c r="D7" s="39" t="s">
        <v>16</v>
      </c>
      <c r="E7" s="40">
        <v>45293</v>
      </c>
      <c r="F7" s="40">
        <v>45730</v>
      </c>
      <c r="G7" s="40">
        <v>45293</v>
      </c>
      <c r="H7" s="41">
        <f t="shared" si="0"/>
        <v>7.3831775700934577</v>
      </c>
      <c r="I7" s="41">
        <f t="shared" si="1"/>
        <v>0.5168224299065427</v>
      </c>
      <c r="J7" s="42">
        <v>7.9</v>
      </c>
      <c r="K7" s="42" t="s">
        <v>9626</v>
      </c>
      <c r="L7" s="43" t="s">
        <v>18</v>
      </c>
    </row>
    <row r="8" spans="1:12" ht="27.6" customHeight="1" x14ac:dyDescent="0.25">
      <c r="A8" s="49">
        <v>5</v>
      </c>
      <c r="B8" s="37" t="s">
        <v>19</v>
      </c>
      <c r="C8" s="38" t="s">
        <v>9428</v>
      </c>
      <c r="D8" s="39" t="s">
        <v>20</v>
      </c>
      <c r="E8" s="40">
        <v>45293</v>
      </c>
      <c r="F8" s="40">
        <v>45730</v>
      </c>
      <c r="G8" s="40">
        <v>45293</v>
      </c>
      <c r="H8" s="41">
        <f t="shared" si="0"/>
        <v>7040</v>
      </c>
      <c r="I8" s="41">
        <f t="shared" si="1"/>
        <v>492.80000000000018</v>
      </c>
      <c r="J8" s="42">
        <v>7532.8</v>
      </c>
      <c r="K8" s="42" t="s">
        <v>9627</v>
      </c>
      <c r="L8" s="43" t="s">
        <v>22</v>
      </c>
    </row>
    <row r="9" spans="1:12" ht="27.6" customHeight="1" x14ac:dyDescent="0.25">
      <c r="A9" s="49">
        <v>6</v>
      </c>
      <c r="B9" s="37" t="s">
        <v>23</v>
      </c>
      <c r="C9" s="38" t="s">
        <v>9427</v>
      </c>
      <c r="D9" s="39" t="s">
        <v>24</v>
      </c>
      <c r="E9" s="40">
        <v>45293</v>
      </c>
      <c r="F9" s="40">
        <v>45730</v>
      </c>
      <c r="G9" s="40">
        <v>45293</v>
      </c>
      <c r="H9" s="41">
        <f t="shared" si="0"/>
        <v>935.23364485981313</v>
      </c>
      <c r="I9" s="41">
        <f t="shared" si="1"/>
        <v>65.46635514018692</v>
      </c>
      <c r="J9" s="42">
        <v>1000.7</v>
      </c>
      <c r="K9" s="42" t="s">
        <v>9628</v>
      </c>
      <c r="L9" s="43" t="s">
        <v>26</v>
      </c>
    </row>
    <row r="10" spans="1:12" ht="27.6" customHeight="1" x14ac:dyDescent="0.25">
      <c r="A10" s="49">
        <v>7</v>
      </c>
      <c r="B10" s="37" t="s">
        <v>27</v>
      </c>
      <c r="C10" s="38" t="s">
        <v>9428</v>
      </c>
      <c r="D10" s="39" t="s">
        <v>28</v>
      </c>
      <c r="E10" s="40">
        <v>45293</v>
      </c>
      <c r="F10" s="40">
        <v>45730</v>
      </c>
      <c r="G10" s="40">
        <v>45293</v>
      </c>
      <c r="H10" s="41">
        <f t="shared" si="0"/>
        <v>156.85981308411215</v>
      </c>
      <c r="I10" s="41">
        <f t="shared" si="1"/>
        <v>10.980186915887856</v>
      </c>
      <c r="J10" s="42">
        <v>167.84</v>
      </c>
      <c r="K10" s="42" t="s">
        <v>9629</v>
      </c>
      <c r="L10" s="43" t="s">
        <v>30</v>
      </c>
    </row>
    <row r="11" spans="1:12" ht="27.6" customHeight="1" x14ac:dyDescent="0.25">
      <c r="A11" s="49">
        <v>8</v>
      </c>
      <c r="B11" s="37" t="s">
        <v>31</v>
      </c>
      <c r="C11" s="38" t="s">
        <v>9427</v>
      </c>
      <c r="D11" s="39" t="s">
        <v>32</v>
      </c>
      <c r="E11" s="40">
        <v>45293</v>
      </c>
      <c r="F11" s="40">
        <v>45730</v>
      </c>
      <c r="G11" s="40">
        <v>45293</v>
      </c>
      <c r="H11" s="41">
        <f t="shared" si="0"/>
        <v>144.93457943925233</v>
      </c>
      <c r="I11" s="41">
        <f t="shared" si="1"/>
        <v>10.145420560747681</v>
      </c>
      <c r="J11" s="42">
        <v>155.08000000000001</v>
      </c>
      <c r="K11" s="42" t="s">
        <v>9630</v>
      </c>
      <c r="L11" s="43" t="s">
        <v>34</v>
      </c>
    </row>
    <row r="12" spans="1:12" ht="27.6" customHeight="1" x14ac:dyDescent="0.25">
      <c r="A12" s="49">
        <v>9</v>
      </c>
      <c r="B12" s="37" t="s">
        <v>35</v>
      </c>
      <c r="C12" s="38" t="s">
        <v>9427</v>
      </c>
      <c r="D12" s="39" t="s">
        <v>36</v>
      </c>
      <c r="E12" s="40">
        <v>45293</v>
      </c>
      <c r="F12" s="40">
        <v>45730</v>
      </c>
      <c r="G12" s="40">
        <v>45293</v>
      </c>
      <c r="H12" s="41">
        <f t="shared" si="0"/>
        <v>400</v>
      </c>
      <c r="I12" s="41">
        <f t="shared" si="1"/>
        <v>28</v>
      </c>
      <c r="J12" s="42">
        <v>428</v>
      </c>
      <c r="K12" s="42" t="s">
        <v>9631</v>
      </c>
      <c r="L12" s="43" t="s">
        <v>38</v>
      </c>
    </row>
    <row r="13" spans="1:12" ht="27.6" customHeight="1" x14ac:dyDescent="0.25">
      <c r="A13" s="49">
        <v>10</v>
      </c>
      <c r="B13" s="37" t="s">
        <v>39</v>
      </c>
      <c r="C13" s="38" t="s">
        <v>9427</v>
      </c>
      <c r="D13" s="39" t="s">
        <v>40</v>
      </c>
      <c r="E13" s="40">
        <v>45293</v>
      </c>
      <c r="F13" s="40">
        <v>45730</v>
      </c>
      <c r="G13" s="40">
        <v>45293</v>
      </c>
      <c r="H13" s="41">
        <f t="shared" si="0"/>
        <v>154.20560747663549</v>
      </c>
      <c r="I13" s="41">
        <f t="shared" si="1"/>
        <v>10.794392523364507</v>
      </c>
      <c r="J13" s="42">
        <v>165</v>
      </c>
      <c r="K13" s="42" t="s">
        <v>9632</v>
      </c>
      <c r="L13" s="43" t="s">
        <v>42</v>
      </c>
    </row>
    <row r="14" spans="1:12" ht="27.6" customHeight="1" x14ac:dyDescent="0.25">
      <c r="A14" s="49">
        <v>11</v>
      </c>
      <c r="B14" s="37" t="s">
        <v>43</v>
      </c>
      <c r="C14" s="38" t="s">
        <v>9427</v>
      </c>
      <c r="D14" s="39" t="s">
        <v>44</v>
      </c>
      <c r="E14" s="40">
        <v>45293</v>
      </c>
      <c r="F14" s="40">
        <v>45730</v>
      </c>
      <c r="G14" s="40">
        <v>45293</v>
      </c>
      <c r="H14" s="41">
        <f t="shared" si="0"/>
        <v>274.90654205607473</v>
      </c>
      <c r="I14" s="41">
        <f t="shared" si="1"/>
        <v>19.24345794392525</v>
      </c>
      <c r="J14" s="42">
        <v>294.14999999999998</v>
      </c>
      <c r="K14" s="42" t="s">
        <v>9630</v>
      </c>
      <c r="L14" s="43" t="s">
        <v>34</v>
      </c>
    </row>
    <row r="15" spans="1:12" ht="27.6" customHeight="1" x14ac:dyDescent="0.25">
      <c r="A15" s="49">
        <v>12</v>
      </c>
      <c r="B15" s="37" t="s">
        <v>45</v>
      </c>
      <c r="C15" s="38" t="s">
        <v>9427</v>
      </c>
      <c r="D15" s="39" t="s">
        <v>46</v>
      </c>
      <c r="E15" s="40">
        <v>45293</v>
      </c>
      <c r="F15" s="40">
        <v>45730</v>
      </c>
      <c r="G15" s="40">
        <v>45293</v>
      </c>
      <c r="H15" s="41">
        <f t="shared" si="0"/>
        <v>89.719626168224295</v>
      </c>
      <c r="I15" s="41">
        <f t="shared" si="1"/>
        <v>6.2803738317757052</v>
      </c>
      <c r="J15" s="42">
        <v>96</v>
      </c>
      <c r="K15" s="42" t="s">
        <v>9633</v>
      </c>
      <c r="L15" s="43" t="s">
        <v>48</v>
      </c>
    </row>
    <row r="16" spans="1:12" ht="27.6" customHeight="1" x14ac:dyDescent="0.25">
      <c r="A16" s="49">
        <v>13</v>
      </c>
      <c r="B16" s="37" t="s">
        <v>49</v>
      </c>
      <c r="C16" s="38" t="s">
        <v>9427</v>
      </c>
      <c r="D16" s="39" t="s">
        <v>50</v>
      </c>
      <c r="E16" s="40">
        <v>45293</v>
      </c>
      <c r="F16" s="40">
        <v>45730</v>
      </c>
      <c r="G16" s="40">
        <v>45293</v>
      </c>
      <c r="H16" s="41">
        <f t="shared" si="0"/>
        <v>167.05607476635512</v>
      </c>
      <c r="I16" s="41">
        <f t="shared" si="1"/>
        <v>11.693925233644876</v>
      </c>
      <c r="J16" s="42">
        <v>178.75</v>
      </c>
      <c r="K16" s="42" t="s">
        <v>9634</v>
      </c>
      <c r="L16" s="43" t="s">
        <v>52</v>
      </c>
    </row>
    <row r="17" spans="1:12" ht="27.6" customHeight="1" x14ac:dyDescent="0.25">
      <c r="A17" s="49">
        <v>14</v>
      </c>
      <c r="B17" s="37" t="s">
        <v>53</v>
      </c>
      <c r="C17" s="38" t="s">
        <v>9426</v>
      </c>
      <c r="D17" s="39" t="s">
        <v>54</v>
      </c>
      <c r="E17" s="40">
        <v>45293</v>
      </c>
      <c r="F17" s="40">
        <v>45730</v>
      </c>
      <c r="G17" s="40">
        <v>45293</v>
      </c>
      <c r="H17" s="41">
        <f t="shared" si="0"/>
        <v>418.69158878504669</v>
      </c>
      <c r="I17" s="41">
        <f t="shared" si="1"/>
        <v>29.30841121495331</v>
      </c>
      <c r="J17" s="42">
        <v>448</v>
      </c>
      <c r="K17" s="42" t="s">
        <v>9635</v>
      </c>
      <c r="L17" s="43" t="s">
        <v>56</v>
      </c>
    </row>
    <row r="18" spans="1:12" ht="27.6" customHeight="1" x14ac:dyDescent="0.25">
      <c r="A18" s="49">
        <v>15</v>
      </c>
      <c r="B18" s="37" t="s">
        <v>57</v>
      </c>
      <c r="C18" s="38" t="s">
        <v>9427</v>
      </c>
      <c r="D18" s="39" t="s">
        <v>58</v>
      </c>
      <c r="E18" s="40">
        <v>45293</v>
      </c>
      <c r="F18" s="40">
        <v>45730</v>
      </c>
      <c r="G18" s="40">
        <v>45293</v>
      </c>
      <c r="H18" s="41">
        <f t="shared" si="0"/>
        <v>183.78504672897196</v>
      </c>
      <c r="I18" s="41">
        <f t="shared" si="1"/>
        <v>12.864953271028043</v>
      </c>
      <c r="J18" s="42">
        <v>196.65</v>
      </c>
      <c r="K18" s="42" t="s">
        <v>9636</v>
      </c>
      <c r="L18" s="43" t="s">
        <v>60</v>
      </c>
    </row>
    <row r="19" spans="1:12" ht="27.6" customHeight="1" x14ac:dyDescent="0.25">
      <c r="A19" s="49">
        <v>16</v>
      </c>
      <c r="B19" s="37" t="s">
        <v>61</v>
      </c>
      <c r="C19" s="38" t="s">
        <v>9426</v>
      </c>
      <c r="D19" s="39" t="s">
        <v>62</v>
      </c>
      <c r="E19" s="40">
        <v>45293</v>
      </c>
      <c r="F19" s="40">
        <v>45730</v>
      </c>
      <c r="G19" s="40">
        <v>45293</v>
      </c>
      <c r="H19" s="41">
        <f t="shared" si="0"/>
        <v>2300</v>
      </c>
      <c r="I19" s="41">
        <f t="shared" si="1"/>
        <v>161</v>
      </c>
      <c r="J19" s="42">
        <v>2461</v>
      </c>
      <c r="K19" s="42" t="s">
        <v>9637</v>
      </c>
      <c r="L19" s="43" t="s">
        <v>64</v>
      </c>
    </row>
    <row r="20" spans="1:12" ht="27.6" customHeight="1" x14ac:dyDescent="0.25">
      <c r="A20" s="49">
        <v>17</v>
      </c>
      <c r="B20" s="37" t="s">
        <v>65</v>
      </c>
      <c r="C20" s="38" t="s">
        <v>9426</v>
      </c>
      <c r="D20" s="39" t="s">
        <v>66</v>
      </c>
      <c r="E20" s="40">
        <v>45293</v>
      </c>
      <c r="F20" s="40">
        <v>45730</v>
      </c>
      <c r="G20" s="40">
        <v>45293</v>
      </c>
      <c r="H20" s="41">
        <f t="shared" si="0"/>
        <v>1500</v>
      </c>
      <c r="I20" s="41">
        <f t="shared" si="1"/>
        <v>105</v>
      </c>
      <c r="J20" s="42">
        <v>1605</v>
      </c>
      <c r="K20" s="42" t="s">
        <v>9638</v>
      </c>
      <c r="L20" s="43" t="s">
        <v>68</v>
      </c>
    </row>
    <row r="21" spans="1:12" ht="27.6" customHeight="1" x14ac:dyDescent="0.25">
      <c r="A21" s="49">
        <v>18</v>
      </c>
      <c r="B21" s="37" t="s">
        <v>69</v>
      </c>
      <c r="C21" s="38" t="s">
        <v>9427</v>
      </c>
      <c r="D21" s="39" t="s">
        <v>70</v>
      </c>
      <c r="E21" s="40">
        <v>45293</v>
      </c>
      <c r="F21" s="40">
        <v>45730</v>
      </c>
      <c r="G21" s="40">
        <v>45293</v>
      </c>
      <c r="H21" s="41">
        <f t="shared" si="0"/>
        <v>130.67289719626166</v>
      </c>
      <c r="I21" s="41">
        <f t="shared" si="1"/>
        <v>9.1471028037383348</v>
      </c>
      <c r="J21" s="42">
        <v>139.82</v>
      </c>
      <c r="K21" s="42" t="s">
        <v>9639</v>
      </c>
      <c r="L21" s="43" t="s">
        <v>72</v>
      </c>
    </row>
    <row r="22" spans="1:12" ht="27.6" customHeight="1" x14ac:dyDescent="0.25">
      <c r="A22" s="49">
        <v>19</v>
      </c>
      <c r="B22" s="37" t="s">
        <v>73</v>
      </c>
      <c r="C22" s="38" t="s">
        <v>9426</v>
      </c>
      <c r="D22" s="39" t="s">
        <v>74</v>
      </c>
      <c r="E22" s="40">
        <v>45293</v>
      </c>
      <c r="F22" s="40">
        <v>45730</v>
      </c>
      <c r="G22" s="40">
        <v>45293</v>
      </c>
      <c r="H22" s="41">
        <f t="shared" si="0"/>
        <v>758.09345794392516</v>
      </c>
      <c r="I22" s="41">
        <f t="shared" si="1"/>
        <v>53.066542056074809</v>
      </c>
      <c r="J22" s="42">
        <v>811.16</v>
      </c>
      <c r="K22" s="42" t="s">
        <v>9640</v>
      </c>
      <c r="L22" s="43" t="s">
        <v>76</v>
      </c>
    </row>
    <row r="23" spans="1:12" ht="27.6" customHeight="1" x14ac:dyDescent="0.25">
      <c r="A23" s="49">
        <v>20</v>
      </c>
      <c r="B23" s="37" t="s">
        <v>77</v>
      </c>
      <c r="C23" s="38" t="s">
        <v>9426</v>
      </c>
      <c r="D23" s="39" t="s">
        <v>78</v>
      </c>
      <c r="E23" s="40">
        <v>45293</v>
      </c>
      <c r="F23" s="40">
        <v>45730</v>
      </c>
      <c r="G23" s="40">
        <v>45293</v>
      </c>
      <c r="H23" s="41">
        <f t="shared" si="0"/>
        <v>745.73831775700933</v>
      </c>
      <c r="I23" s="41">
        <f t="shared" si="1"/>
        <v>52.201682242990728</v>
      </c>
      <c r="J23" s="42">
        <v>797.94</v>
      </c>
      <c r="K23" s="42" t="s">
        <v>9641</v>
      </c>
      <c r="L23" s="43" t="s">
        <v>80</v>
      </c>
    </row>
    <row r="24" spans="1:12" ht="27.6" customHeight="1" x14ac:dyDescent="0.25">
      <c r="A24" s="49">
        <v>21</v>
      </c>
      <c r="B24" s="37" t="s">
        <v>81</v>
      </c>
      <c r="C24" s="38" t="s">
        <v>9427</v>
      </c>
      <c r="D24" s="39" t="s">
        <v>82</v>
      </c>
      <c r="E24" s="40">
        <v>45293</v>
      </c>
      <c r="F24" s="40">
        <v>45730</v>
      </c>
      <c r="G24" s="40">
        <v>45293</v>
      </c>
      <c r="H24" s="41">
        <f t="shared" si="0"/>
        <v>1156.7476635514017</v>
      </c>
      <c r="I24" s="41">
        <f t="shared" si="1"/>
        <v>80.972336448598298</v>
      </c>
      <c r="J24" s="42">
        <v>1237.72</v>
      </c>
      <c r="K24" s="42" t="s">
        <v>9642</v>
      </c>
      <c r="L24" s="43" t="s">
        <v>84</v>
      </c>
    </row>
    <row r="25" spans="1:12" ht="27.6" customHeight="1" x14ac:dyDescent="0.25">
      <c r="A25" s="49">
        <v>22</v>
      </c>
      <c r="B25" s="37" t="s">
        <v>85</v>
      </c>
      <c r="C25" s="38" t="s">
        <v>9427</v>
      </c>
      <c r="D25" s="39" t="s">
        <v>86</v>
      </c>
      <c r="E25" s="40">
        <v>45293</v>
      </c>
      <c r="F25" s="40">
        <v>45730</v>
      </c>
      <c r="G25" s="40">
        <v>45293</v>
      </c>
      <c r="H25" s="41">
        <f t="shared" si="0"/>
        <v>380.41121495327104</v>
      </c>
      <c r="I25" s="41">
        <f t="shared" si="1"/>
        <v>26.628785046728979</v>
      </c>
      <c r="J25" s="42">
        <v>407.04</v>
      </c>
      <c r="K25" s="42" t="s">
        <v>9628</v>
      </c>
      <c r="L25" s="43" t="s">
        <v>87</v>
      </c>
    </row>
    <row r="26" spans="1:12" ht="27.6" customHeight="1" x14ac:dyDescent="0.25">
      <c r="A26" s="49">
        <v>23</v>
      </c>
      <c r="B26" s="37" t="s">
        <v>88</v>
      </c>
      <c r="C26" s="38" t="s">
        <v>9427</v>
      </c>
      <c r="D26" s="39" t="s">
        <v>89</v>
      </c>
      <c r="E26" s="40">
        <v>45293</v>
      </c>
      <c r="F26" s="40">
        <v>45730</v>
      </c>
      <c r="G26" s="40">
        <v>45293</v>
      </c>
      <c r="H26" s="41">
        <f t="shared" si="0"/>
        <v>299.07476635514018</v>
      </c>
      <c r="I26" s="41">
        <f t="shared" si="1"/>
        <v>20.935233644859807</v>
      </c>
      <c r="J26" s="42">
        <v>320.01</v>
      </c>
      <c r="K26" s="42" t="s">
        <v>9643</v>
      </c>
      <c r="L26" s="43" t="s">
        <v>91</v>
      </c>
    </row>
    <row r="27" spans="1:12" ht="27.6" customHeight="1" x14ac:dyDescent="0.25">
      <c r="A27" s="49">
        <v>24</v>
      </c>
      <c r="B27" s="37" t="s">
        <v>92</v>
      </c>
      <c r="C27" s="38" t="s">
        <v>9427</v>
      </c>
      <c r="D27" s="39" t="s">
        <v>93</v>
      </c>
      <c r="E27" s="40">
        <v>45293</v>
      </c>
      <c r="F27" s="40">
        <v>45730</v>
      </c>
      <c r="G27" s="40">
        <v>45293</v>
      </c>
      <c r="H27" s="41">
        <f t="shared" si="0"/>
        <v>126.61682242990652</v>
      </c>
      <c r="I27" s="41">
        <f t="shared" si="1"/>
        <v>8.8631775700934696</v>
      </c>
      <c r="J27" s="42">
        <v>135.47999999999999</v>
      </c>
      <c r="K27" s="42" t="s">
        <v>9644</v>
      </c>
      <c r="L27" s="43" t="s">
        <v>95</v>
      </c>
    </row>
    <row r="28" spans="1:12" ht="27.6" customHeight="1" x14ac:dyDescent="0.25">
      <c r="A28" s="49">
        <v>25</v>
      </c>
      <c r="B28" s="37" t="s">
        <v>96</v>
      </c>
      <c r="C28" s="38" t="s">
        <v>9427</v>
      </c>
      <c r="D28" s="39" t="s">
        <v>97</v>
      </c>
      <c r="E28" s="40">
        <v>45293</v>
      </c>
      <c r="F28" s="40">
        <v>45730</v>
      </c>
      <c r="G28" s="40">
        <v>45293</v>
      </c>
      <c r="H28" s="41">
        <f t="shared" si="0"/>
        <v>418.75700934579436</v>
      </c>
      <c r="I28" s="41">
        <f t="shared" si="1"/>
        <v>29.312990654205635</v>
      </c>
      <c r="J28" s="42">
        <v>448.07</v>
      </c>
      <c r="K28" s="42" t="s">
        <v>9645</v>
      </c>
      <c r="L28" s="43" t="s">
        <v>99</v>
      </c>
    </row>
    <row r="29" spans="1:12" ht="27.6" customHeight="1" x14ac:dyDescent="0.25">
      <c r="A29" s="49">
        <v>26</v>
      </c>
      <c r="B29" s="37" t="s">
        <v>100</v>
      </c>
      <c r="C29" s="38" t="s">
        <v>9426</v>
      </c>
      <c r="D29" s="39" t="s">
        <v>101</v>
      </c>
      <c r="E29" s="40">
        <v>45294</v>
      </c>
      <c r="F29" s="40">
        <v>45730</v>
      </c>
      <c r="G29" s="40">
        <v>45294</v>
      </c>
      <c r="H29" s="41">
        <f t="shared" si="0"/>
        <v>2322.570093457944</v>
      </c>
      <c r="I29" s="41">
        <f t="shared" si="1"/>
        <v>162.57990654205605</v>
      </c>
      <c r="J29" s="42">
        <v>2485.15</v>
      </c>
      <c r="K29" s="42" t="s">
        <v>9646</v>
      </c>
      <c r="L29" s="43" t="s">
        <v>103</v>
      </c>
    </row>
    <row r="30" spans="1:12" ht="27.6" customHeight="1" x14ac:dyDescent="0.25">
      <c r="A30" s="49">
        <v>27</v>
      </c>
      <c r="B30" s="37" t="s">
        <v>106</v>
      </c>
      <c r="C30" s="38" t="s">
        <v>9428</v>
      </c>
      <c r="D30" s="39" t="s">
        <v>107</v>
      </c>
      <c r="E30" s="40">
        <v>45294</v>
      </c>
      <c r="F30" s="40">
        <v>45645</v>
      </c>
      <c r="G30" s="40">
        <v>45294</v>
      </c>
      <c r="H30" s="41">
        <f t="shared" si="0"/>
        <v>569.65420560747657</v>
      </c>
      <c r="I30" s="41">
        <f t="shared" si="1"/>
        <v>39.875794392523403</v>
      </c>
      <c r="J30" s="42">
        <v>609.53</v>
      </c>
      <c r="K30" s="42" t="s">
        <v>9647</v>
      </c>
      <c r="L30" s="43" t="s">
        <v>9297</v>
      </c>
    </row>
    <row r="31" spans="1:12" ht="27.6" customHeight="1" x14ac:dyDescent="0.25">
      <c r="A31" s="49">
        <v>28</v>
      </c>
      <c r="B31" s="37" t="s">
        <v>109</v>
      </c>
      <c r="C31" s="38" t="s">
        <v>9427</v>
      </c>
      <c r="D31" s="39" t="s">
        <v>110</v>
      </c>
      <c r="E31" s="40">
        <v>45294</v>
      </c>
      <c r="F31" s="40">
        <v>45730</v>
      </c>
      <c r="G31" s="40">
        <v>45294</v>
      </c>
      <c r="H31" s="41">
        <f t="shared" si="0"/>
        <v>14.859813084112149</v>
      </c>
      <c r="I31" s="41">
        <f t="shared" si="1"/>
        <v>1.0401869158878512</v>
      </c>
      <c r="J31" s="42">
        <v>15.9</v>
      </c>
      <c r="K31" s="42" t="s">
        <v>9626</v>
      </c>
      <c r="L31" s="43" t="s">
        <v>18</v>
      </c>
    </row>
    <row r="32" spans="1:12" ht="27.6" customHeight="1" x14ac:dyDescent="0.25">
      <c r="A32" s="49">
        <v>29</v>
      </c>
      <c r="B32" s="37" t="s">
        <v>111</v>
      </c>
      <c r="C32" s="38" t="s">
        <v>9426</v>
      </c>
      <c r="D32" s="39" t="s">
        <v>112</v>
      </c>
      <c r="E32" s="40">
        <v>45294</v>
      </c>
      <c r="F32" s="40">
        <v>45730</v>
      </c>
      <c r="G32" s="40">
        <v>45294</v>
      </c>
      <c r="H32" s="41">
        <f t="shared" si="0"/>
        <v>58.495327102803735</v>
      </c>
      <c r="I32" s="41">
        <f t="shared" si="1"/>
        <v>4.0946728971962685</v>
      </c>
      <c r="J32" s="42">
        <v>62.59</v>
      </c>
      <c r="K32" s="42" t="s">
        <v>9648</v>
      </c>
      <c r="L32" s="43" t="s">
        <v>114</v>
      </c>
    </row>
    <row r="33" spans="1:12" ht="27.6" customHeight="1" x14ac:dyDescent="0.25">
      <c r="A33" s="49">
        <v>30</v>
      </c>
      <c r="B33" s="37" t="s">
        <v>115</v>
      </c>
      <c r="C33" s="38" t="s">
        <v>9426</v>
      </c>
      <c r="D33" s="39" t="s">
        <v>116</v>
      </c>
      <c r="E33" s="40">
        <v>45294</v>
      </c>
      <c r="F33" s="40">
        <v>45730</v>
      </c>
      <c r="G33" s="40">
        <v>45294</v>
      </c>
      <c r="H33" s="41">
        <f t="shared" si="0"/>
        <v>965.74766355140173</v>
      </c>
      <c r="I33" s="41">
        <f t="shared" si="1"/>
        <v>67.60233644859818</v>
      </c>
      <c r="J33" s="42">
        <v>1033.3499999999999</v>
      </c>
      <c r="K33" s="42" t="s">
        <v>9649</v>
      </c>
      <c r="L33" s="43" t="s">
        <v>118</v>
      </c>
    </row>
    <row r="34" spans="1:12" ht="27.6" customHeight="1" x14ac:dyDescent="0.25">
      <c r="A34" s="49">
        <v>31</v>
      </c>
      <c r="B34" s="37" t="s">
        <v>119</v>
      </c>
      <c r="C34" s="38" t="s">
        <v>9428</v>
      </c>
      <c r="D34" s="39" t="s">
        <v>120</v>
      </c>
      <c r="E34" s="40">
        <v>45294</v>
      </c>
      <c r="F34" s="40">
        <v>45730</v>
      </c>
      <c r="G34" s="40">
        <v>45294</v>
      </c>
      <c r="H34" s="41">
        <f t="shared" si="0"/>
        <v>3792</v>
      </c>
      <c r="I34" s="41">
        <f t="shared" si="1"/>
        <v>265.44000000000005</v>
      </c>
      <c r="J34" s="42">
        <v>4057.44</v>
      </c>
      <c r="K34" s="42" t="s">
        <v>9650</v>
      </c>
      <c r="L34" s="43" t="s">
        <v>122</v>
      </c>
    </row>
    <row r="35" spans="1:12" ht="27.6" customHeight="1" x14ac:dyDescent="0.25">
      <c r="A35" s="49">
        <v>32</v>
      </c>
      <c r="B35" s="37" t="s">
        <v>123</v>
      </c>
      <c r="C35" s="38" t="s">
        <v>9427</v>
      </c>
      <c r="D35" s="39" t="s">
        <v>124</v>
      </c>
      <c r="E35" s="40">
        <v>45294</v>
      </c>
      <c r="F35" s="40">
        <v>45730</v>
      </c>
      <c r="G35" s="40">
        <v>45294</v>
      </c>
      <c r="H35" s="41">
        <f t="shared" si="0"/>
        <v>13000</v>
      </c>
      <c r="I35" s="41">
        <f t="shared" si="1"/>
        <v>910</v>
      </c>
      <c r="J35" s="42">
        <v>13910</v>
      </c>
      <c r="K35" s="42" t="s">
        <v>9646</v>
      </c>
      <c r="L35" s="43" t="s">
        <v>103</v>
      </c>
    </row>
    <row r="36" spans="1:12" ht="27.6" customHeight="1" x14ac:dyDescent="0.25">
      <c r="A36" s="49">
        <v>33</v>
      </c>
      <c r="B36" s="37" t="s">
        <v>125</v>
      </c>
      <c r="C36" s="38" t="s">
        <v>9427</v>
      </c>
      <c r="D36" s="39" t="s">
        <v>126</v>
      </c>
      <c r="E36" s="40">
        <v>45294</v>
      </c>
      <c r="F36" s="40">
        <v>45730</v>
      </c>
      <c r="G36" s="40">
        <v>45294</v>
      </c>
      <c r="H36" s="41">
        <f t="shared" si="0"/>
        <v>497.84112149532712</v>
      </c>
      <c r="I36" s="41">
        <f t="shared" si="1"/>
        <v>34.848878504672939</v>
      </c>
      <c r="J36" s="42">
        <v>532.69000000000005</v>
      </c>
      <c r="K36" s="42" t="s">
        <v>9651</v>
      </c>
      <c r="L36" s="43" t="s">
        <v>128</v>
      </c>
    </row>
    <row r="37" spans="1:12" ht="27.6" customHeight="1" x14ac:dyDescent="0.25">
      <c r="A37" s="49">
        <v>34</v>
      </c>
      <c r="B37" s="37" t="s">
        <v>129</v>
      </c>
      <c r="C37" s="38" t="s">
        <v>9426</v>
      </c>
      <c r="D37" s="39" t="s">
        <v>130</v>
      </c>
      <c r="E37" s="40">
        <v>45294</v>
      </c>
      <c r="F37" s="40">
        <v>45730</v>
      </c>
      <c r="G37" s="40">
        <v>45294</v>
      </c>
      <c r="H37" s="41">
        <f t="shared" si="0"/>
        <v>2794.3925233644859</v>
      </c>
      <c r="I37" s="41">
        <f t="shared" si="1"/>
        <v>195.6074766355141</v>
      </c>
      <c r="J37" s="42">
        <v>2990</v>
      </c>
      <c r="K37" s="42" t="s">
        <v>9652</v>
      </c>
      <c r="L37" s="43" t="s">
        <v>132</v>
      </c>
    </row>
    <row r="38" spans="1:12" ht="27.6" customHeight="1" x14ac:dyDescent="0.25">
      <c r="A38" s="49">
        <v>35</v>
      </c>
      <c r="B38" s="37" t="s">
        <v>133</v>
      </c>
      <c r="C38" s="38" t="s">
        <v>9426</v>
      </c>
      <c r="D38" s="39" t="s">
        <v>134</v>
      </c>
      <c r="E38" s="40">
        <v>45294</v>
      </c>
      <c r="F38" s="40">
        <v>45730</v>
      </c>
      <c r="G38" s="40">
        <v>45294</v>
      </c>
      <c r="H38" s="41">
        <f t="shared" si="0"/>
        <v>831.47663551401865</v>
      </c>
      <c r="I38" s="41">
        <f t="shared" si="1"/>
        <v>58.203364485981297</v>
      </c>
      <c r="J38" s="42">
        <v>889.68</v>
      </c>
      <c r="K38" s="42" t="s">
        <v>9653</v>
      </c>
      <c r="L38" s="43" t="s">
        <v>9100</v>
      </c>
    </row>
    <row r="39" spans="1:12" ht="27.6" customHeight="1" x14ac:dyDescent="0.25">
      <c r="A39" s="49">
        <v>36</v>
      </c>
      <c r="B39" s="37" t="s">
        <v>136</v>
      </c>
      <c r="C39" s="38" t="s">
        <v>9427</v>
      </c>
      <c r="D39" s="39" t="s">
        <v>137</v>
      </c>
      <c r="E39" s="40">
        <v>45294</v>
      </c>
      <c r="F39" s="40">
        <v>45730</v>
      </c>
      <c r="G39" s="40">
        <v>45294</v>
      </c>
      <c r="H39" s="41">
        <f t="shared" si="0"/>
        <v>381.19626168224295</v>
      </c>
      <c r="I39" s="41">
        <f t="shared" si="1"/>
        <v>26.683738317757047</v>
      </c>
      <c r="J39" s="42">
        <v>407.88</v>
      </c>
      <c r="K39" s="42" t="s">
        <v>9654</v>
      </c>
      <c r="L39" s="43" t="s">
        <v>139</v>
      </c>
    </row>
    <row r="40" spans="1:12" ht="27.6" customHeight="1" x14ac:dyDescent="0.25">
      <c r="A40" s="49">
        <v>37</v>
      </c>
      <c r="B40" s="37" t="s">
        <v>140</v>
      </c>
      <c r="C40" s="38" t="s">
        <v>9427</v>
      </c>
      <c r="D40" s="39" t="s">
        <v>141</v>
      </c>
      <c r="E40" s="40">
        <v>45294</v>
      </c>
      <c r="F40" s="40">
        <v>45730</v>
      </c>
      <c r="G40" s="40">
        <v>45294</v>
      </c>
      <c r="H40" s="41">
        <f t="shared" si="0"/>
        <v>52.915887850467286</v>
      </c>
      <c r="I40" s="41">
        <f t="shared" si="1"/>
        <v>3.7041121495327118</v>
      </c>
      <c r="J40" s="42">
        <v>56.62</v>
      </c>
      <c r="K40" s="42" t="s">
        <v>9639</v>
      </c>
      <c r="L40" s="43" t="s">
        <v>72</v>
      </c>
    </row>
    <row r="41" spans="1:12" ht="27.6" customHeight="1" x14ac:dyDescent="0.25">
      <c r="A41" s="49">
        <v>38</v>
      </c>
      <c r="B41" s="37" t="s">
        <v>142</v>
      </c>
      <c r="C41" s="38" t="s">
        <v>9426</v>
      </c>
      <c r="D41" s="39" t="s">
        <v>9262</v>
      </c>
      <c r="E41" s="40">
        <v>45294</v>
      </c>
      <c r="F41" s="40">
        <v>45730</v>
      </c>
      <c r="G41" s="40">
        <v>45294</v>
      </c>
      <c r="H41" s="41">
        <f t="shared" si="0"/>
        <v>1040</v>
      </c>
      <c r="I41" s="41">
        <f t="shared" si="1"/>
        <v>72.799999999999955</v>
      </c>
      <c r="J41" s="42">
        <v>1112.8</v>
      </c>
      <c r="K41" s="42" t="s">
        <v>9655</v>
      </c>
      <c r="L41" s="43" t="s">
        <v>144</v>
      </c>
    </row>
    <row r="42" spans="1:12" ht="27.6" customHeight="1" x14ac:dyDescent="0.25">
      <c r="A42" s="49">
        <v>39</v>
      </c>
      <c r="B42" s="37" t="s">
        <v>145</v>
      </c>
      <c r="C42" s="38" t="s">
        <v>9427</v>
      </c>
      <c r="D42" s="39" t="s">
        <v>146</v>
      </c>
      <c r="E42" s="40">
        <v>45294</v>
      </c>
      <c r="F42" s="40">
        <v>45730</v>
      </c>
      <c r="G42" s="40">
        <v>45294</v>
      </c>
      <c r="H42" s="41">
        <f t="shared" si="0"/>
        <v>117.71028037383176</v>
      </c>
      <c r="I42" s="41">
        <f t="shared" si="1"/>
        <v>8.2397196261682382</v>
      </c>
      <c r="J42" s="42">
        <v>125.95</v>
      </c>
      <c r="K42" s="42" t="s">
        <v>9639</v>
      </c>
      <c r="L42" s="43" t="s">
        <v>72</v>
      </c>
    </row>
    <row r="43" spans="1:12" ht="27.6" customHeight="1" x14ac:dyDescent="0.25">
      <c r="A43" s="49">
        <v>40</v>
      </c>
      <c r="B43" s="37" t="s">
        <v>147</v>
      </c>
      <c r="C43" s="38" t="s">
        <v>9427</v>
      </c>
      <c r="D43" s="39" t="s">
        <v>148</v>
      </c>
      <c r="E43" s="40">
        <v>45294</v>
      </c>
      <c r="F43" s="40">
        <v>45730</v>
      </c>
      <c r="G43" s="40">
        <v>45294</v>
      </c>
      <c r="H43" s="41">
        <f t="shared" si="0"/>
        <v>220.56074766355138</v>
      </c>
      <c r="I43" s="41">
        <f t="shared" si="1"/>
        <v>15.439252336448618</v>
      </c>
      <c r="J43" s="42">
        <v>236</v>
      </c>
      <c r="K43" s="42" t="s">
        <v>9642</v>
      </c>
      <c r="L43" s="43" t="s">
        <v>84</v>
      </c>
    </row>
    <row r="44" spans="1:12" ht="27.6" customHeight="1" x14ac:dyDescent="0.25">
      <c r="A44" s="49">
        <v>41</v>
      </c>
      <c r="B44" s="37" t="s">
        <v>149</v>
      </c>
      <c r="C44" s="38" t="s">
        <v>9427</v>
      </c>
      <c r="D44" s="39" t="s">
        <v>150</v>
      </c>
      <c r="E44" s="40">
        <v>45294</v>
      </c>
      <c r="F44" s="40">
        <v>45730</v>
      </c>
      <c r="G44" s="40">
        <v>45294</v>
      </c>
      <c r="H44" s="41">
        <f t="shared" si="0"/>
        <v>437.803738317757</v>
      </c>
      <c r="I44" s="41">
        <f t="shared" si="1"/>
        <v>30.646261682242994</v>
      </c>
      <c r="J44" s="42">
        <v>468.45</v>
      </c>
      <c r="K44" s="42" t="s">
        <v>9656</v>
      </c>
      <c r="L44" s="43" t="s">
        <v>152</v>
      </c>
    </row>
    <row r="45" spans="1:12" ht="27.6" customHeight="1" x14ac:dyDescent="0.25">
      <c r="A45" s="49">
        <v>42</v>
      </c>
      <c r="B45" s="37" t="s">
        <v>153</v>
      </c>
      <c r="C45" s="38" t="s">
        <v>9427</v>
      </c>
      <c r="D45" s="39" t="s">
        <v>154</v>
      </c>
      <c r="E45" s="40">
        <v>45294</v>
      </c>
      <c r="F45" s="40">
        <v>45730</v>
      </c>
      <c r="G45" s="40">
        <v>45294</v>
      </c>
      <c r="H45" s="41">
        <f t="shared" si="0"/>
        <v>19.89719626168224</v>
      </c>
      <c r="I45" s="41">
        <f t="shared" si="1"/>
        <v>1.3928037383177596</v>
      </c>
      <c r="J45" s="42">
        <v>21.29</v>
      </c>
      <c r="K45" s="42" t="s">
        <v>9656</v>
      </c>
      <c r="L45" s="43" t="s">
        <v>152</v>
      </c>
    </row>
    <row r="46" spans="1:12" ht="27.6" customHeight="1" x14ac:dyDescent="0.25">
      <c r="A46" s="49">
        <v>43</v>
      </c>
      <c r="B46" s="37" t="s">
        <v>155</v>
      </c>
      <c r="C46" s="38" t="s">
        <v>9427</v>
      </c>
      <c r="D46" s="39" t="s">
        <v>9392</v>
      </c>
      <c r="E46" s="40">
        <v>45294</v>
      </c>
      <c r="F46" s="40">
        <v>45730</v>
      </c>
      <c r="G46" s="40">
        <v>45294</v>
      </c>
      <c r="H46" s="41">
        <f t="shared" si="0"/>
        <v>391.47663551401865</v>
      </c>
      <c r="I46" s="41">
        <f t="shared" si="1"/>
        <v>27.403364485981342</v>
      </c>
      <c r="J46" s="42">
        <v>418.88</v>
      </c>
      <c r="K46" s="42" t="s">
        <v>9657</v>
      </c>
      <c r="L46" s="43" t="s">
        <v>9101</v>
      </c>
    </row>
    <row r="47" spans="1:12" ht="27.6" customHeight="1" x14ac:dyDescent="0.25">
      <c r="A47" s="49">
        <v>44</v>
      </c>
      <c r="B47" s="37" t="s">
        <v>157</v>
      </c>
      <c r="C47" s="38" t="s">
        <v>9427</v>
      </c>
      <c r="D47" s="39" t="s">
        <v>158</v>
      </c>
      <c r="E47" s="40">
        <v>45294</v>
      </c>
      <c r="F47" s="40">
        <v>45730</v>
      </c>
      <c r="G47" s="40">
        <v>45294</v>
      </c>
      <c r="H47" s="41">
        <f t="shared" si="0"/>
        <v>69.429906542056074</v>
      </c>
      <c r="I47" s="41">
        <f t="shared" si="1"/>
        <v>4.8600934579439325</v>
      </c>
      <c r="J47" s="42">
        <v>74.290000000000006</v>
      </c>
      <c r="K47" s="42" t="s">
        <v>9642</v>
      </c>
      <c r="L47" s="43" t="s">
        <v>84</v>
      </c>
    </row>
    <row r="48" spans="1:12" ht="27.6" customHeight="1" x14ac:dyDescent="0.25">
      <c r="A48" s="49">
        <v>45</v>
      </c>
      <c r="B48" s="37" t="s">
        <v>159</v>
      </c>
      <c r="C48" s="38" t="s">
        <v>9427</v>
      </c>
      <c r="D48" s="39" t="s">
        <v>160</v>
      </c>
      <c r="E48" s="40">
        <v>45294</v>
      </c>
      <c r="F48" s="40">
        <v>45730</v>
      </c>
      <c r="G48" s="40">
        <v>45294</v>
      </c>
      <c r="H48" s="41">
        <f t="shared" si="0"/>
        <v>516.3364485981308</v>
      </c>
      <c r="I48" s="41">
        <f t="shared" si="1"/>
        <v>36.143551401869217</v>
      </c>
      <c r="J48" s="42">
        <v>552.48</v>
      </c>
      <c r="K48" s="42" t="s">
        <v>9639</v>
      </c>
      <c r="L48" s="43" t="s">
        <v>72</v>
      </c>
    </row>
    <row r="49" spans="1:12" ht="27.6" customHeight="1" x14ac:dyDescent="0.25">
      <c r="A49" s="49">
        <v>46</v>
      </c>
      <c r="B49" s="37" t="s">
        <v>161</v>
      </c>
      <c r="C49" s="38" t="s">
        <v>9427</v>
      </c>
      <c r="D49" s="39" t="s">
        <v>162</v>
      </c>
      <c r="E49" s="40">
        <v>45294</v>
      </c>
      <c r="F49" s="40">
        <v>45730</v>
      </c>
      <c r="G49" s="40">
        <v>45294</v>
      </c>
      <c r="H49" s="41">
        <f t="shared" si="0"/>
        <v>27.897196261682243</v>
      </c>
      <c r="I49" s="41">
        <f t="shared" si="1"/>
        <v>1.9528037383177583</v>
      </c>
      <c r="J49" s="42">
        <v>29.85</v>
      </c>
      <c r="K49" s="42" t="s">
        <v>9630</v>
      </c>
      <c r="L49" s="43" t="s">
        <v>34</v>
      </c>
    </row>
    <row r="50" spans="1:12" ht="27.6" customHeight="1" x14ac:dyDescent="0.25">
      <c r="A50" s="49">
        <v>47</v>
      </c>
      <c r="B50" s="37" t="s">
        <v>163</v>
      </c>
      <c r="C50" s="38" t="s">
        <v>9427</v>
      </c>
      <c r="D50" s="39" t="s">
        <v>164</v>
      </c>
      <c r="E50" s="40">
        <v>45294</v>
      </c>
      <c r="F50" s="40">
        <v>45730</v>
      </c>
      <c r="G50" s="40">
        <v>45294</v>
      </c>
      <c r="H50" s="41">
        <f t="shared" si="0"/>
        <v>85.981308411214954</v>
      </c>
      <c r="I50" s="41">
        <f t="shared" si="1"/>
        <v>6.0186915887850461</v>
      </c>
      <c r="J50" s="42">
        <v>92</v>
      </c>
      <c r="K50" s="42" t="s">
        <v>9645</v>
      </c>
      <c r="L50" s="43" t="s">
        <v>165</v>
      </c>
    </row>
    <row r="51" spans="1:12" ht="27.6" customHeight="1" x14ac:dyDescent="0.25">
      <c r="A51" s="49">
        <v>48</v>
      </c>
      <c r="B51" s="37" t="s">
        <v>166</v>
      </c>
      <c r="C51" s="38" t="s">
        <v>9427</v>
      </c>
      <c r="D51" s="39" t="s">
        <v>167</v>
      </c>
      <c r="E51" s="40">
        <v>45294</v>
      </c>
      <c r="F51" s="40">
        <v>45730</v>
      </c>
      <c r="G51" s="40">
        <v>45294</v>
      </c>
      <c r="H51" s="41">
        <f t="shared" si="0"/>
        <v>42.990654205607477</v>
      </c>
      <c r="I51" s="41">
        <f t="shared" si="1"/>
        <v>3.009345794392523</v>
      </c>
      <c r="J51" s="42">
        <v>46</v>
      </c>
      <c r="K51" s="42" t="s">
        <v>9645</v>
      </c>
      <c r="L51" s="43" t="s">
        <v>165</v>
      </c>
    </row>
    <row r="52" spans="1:12" ht="27.6" customHeight="1" x14ac:dyDescent="0.25">
      <c r="A52" s="49">
        <v>49</v>
      </c>
      <c r="B52" s="37" t="s">
        <v>168</v>
      </c>
      <c r="C52" s="38" t="s">
        <v>9427</v>
      </c>
      <c r="D52" s="39" t="s">
        <v>169</v>
      </c>
      <c r="E52" s="40">
        <v>45294</v>
      </c>
      <c r="F52" s="40">
        <v>45730</v>
      </c>
      <c r="G52" s="40">
        <v>45294</v>
      </c>
      <c r="H52" s="41">
        <f t="shared" si="0"/>
        <v>2225.299065420561</v>
      </c>
      <c r="I52" s="41">
        <f t="shared" si="1"/>
        <v>155.7709345794392</v>
      </c>
      <c r="J52" s="42">
        <v>2381.0700000000002</v>
      </c>
      <c r="K52" s="42" t="s">
        <v>9658</v>
      </c>
      <c r="L52" s="43" t="s">
        <v>171</v>
      </c>
    </row>
    <row r="53" spans="1:12" ht="27.6" customHeight="1" x14ac:dyDescent="0.25">
      <c r="A53" s="49">
        <v>50</v>
      </c>
      <c r="B53" s="37" t="s">
        <v>172</v>
      </c>
      <c r="C53" s="38" t="s">
        <v>9427</v>
      </c>
      <c r="D53" s="39" t="s">
        <v>9194</v>
      </c>
      <c r="E53" s="40">
        <v>45294</v>
      </c>
      <c r="F53" s="40">
        <v>45730</v>
      </c>
      <c r="G53" s="40">
        <v>45294</v>
      </c>
      <c r="H53" s="41">
        <f t="shared" si="0"/>
        <v>2503.6448598130842</v>
      </c>
      <c r="I53" s="41">
        <f t="shared" si="1"/>
        <v>175.25514018691592</v>
      </c>
      <c r="J53" s="42">
        <v>2678.9</v>
      </c>
      <c r="K53" s="42" t="s">
        <v>9659</v>
      </c>
      <c r="L53" s="43" t="s">
        <v>174</v>
      </c>
    </row>
    <row r="54" spans="1:12" ht="27.6" customHeight="1" x14ac:dyDescent="0.25">
      <c r="A54" s="49">
        <v>51</v>
      </c>
      <c r="B54" s="37" t="s">
        <v>175</v>
      </c>
      <c r="C54" s="38" t="s">
        <v>9427</v>
      </c>
      <c r="D54" s="39" t="s">
        <v>176</v>
      </c>
      <c r="E54" s="40">
        <v>45294</v>
      </c>
      <c r="F54" s="40">
        <v>45730</v>
      </c>
      <c r="G54" s="40">
        <v>45294</v>
      </c>
      <c r="H54" s="41">
        <f t="shared" si="0"/>
        <v>2870.2523364485978</v>
      </c>
      <c r="I54" s="41">
        <f t="shared" si="1"/>
        <v>200.91766355140226</v>
      </c>
      <c r="J54" s="42">
        <v>3071.17</v>
      </c>
      <c r="K54" s="42" t="s">
        <v>9660</v>
      </c>
      <c r="L54" s="43" t="s">
        <v>178</v>
      </c>
    </row>
    <row r="55" spans="1:12" ht="27.6" customHeight="1" x14ac:dyDescent="0.25">
      <c r="A55" s="49">
        <v>52</v>
      </c>
      <c r="B55" s="37" t="s">
        <v>179</v>
      </c>
      <c r="C55" s="38" t="s">
        <v>9426</v>
      </c>
      <c r="D55" s="39" t="s">
        <v>180</v>
      </c>
      <c r="E55" s="40">
        <v>45294</v>
      </c>
      <c r="F55" s="40">
        <v>45730</v>
      </c>
      <c r="G55" s="40">
        <v>45294</v>
      </c>
      <c r="H55" s="41">
        <f t="shared" si="0"/>
        <v>288.50467289719626</v>
      </c>
      <c r="I55" s="41">
        <f t="shared" si="1"/>
        <v>20.195327102803731</v>
      </c>
      <c r="J55" s="42">
        <v>308.7</v>
      </c>
      <c r="K55" s="42" t="s">
        <v>9661</v>
      </c>
      <c r="L55" s="43" t="s">
        <v>182</v>
      </c>
    </row>
    <row r="56" spans="1:12" ht="27.6" customHeight="1" x14ac:dyDescent="0.25">
      <c r="A56" s="49">
        <v>53</v>
      </c>
      <c r="B56" s="37" t="s">
        <v>183</v>
      </c>
      <c r="C56" s="38" t="s">
        <v>9426</v>
      </c>
      <c r="D56" s="39" t="s">
        <v>184</v>
      </c>
      <c r="E56" s="40">
        <v>45294</v>
      </c>
      <c r="F56" s="40">
        <v>45730</v>
      </c>
      <c r="G56" s="40">
        <v>45294</v>
      </c>
      <c r="H56" s="41">
        <f t="shared" si="0"/>
        <v>60</v>
      </c>
      <c r="I56" s="41">
        <f t="shared" si="1"/>
        <v>4.2000000000000028</v>
      </c>
      <c r="J56" s="42">
        <v>64.2</v>
      </c>
      <c r="K56" s="42" t="s">
        <v>9629</v>
      </c>
      <c r="L56" s="43" t="s">
        <v>30</v>
      </c>
    </row>
    <row r="57" spans="1:12" ht="27.6" customHeight="1" x14ac:dyDescent="0.25">
      <c r="A57" s="49">
        <v>54</v>
      </c>
      <c r="B57" s="37" t="s">
        <v>185</v>
      </c>
      <c r="C57" s="38" t="s">
        <v>9427</v>
      </c>
      <c r="D57" s="39" t="s">
        <v>186</v>
      </c>
      <c r="E57" s="40">
        <v>45294</v>
      </c>
      <c r="F57" s="40">
        <v>45730</v>
      </c>
      <c r="G57" s="40">
        <v>45294</v>
      </c>
      <c r="H57" s="41">
        <f t="shared" si="0"/>
        <v>216.98130841121494</v>
      </c>
      <c r="I57" s="41">
        <f t="shared" si="1"/>
        <v>15.188691588785048</v>
      </c>
      <c r="J57" s="42">
        <v>232.17</v>
      </c>
      <c r="K57" s="42" t="s">
        <v>9644</v>
      </c>
      <c r="L57" s="43" t="s">
        <v>95</v>
      </c>
    </row>
    <row r="58" spans="1:12" ht="27.6" customHeight="1" x14ac:dyDescent="0.25">
      <c r="A58" s="49">
        <v>55</v>
      </c>
      <c r="B58" s="37" t="s">
        <v>187</v>
      </c>
      <c r="C58" s="38" t="s">
        <v>9427</v>
      </c>
      <c r="D58" s="39" t="s">
        <v>188</v>
      </c>
      <c r="E58" s="40">
        <v>45295</v>
      </c>
      <c r="F58" s="40">
        <v>45730</v>
      </c>
      <c r="G58" s="40">
        <v>45295</v>
      </c>
      <c r="H58" s="41">
        <f t="shared" si="0"/>
        <v>492.74766355140184</v>
      </c>
      <c r="I58" s="41">
        <f t="shared" si="1"/>
        <v>34.492336448598166</v>
      </c>
      <c r="J58" s="42">
        <v>527.24</v>
      </c>
      <c r="K58" s="42" t="s">
        <v>9628</v>
      </c>
      <c r="L58" s="43" t="s">
        <v>87</v>
      </c>
    </row>
    <row r="59" spans="1:12" ht="27.6" customHeight="1" x14ac:dyDescent="0.25">
      <c r="A59" s="49">
        <v>56</v>
      </c>
      <c r="B59" s="37" t="s">
        <v>189</v>
      </c>
      <c r="C59" s="38" t="s">
        <v>9427</v>
      </c>
      <c r="D59" s="39" t="s">
        <v>190</v>
      </c>
      <c r="E59" s="40">
        <v>45295</v>
      </c>
      <c r="F59" s="40">
        <v>45730</v>
      </c>
      <c r="G59" s="40">
        <v>45295</v>
      </c>
      <c r="H59" s="41">
        <f t="shared" si="0"/>
        <v>70</v>
      </c>
      <c r="I59" s="41">
        <f t="shared" si="1"/>
        <v>4.9000000000000057</v>
      </c>
      <c r="J59" s="42">
        <v>74.900000000000006</v>
      </c>
      <c r="K59" s="42" t="s">
        <v>9656</v>
      </c>
      <c r="L59" s="43" t="s">
        <v>152</v>
      </c>
    </row>
    <row r="60" spans="1:12" ht="27.6" customHeight="1" x14ac:dyDescent="0.25">
      <c r="A60" s="49">
        <v>57</v>
      </c>
      <c r="B60" s="37" t="s">
        <v>191</v>
      </c>
      <c r="C60" s="38" t="s">
        <v>9426</v>
      </c>
      <c r="D60" s="39" t="s">
        <v>192</v>
      </c>
      <c r="E60" s="40">
        <v>45295</v>
      </c>
      <c r="F60" s="40">
        <v>45730</v>
      </c>
      <c r="G60" s="40">
        <v>45295</v>
      </c>
      <c r="H60" s="41">
        <f t="shared" si="0"/>
        <v>2075.8785046728972</v>
      </c>
      <c r="I60" s="41">
        <f t="shared" si="1"/>
        <v>145.31149532710288</v>
      </c>
      <c r="J60" s="42">
        <v>2221.19</v>
      </c>
      <c r="K60" s="42" t="s">
        <v>9662</v>
      </c>
      <c r="L60" s="43" t="s">
        <v>194</v>
      </c>
    </row>
    <row r="61" spans="1:12" ht="27.6" customHeight="1" x14ac:dyDescent="0.25">
      <c r="A61" s="49">
        <v>58</v>
      </c>
      <c r="B61" s="37" t="s">
        <v>195</v>
      </c>
      <c r="C61" s="38" t="s">
        <v>9427</v>
      </c>
      <c r="D61" s="39" t="s">
        <v>196</v>
      </c>
      <c r="E61" s="40">
        <v>45295</v>
      </c>
      <c r="F61" s="40">
        <v>45730</v>
      </c>
      <c r="G61" s="40">
        <v>45295</v>
      </c>
      <c r="H61" s="41">
        <f t="shared" si="0"/>
        <v>13951.785046728972</v>
      </c>
      <c r="I61" s="41">
        <f t="shared" si="1"/>
        <v>976.62495327102806</v>
      </c>
      <c r="J61" s="42">
        <v>14928.41</v>
      </c>
      <c r="K61" s="42" t="s">
        <v>9663</v>
      </c>
      <c r="L61" s="43" t="s">
        <v>198</v>
      </c>
    </row>
    <row r="62" spans="1:12" ht="27.6" customHeight="1" x14ac:dyDescent="0.25">
      <c r="A62" s="49">
        <v>59</v>
      </c>
      <c r="B62" s="37" t="s">
        <v>199</v>
      </c>
      <c r="C62" s="38" t="s">
        <v>9427</v>
      </c>
      <c r="D62" s="39" t="s">
        <v>200</v>
      </c>
      <c r="E62" s="40">
        <v>45295</v>
      </c>
      <c r="F62" s="40">
        <v>45730</v>
      </c>
      <c r="G62" s="40">
        <v>45295</v>
      </c>
      <c r="H62" s="41">
        <f t="shared" si="0"/>
        <v>13424.841121495327</v>
      </c>
      <c r="I62" s="41">
        <f t="shared" si="1"/>
        <v>939.73887850467327</v>
      </c>
      <c r="J62" s="42">
        <v>14364.58</v>
      </c>
      <c r="K62" s="42" t="s">
        <v>9663</v>
      </c>
      <c r="L62" s="43" t="s">
        <v>201</v>
      </c>
    </row>
    <row r="63" spans="1:12" ht="27.6" customHeight="1" x14ac:dyDescent="0.25">
      <c r="A63" s="49">
        <v>60</v>
      </c>
      <c r="B63" s="37" t="s">
        <v>202</v>
      </c>
      <c r="C63" s="38" t="s">
        <v>9426</v>
      </c>
      <c r="D63" s="39" t="s">
        <v>203</v>
      </c>
      <c r="E63" s="40">
        <v>45295</v>
      </c>
      <c r="F63" s="40">
        <v>45730</v>
      </c>
      <c r="G63" s="40">
        <v>45295</v>
      </c>
      <c r="H63" s="41">
        <f t="shared" si="0"/>
        <v>420.56074766355135</v>
      </c>
      <c r="I63" s="41">
        <f t="shared" si="1"/>
        <v>29.439252336448646</v>
      </c>
      <c r="J63" s="42">
        <v>450</v>
      </c>
      <c r="K63" s="42" t="s">
        <v>9664</v>
      </c>
      <c r="L63" s="43" t="s">
        <v>205</v>
      </c>
    </row>
    <row r="64" spans="1:12" ht="27.6" customHeight="1" x14ac:dyDescent="0.25">
      <c r="A64" s="49">
        <v>61</v>
      </c>
      <c r="B64" s="37" t="s">
        <v>206</v>
      </c>
      <c r="C64" s="38" t="s">
        <v>9426</v>
      </c>
      <c r="D64" s="39" t="s">
        <v>207</v>
      </c>
      <c r="E64" s="40">
        <v>45295</v>
      </c>
      <c r="F64" s="40">
        <v>45730</v>
      </c>
      <c r="G64" s="40">
        <v>45295</v>
      </c>
      <c r="H64" s="41">
        <f t="shared" si="0"/>
        <v>233.64485981308411</v>
      </c>
      <c r="I64" s="41">
        <f t="shared" si="1"/>
        <v>16.355140186915889</v>
      </c>
      <c r="J64" s="42">
        <v>250</v>
      </c>
      <c r="K64" s="42" t="s">
        <v>9664</v>
      </c>
      <c r="L64" s="43" t="s">
        <v>205</v>
      </c>
    </row>
    <row r="65" spans="1:12" ht="27.6" customHeight="1" x14ac:dyDescent="0.25">
      <c r="A65" s="49">
        <v>62</v>
      </c>
      <c r="B65" s="37" t="s">
        <v>208</v>
      </c>
      <c r="C65" s="38" t="s">
        <v>9427</v>
      </c>
      <c r="D65" s="39" t="s">
        <v>209</v>
      </c>
      <c r="E65" s="40">
        <v>45295</v>
      </c>
      <c r="F65" s="40">
        <v>45730</v>
      </c>
      <c r="G65" s="40">
        <v>45295</v>
      </c>
      <c r="H65" s="41">
        <f t="shared" si="0"/>
        <v>2075</v>
      </c>
      <c r="I65" s="41">
        <f t="shared" si="1"/>
        <v>145.25</v>
      </c>
      <c r="J65" s="42">
        <v>2220.25</v>
      </c>
      <c r="K65" s="42" t="s">
        <v>9644</v>
      </c>
      <c r="L65" s="43" t="s">
        <v>95</v>
      </c>
    </row>
    <row r="66" spans="1:12" ht="27.6" customHeight="1" x14ac:dyDescent="0.25">
      <c r="A66" s="49">
        <v>63</v>
      </c>
      <c r="B66" s="37" t="s">
        <v>210</v>
      </c>
      <c r="C66" s="38" t="s">
        <v>9426</v>
      </c>
      <c r="D66" s="39" t="s">
        <v>211</v>
      </c>
      <c r="E66" s="40">
        <v>45295</v>
      </c>
      <c r="F66" s="40">
        <v>45730</v>
      </c>
      <c r="G66" s="40">
        <v>45295</v>
      </c>
      <c r="H66" s="41">
        <f t="shared" si="0"/>
        <v>400</v>
      </c>
      <c r="I66" s="41">
        <f t="shared" si="1"/>
        <v>28</v>
      </c>
      <c r="J66" s="42">
        <v>428</v>
      </c>
      <c r="K66" s="42" t="s">
        <v>9646</v>
      </c>
      <c r="L66" s="43" t="s">
        <v>103</v>
      </c>
    </row>
    <row r="67" spans="1:12" ht="27.6" customHeight="1" x14ac:dyDescent="0.25">
      <c r="A67" s="49">
        <v>64</v>
      </c>
      <c r="B67" s="37" t="s">
        <v>212</v>
      </c>
      <c r="C67" s="38" t="s">
        <v>9427</v>
      </c>
      <c r="D67" s="39" t="s">
        <v>213</v>
      </c>
      <c r="E67" s="40">
        <v>45295</v>
      </c>
      <c r="F67" s="40">
        <v>45730</v>
      </c>
      <c r="G67" s="40">
        <v>45295</v>
      </c>
      <c r="H67" s="41">
        <f t="shared" si="0"/>
        <v>210.86915887850466</v>
      </c>
      <c r="I67" s="41">
        <f t="shared" si="1"/>
        <v>14.760841121495332</v>
      </c>
      <c r="J67" s="42">
        <v>225.63</v>
      </c>
      <c r="K67" s="42" t="s">
        <v>9654</v>
      </c>
      <c r="L67" s="43" t="s">
        <v>214</v>
      </c>
    </row>
    <row r="68" spans="1:12" ht="27.6" customHeight="1" x14ac:dyDescent="0.25">
      <c r="A68" s="49">
        <v>65</v>
      </c>
      <c r="B68" s="37" t="s">
        <v>215</v>
      </c>
      <c r="C68" s="38" t="s">
        <v>9427</v>
      </c>
      <c r="D68" s="39" t="s">
        <v>216</v>
      </c>
      <c r="E68" s="40">
        <v>45295</v>
      </c>
      <c r="F68" s="40">
        <v>45730</v>
      </c>
      <c r="G68" s="40">
        <v>45295</v>
      </c>
      <c r="H68" s="41">
        <f t="shared" ref="H68:H131" si="2">J68/(1+0.07)</f>
        <v>53.149532710280369</v>
      </c>
      <c r="I68" s="41">
        <f t="shared" si="1"/>
        <v>3.7204672897196289</v>
      </c>
      <c r="J68" s="42">
        <v>56.87</v>
      </c>
      <c r="K68" s="42" t="s">
        <v>9654</v>
      </c>
      <c r="L68" s="43" t="s">
        <v>214</v>
      </c>
    </row>
    <row r="69" spans="1:12" ht="27.6" customHeight="1" x14ac:dyDescent="0.25">
      <c r="A69" s="49">
        <v>66</v>
      </c>
      <c r="B69" s="37" t="s">
        <v>217</v>
      </c>
      <c r="C69" s="38" t="s">
        <v>9427</v>
      </c>
      <c r="D69" s="39" t="s">
        <v>218</v>
      </c>
      <c r="E69" s="40">
        <v>45295</v>
      </c>
      <c r="F69" s="40">
        <v>45730</v>
      </c>
      <c r="G69" s="40">
        <v>45295</v>
      </c>
      <c r="H69" s="41">
        <f t="shared" si="2"/>
        <v>273.53271028037381</v>
      </c>
      <c r="I69" s="41">
        <f t="shared" ref="I69:I132" si="3">J69-H69</f>
        <v>19.147289719626201</v>
      </c>
      <c r="J69" s="42">
        <v>292.68</v>
      </c>
      <c r="K69" s="42" t="s">
        <v>9665</v>
      </c>
      <c r="L69" s="43" t="s">
        <v>220</v>
      </c>
    </row>
    <row r="70" spans="1:12" ht="27.6" customHeight="1" x14ac:dyDescent="0.25">
      <c r="A70" s="49">
        <v>67</v>
      </c>
      <c r="B70" s="37" t="s">
        <v>221</v>
      </c>
      <c r="C70" s="38" t="s">
        <v>9427</v>
      </c>
      <c r="D70" s="39" t="s">
        <v>222</v>
      </c>
      <c r="E70" s="40">
        <v>45295</v>
      </c>
      <c r="F70" s="40">
        <v>45730</v>
      </c>
      <c r="G70" s="40">
        <v>45295</v>
      </c>
      <c r="H70" s="41">
        <f t="shared" si="2"/>
        <v>156.94392523364485</v>
      </c>
      <c r="I70" s="41">
        <f t="shared" si="3"/>
        <v>10.986074766355159</v>
      </c>
      <c r="J70" s="42">
        <v>167.93</v>
      </c>
      <c r="K70" s="42" t="s">
        <v>9642</v>
      </c>
      <c r="L70" s="43" t="s">
        <v>84</v>
      </c>
    </row>
    <row r="71" spans="1:12" ht="27.6" customHeight="1" x14ac:dyDescent="0.25">
      <c r="A71" s="49">
        <v>68</v>
      </c>
      <c r="B71" s="37" t="s">
        <v>223</v>
      </c>
      <c r="C71" s="38" t="s">
        <v>9427</v>
      </c>
      <c r="D71" s="39" t="s">
        <v>224</v>
      </c>
      <c r="E71" s="40">
        <v>45295</v>
      </c>
      <c r="F71" s="40">
        <v>45730</v>
      </c>
      <c r="G71" s="40">
        <v>45295</v>
      </c>
      <c r="H71" s="41">
        <f t="shared" si="2"/>
        <v>583.95327102803742</v>
      </c>
      <c r="I71" s="41">
        <f t="shared" si="3"/>
        <v>40.876728971962621</v>
      </c>
      <c r="J71" s="42">
        <v>624.83000000000004</v>
      </c>
      <c r="K71" s="42" t="s">
        <v>9651</v>
      </c>
      <c r="L71" s="43" t="s">
        <v>128</v>
      </c>
    </row>
    <row r="72" spans="1:12" ht="27.6" customHeight="1" x14ac:dyDescent="0.25">
      <c r="A72" s="49">
        <v>69</v>
      </c>
      <c r="B72" s="37" t="s">
        <v>225</v>
      </c>
      <c r="C72" s="38" t="s">
        <v>9427</v>
      </c>
      <c r="D72" s="39" t="s">
        <v>226</v>
      </c>
      <c r="E72" s="40">
        <v>45295</v>
      </c>
      <c r="F72" s="40">
        <v>45730</v>
      </c>
      <c r="G72" s="40">
        <v>45295</v>
      </c>
      <c r="H72" s="41">
        <f t="shared" si="2"/>
        <v>69.056074766355138</v>
      </c>
      <c r="I72" s="41">
        <f t="shared" si="3"/>
        <v>4.8339252336448624</v>
      </c>
      <c r="J72" s="42">
        <v>73.89</v>
      </c>
      <c r="K72" s="42" t="s">
        <v>9639</v>
      </c>
      <c r="L72" s="43" t="s">
        <v>72</v>
      </c>
    </row>
    <row r="73" spans="1:12" ht="27.6" customHeight="1" x14ac:dyDescent="0.25">
      <c r="A73" s="49">
        <v>70</v>
      </c>
      <c r="B73" s="37" t="s">
        <v>227</v>
      </c>
      <c r="C73" s="38" t="s">
        <v>9427</v>
      </c>
      <c r="D73" s="39" t="s">
        <v>228</v>
      </c>
      <c r="E73" s="40">
        <v>45295</v>
      </c>
      <c r="F73" s="40">
        <v>45730</v>
      </c>
      <c r="G73" s="40">
        <v>45295</v>
      </c>
      <c r="H73" s="41">
        <f t="shared" si="2"/>
        <v>253.10280373831773</v>
      </c>
      <c r="I73" s="41">
        <f t="shared" si="3"/>
        <v>17.717196261682261</v>
      </c>
      <c r="J73" s="42">
        <v>270.82</v>
      </c>
      <c r="K73" s="42" t="s">
        <v>9642</v>
      </c>
      <c r="L73" s="43" t="s">
        <v>84</v>
      </c>
    </row>
    <row r="74" spans="1:12" ht="27.6" customHeight="1" x14ac:dyDescent="0.25">
      <c r="A74" s="49">
        <v>71</v>
      </c>
      <c r="B74" s="37" t="s">
        <v>229</v>
      </c>
      <c r="C74" s="38" t="s">
        <v>9427</v>
      </c>
      <c r="D74" s="39" t="s">
        <v>230</v>
      </c>
      <c r="E74" s="40">
        <v>45295</v>
      </c>
      <c r="F74" s="40">
        <v>45730</v>
      </c>
      <c r="G74" s="40">
        <v>45295</v>
      </c>
      <c r="H74" s="41">
        <f t="shared" si="2"/>
        <v>91.411214953271028</v>
      </c>
      <c r="I74" s="41">
        <f t="shared" si="3"/>
        <v>6.3987850467289746</v>
      </c>
      <c r="J74" s="42">
        <v>97.81</v>
      </c>
      <c r="K74" s="42" t="s">
        <v>9642</v>
      </c>
      <c r="L74" s="43" t="s">
        <v>84</v>
      </c>
    </row>
    <row r="75" spans="1:12" ht="27.6" customHeight="1" x14ac:dyDescent="0.25">
      <c r="A75" s="49">
        <v>72</v>
      </c>
      <c r="B75" s="37" t="s">
        <v>231</v>
      </c>
      <c r="C75" s="38" t="s">
        <v>9427</v>
      </c>
      <c r="D75" s="39" t="s">
        <v>232</v>
      </c>
      <c r="E75" s="40">
        <v>45295</v>
      </c>
      <c r="F75" s="40">
        <v>45730</v>
      </c>
      <c r="G75" s="40">
        <v>45295</v>
      </c>
      <c r="H75" s="41">
        <f t="shared" si="2"/>
        <v>68.168224299065415</v>
      </c>
      <c r="I75" s="41">
        <f t="shared" si="3"/>
        <v>4.7717757009345831</v>
      </c>
      <c r="J75" s="42">
        <v>72.94</v>
      </c>
      <c r="K75" s="42" t="s">
        <v>9642</v>
      </c>
      <c r="L75" s="43" t="s">
        <v>84</v>
      </c>
    </row>
    <row r="76" spans="1:12" ht="27.6" customHeight="1" x14ac:dyDescent="0.25">
      <c r="A76" s="49">
        <v>73</v>
      </c>
      <c r="B76" s="37" t="s">
        <v>233</v>
      </c>
      <c r="C76" s="38" t="s">
        <v>9427</v>
      </c>
      <c r="D76" s="39" t="s">
        <v>234</v>
      </c>
      <c r="E76" s="40">
        <v>45295</v>
      </c>
      <c r="F76" s="40">
        <v>45730</v>
      </c>
      <c r="G76" s="40">
        <v>45295</v>
      </c>
      <c r="H76" s="41">
        <f t="shared" si="2"/>
        <v>204.16822429906543</v>
      </c>
      <c r="I76" s="41">
        <f t="shared" si="3"/>
        <v>14.291775700934579</v>
      </c>
      <c r="J76" s="42">
        <v>218.46</v>
      </c>
      <c r="K76" s="42" t="s">
        <v>9642</v>
      </c>
      <c r="L76" s="43" t="s">
        <v>84</v>
      </c>
    </row>
    <row r="77" spans="1:12" ht="27.6" customHeight="1" x14ac:dyDescent="0.25">
      <c r="A77" s="49">
        <v>74</v>
      </c>
      <c r="B77" s="37" t="s">
        <v>235</v>
      </c>
      <c r="C77" s="38" t="s">
        <v>9427</v>
      </c>
      <c r="D77" s="39" t="s">
        <v>236</v>
      </c>
      <c r="E77" s="40">
        <v>45295</v>
      </c>
      <c r="F77" s="40">
        <v>45730</v>
      </c>
      <c r="G77" s="40">
        <v>45295</v>
      </c>
      <c r="H77" s="41">
        <f t="shared" si="2"/>
        <v>9.8971962616822431</v>
      </c>
      <c r="I77" s="41">
        <f t="shared" si="3"/>
        <v>0.69280373831775677</v>
      </c>
      <c r="J77" s="42">
        <v>10.59</v>
      </c>
      <c r="K77" s="42" t="s">
        <v>9642</v>
      </c>
      <c r="L77" s="43" t="s">
        <v>84</v>
      </c>
    </row>
    <row r="78" spans="1:12" ht="27.6" customHeight="1" x14ac:dyDescent="0.25">
      <c r="A78" s="49">
        <v>75</v>
      </c>
      <c r="B78" s="37" t="s">
        <v>237</v>
      </c>
      <c r="C78" s="38" t="s">
        <v>9427</v>
      </c>
      <c r="D78" s="39" t="s">
        <v>238</v>
      </c>
      <c r="E78" s="40">
        <v>45295</v>
      </c>
      <c r="F78" s="40">
        <v>45730</v>
      </c>
      <c r="G78" s="40">
        <v>45295</v>
      </c>
      <c r="H78" s="41">
        <f t="shared" si="2"/>
        <v>27.785046728971963</v>
      </c>
      <c r="I78" s="41">
        <f t="shared" si="3"/>
        <v>1.9449532710280373</v>
      </c>
      <c r="J78" s="42">
        <v>29.73</v>
      </c>
      <c r="K78" s="42" t="s">
        <v>9642</v>
      </c>
      <c r="L78" s="43" t="s">
        <v>84</v>
      </c>
    </row>
    <row r="79" spans="1:12" ht="27.6" customHeight="1" x14ac:dyDescent="0.25">
      <c r="A79" s="49">
        <v>76</v>
      </c>
      <c r="B79" s="37" t="s">
        <v>239</v>
      </c>
      <c r="C79" s="38" t="s">
        <v>9426</v>
      </c>
      <c r="D79" s="39" t="s">
        <v>9110</v>
      </c>
      <c r="E79" s="40">
        <v>45295</v>
      </c>
      <c r="F79" s="40">
        <v>45730</v>
      </c>
      <c r="G79" s="40">
        <v>45295</v>
      </c>
      <c r="H79" s="41">
        <f t="shared" si="2"/>
        <v>6.5420560747663545</v>
      </c>
      <c r="I79" s="41">
        <f t="shared" si="3"/>
        <v>0.45794392523364547</v>
      </c>
      <c r="J79" s="42">
        <v>7</v>
      </c>
      <c r="K79" s="42" t="s">
        <v>9666</v>
      </c>
      <c r="L79" s="43" t="s">
        <v>241</v>
      </c>
    </row>
    <row r="80" spans="1:12" ht="27.6" customHeight="1" x14ac:dyDescent="0.25">
      <c r="A80" s="49">
        <v>77</v>
      </c>
      <c r="B80" s="37" t="s">
        <v>242</v>
      </c>
      <c r="C80" s="38" t="s">
        <v>9427</v>
      </c>
      <c r="D80" s="39" t="s">
        <v>243</v>
      </c>
      <c r="E80" s="40">
        <v>45296</v>
      </c>
      <c r="F80" s="40">
        <v>45730</v>
      </c>
      <c r="G80" s="40">
        <v>45296</v>
      </c>
      <c r="H80" s="41">
        <f t="shared" si="2"/>
        <v>26.943925233644858</v>
      </c>
      <c r="I80" s="41">
        <f t="shared" si="3"/>
        <v>1.88607476635514</v>
      </c>
      <c r="J80" s="42">
        <v>28.83</v>
      </c>
      <c r="K80" s="42" t="s">
        <v>9628</v>
      </c>
      <c r="L80" s="43" t="s">
        <v>87</v>
      </c>
    </row>
    <row r="81" spans="1:12" ht="27.6" customHeight="1" x14ac:dyDescent="0.25">
      <c r="A81" s="49">
        <v>78</v>
      </c>
      <c r="B81" s="37" t="s">
        <v>244</v>
      </c>
      <c r="C81" s="38" t="s">
        <v>9427</v>
      </c>
      <c r="D81" s="39" t="s">
        <v>245</v>
      </c>
      <c r="E81" s="40">
        <v>45296</v>
      </c>
      <c r="F81" s="40">
        <v>45730</v>
      </c>
      <c r="G81" s="40">
        <v>45296</v>
      </c>
      <c r="H81" s="41">
        <f t="shared" si="2"/>
        <v>37.999999999999993</v>
      </c>
      <c r="I81" s="41">
        <f t="shared" si="3"/>
        <v>2.6600000000000037</v>
      </c>
      <c r="J81" s="42">
        <v>40.659999999999997</v>
      </c>
      <c r="K81" s="42" t="s">
        <v>9667</v>
      </c>
      <c r="L81" s="43" t="s">
        <v>247</v>
      </c>
    </row>
    <row r="82" spans="1:12" ht="27.6" customHeight="1" x14ac:dyDescent="0.25">
      <c r="A82" s="49">
        <v>79</v>
      </c>
      <c r="B82" s="37" t="s">
        <v>248</v>
      </c>
      <c r="C82" s="38" t="s">
        <v>9427</v>
      </c>
      <c r="D82" s="39" t="s">
        <v>249</v>
      </c>
      <c r="E82" s="40">
        <v>45296</v>
      </c>
      <c r="F82" s="40">
        <v>45730</v>
      </c>
      <c r="G82" s="40">
        <v>45296</v>
      </c>
      <c r="H82" s="41">
        <f t="shared" si="2"/>
        <v>16.822429906542055</v>
      </c>
      <c r="I82" s="41">
        <f t="shared" si="3"/>
        <v>1.1775700934579447</v>
      </c>
      <c r="J82" s="42">
        <v>18</v>
      </c>
      <c r="K82" s="42" t="s">
        <v>9668</v>
      </c>
      <c r="L82" s="43" t="s">
        <v>251</v>
      </c>
    </row>
    <row r="83" spans="1:12" ht="27.6" customHeight="1" x14ac:dyDescent="0.25">
      <c r="A83" s="49">
        <v>80</v>
      </c>
      <c r="B83" s="37" t="s">
        <v>252</v>
      </c>
      <c r="C83" s="38" t="s">
        <v>9426</v>
      </c>
      <c r="D83" s="39" t="s">
        <v>253</v>
      </c>
      <c r="E83" s="40">
        <v>45296</v>
      </c>
      <c r="F83" s="40">
        <v>45730</v>
      </c>
      <c r="G83" s="40">
        <v>45296</v>
      </c>
      <c r="H83" s="41">
        <f t="shared" si="2"/>
        <v>12</v>
      </c>
      <c r="I83" s="41">
        <f t="shared" si="3"/>
        <v>0.83999999999999986</v>
      </c>
      <c r="J83" s="42">
        <v>12.84</v>
      </c>
      <c r="K83" s="42" t="s">
        <v>9669</v>
      </c>
      <c r="L83" s="43" t="s">
        <v>255</v>
      </c>
    </row>
    <row r="84" spans="1:12" ht="27.6" customHeight="1" x14ac:dyDescent="0.25">
      <c r="A84" s="49">
        <v>81</v>
      </c>
      <c r="B84" s="37" t="s">
        <v>256</v>
      </c>
      <c r="C84" s="38" t="s">
        <v>9426</v>
      </c>
      <c r="D84" s="39" t="s">
        <v>257</v>
      </c>
      <c r="E84" s="40">
        <v>45296</v>
      </c>
      <c r="F84" s="40">
        <v>45730</v>
      </c>
      <c r="G84" s="40">
        <v>45296</v>
      </c>
      <c r="H84" s="41">
        <f t="shared" si="2"/>
        <v>1757.0841121495325</v>
      </c>
      <c r="I84" s="41">
        <f t="shared" si="3"/>
        <v>122.9958878504674</v>
      </c>
      <c r="J84" s="42">
        <v>1880.08</v>
      </c>
      <c r="K84" s="42" t="s">
        <v>9670</v>
      </c>
      <c r="L84" s="43" t="s">
        <v>259</v>
      </c>
    </row>
    <row r="85" spans="1:12" ht="27.6" customHeight="1" x14ac:dyDescent="0.25">
      <c r="A85" s="49">
        <v>82</v>
      </c>
      <c r="B85" s="37" t="s">
        <v>260</v>
      </c>
      <c r="C85" s="38" t="s">
        <v>9427</v>
      </c>
      <c r="D85" s="39" t="s">
        <v>261</v>
      </c>
      <c r="E85" s="40">
        <v>45296</v>
      </c>
      <c r="F85" s="40">
        <v>45730</v>
      </c>
      <c r="G85" s="40">
        <v>45296</v>
      </c>
      <c r="H85" s="41">
        <f t="shared" si="2"/>
        <v>167.98130841121494</v>
      </c>
      <c r="I85" s="41">
        <f t="shared" si="3"/>
        <v>11.758691588785069</v>
      </c>
      <c r="J85" s="42">
        <v>179.74</v>
      </c>
      <c r="K85" s="42" t="s">
        <v>9651</v>
      </c>
      <c r="L85" s="43" t="s">
        <v>128</v>
      </c>
    </row>
    <row r="86" spans="1:12" ht="27.6" customHeight="1" x14ac:dyDescent="0.25">
      <c r="A86" s="49">
        <v>83</v>
      </c>
      <c r="B86" s="37" t="s">
        <v>262</v>
      </c>
      <c r="C86" s="38" t="s">
        <v>9427</v>
      </c>
      <c r="D86" s="39" t="s">
        <v>263</v>
      </c>
      <c r="E86" s="40">
        <v>45296</v>
      </c>
      <c r="F86" s="40">
        <v>45730</v>
      </c>
      <c r="G86" s="40">
        <v>45296</v>
      </c>
      <c r="H86" s="41">
        <f t="shared" si="2"/>
        <v>610</v>
      </c>
      <c r="I86" s="41">
        <f t="shared" si="3"/>
        <v>42.700000000000045</v>
      </c>
      <c r="J86" s="42">
        <v>652.70000000000005</v>
      </c>
      <c r="K86" s="42" t="s">
        <v>9642</v>
      </c>
      <c r="L86" s="43" t="s">
        <v>84</v>
      </c>
    </row>
    <row r="87" spans="1:12" ht="27.6" customHeight="1" x14ac:dyDescent="0.25">
      <c r="A87" s="49">
        <v>84</v>
      </c>
      <c r="B87" s="37" t="s">
        <v>264</v>
      </c>
      <c r="C87" s="38" t="s">
        <v>9426</v>
      </c>
      <c r="D87" s="39" t="s">
        <v>265</v>
      </c>
      <c r="E87" s="40">
        <v>45296</v>
      </c>
      <c r="F87" s="40">
        <v>45730</v>
      </c>
      <c r="G87" s="40">
        <v>45296</v>
      </c>
      <c r="H87" s="41">
        <f t="shared" si="2"/>
        <v>346.50467289719626</v>
      </c>
      <c r="I87" s="41">
        <f t="shared" si="3"/>
        <v>24.255327102803733</v>
      </c>
      <c r="J87" s="42">
        <v>370.76</v>
      </c>
      <c r="K87" s="42" t="s">
        <v>9671</v>
      </c>
      <c r="L87" s="43" t="s">
        <v>9093</v>
      </c>
    </row>
    <row r="88" spans="1:12" ht="27.6" customHeight="1" x14ac:dyDescent="0.25">
      <c r="A88" s="49">
        <v>85</v>
      </c>
      <c r="B88" s="37" t="s">
        <v>267</v>
      </c>
      <c r="C88" s="38" t="s">
        <v>9427</v>
      </c>
      <c r="D88" s="39" t="s">
        <v>268</v>
      </c>
      <c r="E88" s="40">
        <v>45296</v>
      </c>
      <c r="F88" s="40">
        <v>45730</v>
      </c>
      <c r="G88" s="40">
        <v>45296</v>
      </c>
      <c r="H88" s="41">
        <f t="shared" si="2"/>
        <v>104.67289719626167</v>
      </c>
      <c r="I88" s="41">
        <f t="shared" si="3"/>
        <v>7.3271028037383275</v>
      </c>
      <c r="J88" s="42">
        <v>112</v>
      </c>
      <c r="K88" s="42" t="s">
        <v>9672</v>
      </c>
      <c r="L88" s="43" t="s">
        <v>270</v>
      </c>
    </row>
    <row r="89" spans="1:12" ht="27.6" customHeight="1" x14ac:dyDescent="0.25">
      <c r="A89" s="49">
        <v>86</v>
      </c>
      <c r="B89" s="37" t="s">
        <v>271</v>
      </c>
      <c r="C89" s="38" t="s">
        <v>9427</v>
      </c>
      <c r="D89" s="39" t="s">
        <v>272</v>
      </c>
      <c r="E89" s="40">
        <v>45299</v>
      </c>
      <c r="F89" s="40">
        <v>45730</v>
      </c>
      <c r="G89" s="40">
        <v>45299</v>
      </c>
      <c r="H89" s="41">
        <f t="shared" si="2"/>
        <v>1829.7570093457941</v>
      </c>
      <c r="I89" s="41">
        <f t="shared" si="3"/>
        <v>128.08299065420579</v>
      </c>
      <c r="J89" s="42">
        <v>1957.84</v>
      </c>
      <c r="K89" s="42" t="s">
        <v>9630</v>
      </c>
      <c r="L89" s="43" t="s">
        <v>34</v>
      </c>
    </row>
    <row r="90" spans="1:12" ht="27.6" customHeight="1" x14ac:dyDescent="0.25">
      <c r="A90" s="49">
        <v>87</v>
      </c>
      <c r="B90" s="37" t="s">
        <v>273</v>
      </c>
      <c r="C90" s="38" t="s">
        <v>9427</v>
      </c>
      <c r="D90" s="39" t="s">
        <v>274</v>
      </c>
      <c r="E90" s="40">
        <v>45299</v>
      </c>
      <c r="F90" s="40">
        <v>45476</v>
      </c>
      <c r="G90" s="40">
        <v>45299</v>
      </c>
      <c r="H90" s="41">
        <f t="shared" si="2"/>
        <v>922.65420560747657</v>
      </c>
      <c r="I90" s="41">
        <f t="shared" si="3"/>
        <v>64.585794392523439</v>
      </c>
      <c r="J90" s="42">
        <v>987.24</v>
      </c>
      <c r="K90" s="42" t="s">
        <v>9673</v>
      </c>
      <c r="L90" s="43" t="s">
        <v>276</v>
      </c>
    </row>
    <row r="91" spans="1:12" ht="27.6" customHeight="1" x14ac:dyDescent="0.25">
      <c r="A91" s="49">
        <v>88</v>
      </c>
      <c r="B91" s="37" t="s">
        <v>277</v>
      </c>
      <c r="C91" s="38" t="s">
        <v>9427</v>
      </c>
      <c r="D91" s="39" t="s">
        <v>278</v>
      </c>
      <c r="E91" s="40">
        <v>45299</v>
      </c>
      <c r="F91" s="40">
        <v>45730</v>
      </c>
      <c r="G91" s="40">
        <v>45299</v>
      </c>
      <c r="H91" s="41">
        <f t="shared" si="2"/>
        <v>131.18691588785046</v>
      </c>
      <c r="I91" s="41">
        <f t="shared" si="3"/>
        <v>9.1830841121495439</v>
      </c>
      <c r="J91" s="42">
        <v>140.37</v>
      </c>
      <c r="K91" s="42" t="s">
        <v>9642</v>
      </c>
      <c r="L91" s="43" t="s">
        <v>84</v>
      </c>
    </row>
    <row r="92" spans="1:12" ht="27.6" customHeight="1" x14ac:dyDescent="0.25">
      <c r="A92" s="49">
        <v>89</v>
      </c>
      <c r="B92" s="37" t="s">
        <v>279</v>
      </c>
      <c r="C92" s="38" t="s">
        <v>9426</v>
      </c>
      <c r="D92" s="39" t="s">
        <v>280</v>
      </c>
      <c r="E92" s="40">
        <v>45299</v>
      </c>
      <c r="F92" s="40">
        <v>45730</v>
      </c>
      <c r="G92" s="40">
        <v>45299</v>
      </c>
      <c r="H92" s="41">
        <f t="shared" si="2"/>
        <v>192.52336448598129</v>
      </c>
      <c r="I92" s="41">
        <f t="shared" si="3"/>
        <v>13.47663551401871</v>
      </c>
      <c r="J92" s="42">
        <v>206</v>
      </c>
      <c r="K92" s="42" t="s">
        <v>9674</v>
      </c>
      <c r="L92" s="43" t="s">
        <v>282</v>
      </c>
    </row>
    <row r="93" spans="1:12" ht="27.6" customHeight="1" x14ac:dyDescent="0.25">
      <c r="A93" s="49">
        <v>90</v>
      </c>
      <c r="B93" s="37" t="s">
        <v>283</v>
      </c>
      <c r="C93" s="38" t="s">
        <v>9427</v>
      </c>
      <c r="D93" s="39" t="s">
        <v>284</v>
      </c>
      <c r="E93" s="40">
        <v>45299</v>
      </c>
      <c r="F93" s="40">
        <v>45730</v>
      </c>
      <c r="G93" s="40">
        <v>45299</v>
      </c>
      <c r="H93" s="41">
        <f t="shared" si="2"/>
        <v>262.84112149532712</v>
      </c>
      <c r="I93" s="41">
        <f t="shared" si="3"/>
        <v>18.398878504672894</v>
      </c>
      <c r="J93" s="42">
        <v>281.24</v>
      </c>
      <c r="K93" s="42" t="s">
        <v>9642</v>
      </c>
      <c r="L93" s="43" t="s">
        <v>84</v>
      </c>
    </row>
    <row r="94" spans="1:12" ht="27.6" customHeight="1" x14ac:dyDescent="0.25">
      <c r="A94" s="49">
        <v>91</v>
      </c>
      <c r="B94" s="37" t="s">
        <v>285</v>
      </c>
      <c r="C94" s="38" t="s">
        <v>9427</v>
      </c>
      <c r="D94" s="39" t="s">
        <v>286</v>
      </c>
      <c r="E94" s="40">
        <v>45299</v>
      </c>
      <c r="F94" s="40">
        <v>45730</v>
      </c>
      <c r="G94" s="40">
        <v>45299</v>
      </c>
      <c r="H94" s="41">
        <f t="shared" si="2"/>
        <v>20.084112149532707</v>
      </c>
      <c r="I94" s="41">
        <f t="shared" si="3"/>
        <v>1.4058878504672911</v>
      </c>
      <c r="J94" s="42">
        <v>21.49</v>
      </c>
      <c r="K94" s="42" t="s">
        <v>9642</v>
      </c>
      <c r="L94" s="43" t="s">
        <v>84</v>
      </c>
    </row>
    <row r="95" spans="1:12" ht="27.6" customHeight="1" x14ac:dyDescent="0.25">
      <c r="A95" s="49">
        <v>92</v>
      </c>
      <c r="B95" s="37" t="s">
        <v>287</v>
      </c>
      <c r="C95" s="38" t="s">
        <v>9426</v>
      </c>
      <c r="D95" s="39" t="s">
        <v>288</v>
      </c>
      <c r="E95" s="40">
        <v>45299</v>
      </c>
      <c r="F95" s="40">
        <v>45730</v>
      </c>
      <c r="G95" s="40">
        <v>45299</v>
      </c>
      <c r="H95" s="41">
        <f t="shared" si="2"/>
        <v>144.39252336448598</v>
      </c>
      <c r="I95" s="41">
        <f t="shared" si="3"/>
        <v>10.107476635514018</v>
      </c>
      <c r="J95" s="42">
        <v>154.5</v>
      </c>
      <c r="K95" s="42" t="s">
        <v>9675</v>
      </c>
      <c r="L95" s="43" t="s">
        <v>290</v>
      </c>
    </row>
    <row r="96" spans="1:12" ht="27.6" customHeight="1" x14ac:dyDescent="0.25">
      <c r="A96" s="49">
        <v>93</v>
      </c>
      <c r="B96" s="37" t="s">
        <v>291</v>
      </c>
      <c r="C96" s="38" t="s">
        <v>9427</v>
      </c>
      <c r="D96" s="39" t="s">
        <v>292</v>
      </c>
      <c r="E96" s="40">
        <v>45299</v>
      </c>
      <c r="F96" s="40">
        <v>45730</v>
      </c>
      <c r="G96" s="40">
        <v>45299</v>
      </c>
      <c r="H96" s="41">
        <f t="shared" si="2"/>
        <v>32.934579439252339</v>
      </c>
      <c r="I96" s="41">
        <f t="shared" si="3"/>
        <v>2.3054205607476632</v>
      </c>
      <c r="J96" s="42">
        <v>35.24</v>
      </c>
      <c r="K96" s="42" t="s">
        <v>9642</v>
      </c>
      <c r="L96" s="43" t="s">
        <v>84</v>
      </c>
    </row>
    <row r="97" spans="1:12" ht="27.6" customHeight="1" x14ac:dyDescent="0.25">
      <c r="A97" s="49">
        <v>94</v>
      </c>
      <c r="B97" s="37" t="s">
        <v>293</v>
      </c>
      <c r="C97" s="38" t="s">
        <v>9426</v>
      </c>
      <c r="D97" s="39" t="s">
        <v>294</v>
      </c>
      <c r="E97" s="40">
        <v>45299</v>
      </c>
      <c r="F97" s="40">
        <v>45730</v>
      </c>
      <c r="G97" s="40">
        <v>45299</v>
      </c>
      <c r="H97" s="41">
        <f t="shared" si="2"/>
        <v>280.37383177570092</v>
      </c>
      <c r="I97" s="41">
        <f t="shared" si="3"/>
        <v>19.626168224299079</v>
      </c>
      <c r="J97" s="42">
        <v>300</v>
      </c>
      <c r="K97" s="42" t="s">
        <v>9676</v>
      </c>
      <c r="L97" s="43" t="s">
        <v>296</v>
      </c>
    </row>
    <row r="98" spans="1:12" ht="27.6" customHeight="1" x14ac:dyDescent="0.25">
      <c r="A98" s="49">
        <v>95</v>
      </c>
      <c r="B98" s="37" t="s">
        <v>297</v>
      </c>
      <c r="C98" s="38" t="s">
        <v>9427</v>
      </c>
      <c r="D98" s="39" t="s">
        <v>298</v>
      </c>
      <c r="E98" s="40">
        <v>45299</v>
      </c>
      <c r="F98" s="40">
        <v>45730</v>
      </c>
      <c r="G98" s="40">
        <v>45299</v>
      </c>
      <c r="H98" s="41">
        <f t="shared" si="2"/>
        <v>2191.897196261682</v>
      </c>
      <c r="I98" s="41">
        <f t="shared" si="3"/>
        <v>153.43280373831794</v>
      </c>
      <c r="J98" s="42">
        <v>2345.33</v>
      </c>
      <c r="K98" s="42" t="s">
        <v>9677</v>
      </c>
      <c r="L98" s="43" t="s">
        <v>300</v>
      </c>
    </row>
    <row r="99" spans="1:12" ht="27.6" customHeight="1" x14ac:dyDescent="0.25">
      <c r="A99" s="49">
        <v>96</v>
      </c>
      <c r="B99" s="37" t="s">
        <v>301</v>
      </c>
      <c r="C99" s="38" t="s">
        <v>9427</v>
      </c>
      <c r="D99" s="39" t="s">
        <v>302</v>
      </c>
      <c r="E99" s="40">
        <v>45299</v>
      </c>
      <c r="F99" s="40">
        <v>45730</v>
      </c>
      <c r="G99" s="40">
        <v>45299</v>
      </c>
      <c r="H99" s="41">
        <f t="shared" si="2"/>
        <v>127.64485981308411</v>
      </c>
      <c r="I99" s="41">
        <f t="shared" si="3"/>
        <v>8.9351401869159019</v>
      </c>
      <c r="J99" s="42">
        <v>136.58000000000001</v>
      </c>
      <c r="K99" s="42" t="s">
        <v>9678</v>
      </c>
      <c r="L99" s="43" t="s">
        <v>304</v>
      </c>
    </row>
    <row r="100" spans="1:12" ht="27.6" customHeight="1" x14ac:dyDescent="0.25">
      <c r="A100" s="49">
        <v>97</v>
      </c>
      <c r="B100" s="37" t="s">
        <v>305</v>
      </c>
      <c r="C100" s="38" t="s">
        <v>9426</v>
      </c>
      <c r="D100" s="39" t="s">
        <v>306</v>
      </c>
      <c r="E100" s="40">
        <v>45299</v>
      </c>
      <c r="F100" s="40">
        <v>45730</v>
      </c>
      <c r="G100" s="40">
        <v>45299</v>
      </c>
      <c r="H100" s="41">
        <f t="shared" si="2"/>
        <v>786.85046728971952</v>
      </c>
      <c r="I100" s="41">
        <f t="shared" si="3"/>
        <v>55.079532710280432</v>
      </c>
      <c r="J100" s="42">
        <v>841.93</v>
      </c>
      <c r="K100" s="42" t="s">
        <v>9679</v>
      </c>
      <c r="L100" s="43" t="s">
        <v>308</v>
      </c>
    </row>
    <row r="101" spans="1:12" ht="27.6" customHeight="1" x14ac:dyDescent="0.25">
      <c r="A101" s="49">
        <v>98</v>
      </c>
      <c r="B101" s="37" t="s">
        <v>309</v>
      </c>
      <c r="C101" s="38" t="s">
        <v>9427</v>
      </c>
      <c r="D101" s="39" t="s">
        <v>310</v>
      </c>
      <c r="E101" s="40">
        <v>45299</v>
      </c>
      <c r="F101" s="40">
        <v>45730</v>
      </c>
      <c r="G101" s="40">
        <v>45299</v>
      </c>
      <c r="H101" s="41">
        <f t="shared" si="2"/>
        <v>75.700934579439249</v>
      </c>
      <c r="I101" s="41">
        <f t="shared" si="3"/>
        <v>5.2990654205607512</v>
      </c>
      <c r="J101" s="42">
        <v>81</v>
      </c>
      <c r="K101" s="42" t="s">
        <v>9642</v>
      </c>
      <c r="L101" s="43" t="s">
        <v>84</v>
      </c>
    </row>
    <row r="102" spans="1:12" ht="27.6" customHeight="1" x14ac:dyDescent="0.25">
      <c r="A102" s="49">
        <v>99</v>
      </c>
      <c r="B102" s="37" t="s">
        <v>311</v>
      </c>
      <c r="C102" s="38" t="s">
        <v>9427</v>
      </c>
      <c r="D102" s="39" t="s">
        <v>312</v>
      </c>
      <c r="E102" s="40">
        <v>45299</v>
      </c>
      <c r="F102" s="40">
        <v>45532</v>
      </c>
      <c r="G102" s="40">
        <v>45299</v>
      </c>
      <c r="H102" s="41">
        <f t="shared" si="2"/>
        <v>577.75700934579436</v>
      </c>
      <c r="I102" s="41">
        <f t="shared" si="3"/>
        <v>40.442990654205687</v>
      </c>
      <c r="J102" s="42">
        <v>618.20000000000005</v>
      </c>
      <c r="K102" s="42" t="s">
        <v>9680</v>
      </c>
      <c r="L102" s="43" t="s">
        <v>314</v>
      </c>
    </row>
    <row r="103" spans="1:12" ht="27.6" customHeight="1" x14ac:dyDescent="0.25">
      <c r="A103" s="49">
        <v>100</v>
      </c>
      <c r="B103" s="37" t="s">
        <v>315</v>
      </c>
      <c r="C103" s="38" t="s">
        <v>9426</v>
      </c>
      <c r="D103" s="39" t="s">
        <v>316</v>
      </c>
      <c r="E103" s="40">
        <v>45299</v>
      </c>
      <c r="F103" s="40">
        <v>45730</v>
      </c>
      <c r="G103" s="40">
        <v>45299</v>
      </c>
      <c r="H103" s="41">
        <f t="shared" si="2"/>
        <v>559.55140186915889</v>
      </c>
      <c r="I103" s="41">
        <f t="shared" si="3"/>
        <v>39.168598130841133</v>
      </c>
      <c r="J103" s="42">
        <v>598.72</v>
      </c>
      <c r="K103" s="42" t="s">
        <v>9681</v>
      </c>
      <c r="L103" s="43" t="s">
        <v>105</v>
      </c>
    </row>
    <row r="104" spans="1:12" ht="27.6" customHeight="1" x14ac:dyDescent="0.25">
      <c r="A104" s="49">
        <v>101</v>
      </c>
      <c r="B104" s="37" t="s">
        <v>317</v>
      </c>
      <c r="C104" s="38" t="s">
        <v>9427</v>
      </c>
      <c r="D104" s="39" t="s">
        <v>318</v>
      </c>
      <c r="E104" s="40">
        <v>45299</v>
      </c>
      <c r="F104" s="40">
        <v>45730</v>
      </c>
      <c r="G104" s="40">
        <v>45299</v>
      </c>
      <c r="H104" s="41">
        <f t="shared" si="2"/>
        <v>497.05607476635515</v>
      </c>
      <c r="I104" s="41">
        <f t="shared" si="3"/>
        <v>34.79392523364487</v>
      </c>
      <c r="J104" s="42">
        <v>531.85</v>
      </c>
      <c r="K104" s="42" t="s">
        <v>9682</v>
      </c>
      <c r="L104" s="43" t="s">
        <v>320</v>
      </c>
    </row>
    <row r="105" spans="1:12" ht="27.6" customHeight="1" x14ac:dyDescent="0.25">
      <c r="A105" s="49">
        <v>102</v>
      </c>
      <c r="B105" s="37" t="s">
        <v>321</v>
      </c>
      <c r="C105" s="38" t="s">
        <v>9427</v>
      </c>
      <c r="D105" s="39" t="s">
        <v>322</v>
      </c>
      <c r="E105" s="40">
        <v>45299</v>
      </c>
      <c r="F105" s="40">
        <v>45730</v>
      </c>
      <c r="G105" s="40">
        <v>45299</v>
      </c>
      <c r="H105" s="41">
        <f t="shared" si="2"/>
        <v>3625.4018691588781</v>
      </c>
      <c r="I105" s="41">
        <f t="shared" si="3"/>
        <v>253.77813084112177</v>
      </c>
      <c r="J105" s="42">
        <v>3879.18</v>
      </c>
      <c r="K105" s="42" t="s">
        <v>9630</v>
      </c>
      <c r="L105" s="43" t="s">
        <v>34</v>
      </c>
    </row>
    <row r="106" spans="1:12" ht="27.6" customHeight="1" x14ac:dyDescent="0.25">
      <c r="A106" s="49">
        <v>103</v>
      </c>
      <c r="B106" s="37" t="s">
        <v>323</v>
      </c>
      <c r="C106" s="38" t="s">
        <v>9427</v>
      </c>
      <c r="D106" s="39" t="s">
        <v>324</v>
      </c>
      <c r="E106" s="40">
        <v>45299</v>
      </c>
      <c r="F106" s="40">
        <v>45476</v>
      </c>
      <c r="G106" s="40">
        <v>45299</v>
      </c>
      <c r="H106" s="41">
        <f t="shared" si="2"/>
        <v>3796.9158878504668</v>
      </c>
      <c r="I106" s="41">
        <f t="shared" si="3"/>
        <v>265.78411214953303</v>
      </c>
      <c r="J106" s="42">
        <v>4062.7</v>
      </c>
      <c r="K106" s="42" t="s">
        <v>9673</v>
      </c>
      <c r="L106" s="43" t="s">
        <v>276</v>
      </c>
    </row>
    <row r="107" spans="1:12" ht="27.6" customHeight="1" x14ac:dyDescent="0.25">
      <c r="A107" s="49">
        <v>104</v>
      </c>
      <c r="B107" s="37" t="s">
        <v>325</v>
      </c>
      <c r="C107" s="38" t="s">
        <v>9426</v>
      </c>
      <c r="D107" s="39" t="s">
        <v>326</v>
      </c>
      <c r="E107" s="40">
        <v>45299</v>
      </c>
      <c r="F107" s="40">
        <v>45730</v>
      </c>
      <c r="G107" s="40">
        <v>45299</v>
      </c>
      <c r="H107" s="41">
        <f t="shared" si="2"/>
        <v>204.90654205607476</v>
      </c>
      <c r="I107" s="41">
        <f t="shared" si="3"/>
        <v>14.343457943925245</v>
      </c>
      <c r="J107" s="42">
        <v>219.25</v>
      </c>
      <c r="K107" s="42" t="s">
        <v>9681</v>
      </c>
      <c r="L107" s="43" t="s">
        <v>105</v>
      </c>
    </row>
    <row r="108" spans="1:12" ht="27.6" customHeight="1" x14ac:dyDescent="0.25">
      <c r="A108" s="49">
        <v>105</v>
      </c>
      <c r="B108" s="37" t="s">
        <v>327</v>
      </c>
      <c r="C108" s="38" t="s">
        <v>9426</v>
      </c>
      <c r="D108" s="39" t="s">
        <v>328</v>
      </c>
      <c r="E108" s="40">
        <v>45299</v>
      </c>
      <c r="F108" s="40">
        <v>45730</v>
      </c>
      <c r="G108" s="40">
        <v>45299</v>
      </c>
      <c r="H108" s="41">
        <f t="shared" si="2"/>
        <v>1728.5140186915887</v>
      </c>
      <c r="I108" s="41">
        <f t="shared" si="3"/>
        <v>120.99598130841127</v>
      </c>
      <c r="J108" s="42">
        <v>1849.51</v>
      </c>
      <c r="K108" s="42" t="s">
        <v>9646</v>
      </c>
      <c r="L108" s="43" t="s">
        <v>103</v>
      </c>
    </row>
    <row r="109" spans="1:12" ht="27.6" customHeight="1" x14ac:dyDescent="0.25">
      <c r="A109" s="49">
        <v>106</v>
      </c>
      <c r="B109" s="37" t="s">
        <v>329</v>
      </c>
      <c r="C109" s="38" t="s">
        <v>9426</v>
      </c>
      <c r="D109" s="39" t="s">
        <v>330</v>
      </c>
      <c r="E109" s="40">
        <v>45299</v>
      </c>
      <c r="F109" s="40">
        <v>45730</v>
      </c>
      <c r="G109" s="40">
        <v>45299</v>
      </c>
      <c r="H109" s="41">
        <f t="shared" si="2"/>
        <v>1827.7383177570093</v>
      </c>
      <c r="I109" s="41">
        <f t="shared" si="3"/>
        <v>127.94168224299074</v>
      </c>
      <c r="J109" s="42">
        <v>1955.68</v>
      </c>
      <c r="K109" s="42" t="s">
        <v>9646</v>
      </c>
      <c r="L109" s="43" t="s">
        <v>103</v>
      </c>
    </row>
    <row r="110" spans="1:12" ht="27.6" customHeight="1" x14ac:dyDescent="0.25">
      <c r="A110" s="49">
        <v>107</v>
      </c>
      <c r="B110" s="37" t="s">
        <v>331</v>
      </c>
      <c r="C110" s="38" t="s">
        <v>9426</v>
      </c>
      <c r="D110" s="39" t="s">
        <v>332</v>
      </c>
      <c r="E110" s="40">
        <v>45299</v>
      </c>
      <c r="F110" s="40">
        <v>45730</v>
      </c>
      <c r="G110" s="40">
        <v>45299</v>
      </c>
      <c r="H110" s="41">
        <f t="shared" si="2"/>
        <v>1121.4953271028037</v>
      </c>
      <c r="I110" s="41">
        <f t="shared" si="3"/>
        <v>78.504672897196315</v>
      </c>
      <c r="J110" s="42">
        <v>1200</v>
      </c>
      <c r="K110" s="42" t="s">
        <v>9683</v>
      </c>
      <c r="L110" s="43" t="s">
        <v>9102</v>
      </c>
    </row>
    <row r="111" spans="1:12" ht="27.6" customHeight="1" x14ac:dyDescent="0.25">
      <c r="A111" s="49">
        <v>108</v>
      </c>
      <c r="B111" s="37" t="s">
        <v>334</v>
      </c>
      <c r="C111" s="38" t="s">
        <v>9427</v>
      </c>
      <c r="D111" s="39" t="s">
        <v>335</v>
      </c>
      <c r="E111" s="40">
        <v>45300</v>
      </c>
      <c r="F111" s="40">
        <v>45730</v>
      </c>
      <c r="G111" s="40">
        <v>45300</v>
      </c>
      <c r="H111" s="41">
        <f t="shared" si="2"/>
        <v>311.96261682242988</v>
      </c>
      <c r="I111" s="41">
        <f t="shared" si="3"/>
        <v>21.837383177570132</v>
      </c>
      <c r="J111" s="42">
        <v>333.8</v>
      </c>
      <c r="K111" s="42" t="s">
        <v>9684</v>
      </c>
      <c r="L111" s="43" t="s">
        <v>337</v>
      </c>
    </row>
    <row r="112" spans="1:12" ht="27.6" customHeight="1" x14ac:dyDescent="0.25">
      <c r="A112" s="49">
        <v>109</v>
      </c>
      <c r="B112" s="37" t="s">
        <v>338</v>
      </c>
      <c r="C112" s="38" t="s">
        <v>9427</v>
      </c>
      <c r="D112" s="39" t="s">
        <v>339</v>
      </c>
      <c r="E112" s="40">
        <v>45300</v>
      </c>
      <c r="F112" s="40">
        <v>45730</v>
      </c>
      <c r="G112" s="40">
        <v>45300</v>
      </c>
      <c r="H112" s="41">
        <f t="shared" si="2"/>
        <v>433.94392523364485</v>
      </c>
      <c r="I112" s="41">
        <f t="shared" si="3"/>
        <v>30.376074766355146</v>
      </c>
      <c r="J112" s="42">
        <v>464.32</v>
      </c>
      <c r="K112" s="42" t="s">
        <v>9685</v>
      </c>
      <c r="L112" s="43" t="s">
        <v>341</v>
      </c>
    </row>
    <row r="113" spans="1:12" ht="27.6" customHeight="1" x14ac:dyDescent="0.25">
      <c r="A113" s="49">
        <v>110</v>
      </c>
      <c r="B113" s="37" t="s">
        <v>342</v>
      </c>
      <c r="C113" s="38" t="s">
        <v>9427</v>
      </c>
      <c r="D113" s="39" t="s">
        <v>343</v>
      </c>
      <c r="E113" s="40">
        <v>45300</v>
      </c>
      <c r="F113" s="40">
        <v>45730</v>
      </c>
      <c r="G113" s="40">
        <v>45300</v>
      </c>
      <c r="H113" s="41">
        <f t="shared" si="2"/>
        <v>679.71962616822418</v>
      </c>
      <c r="I113" s="41">
        <f t="shared" si="3"/>
        <v>47.580373831775773</v>
      </c>
      <c r="J113" s="42">
        <v>727.3</v>
      </c>
      <c r="K113" s="42" t="s">
        <v>9625</v>
      </c>
      <c r="L113" s="43" t="s">
        <v>12</v>
      </c>
    </row>
    <row r="114" spans="1:12" ht="27.6" customHeight="1" x14ac:dyDescent="0.25">
      <c r="A114" s="49">
        <v>111</v>
      </c>
      <c r="B114" s="37" t="s">
        <v>344</v>
      </c>
      <c r="C114" s="38" t="s">
        <v>9426</v>
      </c>
      <c r="D114" s="39" t="s">
        <v>345</v>
      </c>
      <c r="E114" s="40">
        <v>45300</v>
      </c>
      <c r="F114" s="40">
        <v>45300</v>
      </c>
      <c r="G114" s="40">
        <v>45300</v>
      </c>
      <c r="H114" s="41">
        <f t="shared" si="2"/>
        <v>600</v>
      </c>
      <c r="I114" s="41">
        <f t="shared" si="3"/>
        <v>42</v>
      </c>
      <c r="J114" s="42">
        <v>642</v>
      </c>
      <c r="K114" s="42" t="s">
        <v>9686</v>
      </c>
      <c r="L114" s="43" t="s">
        <v>347</v>
      </c>
    </row>
    <row r="115" spans="1:12" ht="27.6" customHeight="1" x14ac:dyDescent="0.25">
      <c r="A115" s="49">
        <v>112</v>
      </c>
      <c r="B115" s="37" t="s">
        <v>348</v>
      </c>
      <c r="C115" s="38" t="s">
        <v>9427</v>
      </c>
      <c r="D115" s="39" t="s">
        <v>349</v>
      </c>
      <c r="E115" s="40">
        <v>45300</v>
      </c>
      <c r="F115" s="40">
        <v>45730</v>
      </c>
      <c r="G115" s="40">
        <v>45300</v>
      </c>
      <c r="H115" s="41">
        <f t="shared" si="2"/>
        <v>691.58878504672896</v>
      </c>
      <c r="I115" s="41">
        <f t="shared" si="3"/>
        <v>48.411214953271042</v>
      </c>
      <c r="J115" s="42">
        <v>740</v>
      </c>
      <c r="K115" s="42" t="s">
        <v>9687</v>
      </c>
      <c r="L115" s="43" t="s">
        <v>351</v>
      </c>
    </row>
    <row r="116" spans="1:12" ht="27.6" customHeight="1" x14ac:dyDescent="0.25">
      <c r="A116" s="49">
        <v>113</v>
      </c>
      <c r="B116" s="37" t="s">
        <v>352</v>
      </c>
      <c r="C116" s="38" t="s">
        <v>9427</v>
      </c>
      <c r="D116" s="39" t="s">
        <v>353</v>
      </c>
      <c r="E116" s="40">
        <v>45300</v>
      </c>
      <c r="F116" s="40">
        <v>45730</v>
      </c>
      <c r="G116" s="40">
        <v>45300</v>
      </c>
      <c r="H116" s="41">
        <f t="shared" si="2"/>
        <v>687.70093457943926</v>
      </c>
      <c r="I116" s="41">
        <f t="shared" si="3"/>
        <v>48.139065420560769</v>
      </c>
      <c r="J116" s="42">
        <v>735.84</v>
      </c>
      <c r="K116" s="42" t="s">
        <v>9688</v>
      </c>
      <c r="L116" s="43" t="s">
        <v>355</v>
      </c>
    </row>
    <row r="117" spans="1:12" ht="27.6" customHeight="1" x14ac:dyDescent="0.25">
      <c r="A117" s="49">
        <v>114</v>
      </c>
      <c r="B117" s="37" t="s">
        <v>356</v>
      </c>
      <c r="C117" s="38" t="s">
        <v>9426</v>
      </c>
      <c r="D117" s="39" t="s">
        <v>357</v>
      </c>
      <c r="E117" s="40">
        <v>45300</v>
      </c>
      <c r="F117" s="40">
        <v>45730</v>
      </c>
      <c r="G117" s="40">
        <v>45300</v>
      </c>
      <c r="H117" s="41">
        <f t="shared" si="2"/>
        <v>203.82242990654206</v>
      </c>
      <c r="I117" s="41">
        <f t="shared" si="3"/>
        <v>14.267570093457948</v>
      </c>
      <c r="J117" s="42">
        <v>218.09</v>
      </c>
      <c r="K117" s="42" t="s">
        <v>9681</v>
      </c>
      <c r="L117" s="43" t="s">
        <v>105</v>
      </c>
    </row>
    <row r="118" spans="1:12" ht="27.6" customHeight="1" x14ac:dyDescent="0.25">
      <c r="A118" s="49">
        <v>115</v>
      </c>
      <c r="B118" s="37" t="s">
        <v>358</v>
      </c>
      <c r="C118" s="38" t="s">
        <v>9426</v>
      </c>
      <c r="D118" s="39" t="s">
        <v>359</v>
      </c>
      <c r="E118" s="40">
        <v>45300</v>
      </c>
      <c r="F118" s="40">
        <v>45730</v>
      </c>
      <c r="G118" s="40">
        <v>45300</v>
      </c>
      <c r="H118" s="41">
        <f t="shared" si="2"/>
        <v>211.77570093457942</v>
      </c>
      <c r="I118" s="41">
        <f t="shared" si="3"/>
        <v>14.824299065420576</v>
      </c>
      <c r="J118" s="42">
        <v>226.6</v>
      </c>
      <c r="K118" s="42" t="s">
        <v>9675</v>
      </c>
      <c r="L118" s="43" t="s">
        <v>290</v>
      </c>
    </row>
    <row r="119" spans="1:12" ht="27.6" customHeight="1" x14ac:dyDescent="0.25">
      <c r="A119" s="49">
        <v>116</v>
      </c>
      <c r="B119" s="37" t="s">
        <v>360</v>
      </c>
      <c r="C119" s="38" t="s">
        <v>9426</v>
      </c>
      <c r="D119" s="39" t="s">
        <v>361</v>
      </c>
      <c r="E119" s="40">
        <v>45300</v>
      </c>
      <c r="F119" s="40">
        <v>45730</v>
      </c>
      <c r="G119" s="40">
        <v>45300</v>
      </c>
      <c r="H119" s="41">
        <f t="shared" si="2"/>
        <v>1323.3271028037382</v>
      </c>
      <c r="I119" s="41">
        <f t="shared" si="3"/>
        <v>92.632897196261865</v>
      </c>
      <c r="J119" s="42">
        <v>1415.96</v>
      </c>
      <c r="K119" s="42" t="s">
        <v>9689</v>
      </c>
      <c r="L119" s="43" t="s">
        <v>363</v>
      </c>
    </row>
    <row r="120" spans="1:12" ht="27.6" customHeight="1" x14ac:dyDescent="0.25">
      <c r="A120" s="49">
        <v>117</v>
      </c>
      <c r="B120" s="37" t="s">
        <v>364</v>
      </c>
      <c r="C120" s="38" t="s">
        <v>9426</v>
      </c>
      <c r="D120" s="39" t="s">
        <v>365</v>
      </c>
      <c r="E120" s="40">
        <v>45300</v>
      </c>
      <c r="F120" s="40">
        <v>45730</v>
      </c>
      <c r="G120" s="40">
        <v>45300</v>
      </c>
      <c r="H120" s="41">
        <f t="shared" si="2"/>
        <v>288.78504672897196</v>
      </c>
      <c r="I120" s="41">
        <f t="shared" si="3"/>
        <v>20.214953271028037</v>
      </c>
      <c r="J120" s="42">
        <v>309</v>
      </c>
      <c r="K120" s="42" t="s">
        <v>9675</v>
      </c>
      <c r="L120" s="43" t="s">
        <v>290</v>
      </c>
    </row>
    <row r="121" spans="1:12" ht="27.6" customHeight="1" x14ac:dyDescent="0.25">
      <c r="A121" s="49">
        <v>118</v>
      </c>
      <c r="B121" s="37" t="s">
        <v>366</v>
      </c>
      <c r="C121" s="38" t="s">
        <v>9426</v>
      </c>
      <c r="D121" s="39" t="s">
        <v>9195</v>
      </c>
      <c r="E121" s="40">
        <v>45300</v>
      </c>
      <c r="F121" s="40">
        <v>45730</v>
      </c>
      <c r="G121" s="40">
        <v>45300</v>
      </c>
      <c r="H121" s="41">
        <f t="shared" si="2"/>
        <v>430</v>
      </c>
      <c r="I121" s="41">
        <f t="shared" si="3"/>
        <v>30.100000000000023</v>
      </c>
      <c r="J121" s="42">
        <v>460.1</v>
      </c>
      <c r="K121" s="42" t="s">
        <v>9659</v>
      </c>
      <c r="L121" s="43" t="s">
        <v>367</v>
      </c>
    </row>
    <row r="122" spans="1:12" ht="27.6" customHeight="1" x14ac:dyDescent="0.25">
      <c r="A122" s="49">
        <v>119</v>
      </c>
      <c r="B122" s="37" t="s">
        <v>368</v>
      </c>
      <c r="C122" s="38" t="s">
        <v>9427</v>
      </c>
      <c r="D122" s="39" t="s">
        <v>369</v>
      </c>
      <c r="E122" s="40">
        <v>45300</v>
      </c>
      <c r="F122" s="40">
        <v>45730</v>
      </c>
      <c r="G122" s="40">
        <v>45300</v>
      </c>
      <c r="H122" s="41">
        <f t="shared" si="2"/>
        <v>34</v>
      </c>
      <c r="I122" s="41">
        <f t="shared" si="3"/>
        <v>2.3800000000000026</v>
      </c>
      <c r="J122" s="42">
        <v>36.380000000000003</v>
      </c>
      <c r="K122" s="42" t="s">
        <v>9684</v>
      </c>
      <c r="L122" s="43" t="s">
        <v>337</v>
      </c>
    </row>
    <row r="123" spans="1:12" ht="27.6" customHeight="1" x14ac:dyDescent="0.25">
      <c r="A123" s="49">
        <v>120</v>
      </c>
      <c r="B123" s="37" t="s">
        <v>370</v>
      </c>
      <c r="C123" s="38" t="s">
        <v>9427</v>
      </c>
      <c r="D123" s="39" t="s">
        <v>371</v>
      </c>
      <c r="E123" s="40">
        <v>45300</v>
      </c>
      <c r="F123" s="40">
        <v>45730</v>
      </c>
      <c r="G123" s="40">
        <v>45300</v>
      </c>
      <c r="H123" s="41">
        <f t="shared" si="2"/>
        <v>3.5140186915887845</v>
      </c>
      <c r="I123" s="41">
        <f t="shared" si="3"/>
        <v>0.24598130841121524</v>
      </c>
      <c r="J123" s="42">
        <v>3.76</v>
      </c>
      <c r="K123" s="42" t="s">
        <v>9684</v>
      </c>
      <c r="L123" s="43" t="s">
        <v>337</v>
      </c>
    </row>
    <row r="124" spans="1:12" ht="27.6" customHeight="1" x14ac:dyDescent="0.25">
      <c r="A124" s="49">
        <v>121</v>
      </c>
      <c r="B124" s="37" t="s">
        <v>372</v>
      </c>
      <c r="C124" s="38" t="s">
        <v>9427</v>
      </c>
      <c r="D124" s="39" t="s">
        <v>373</v>
      </c>
      <c r="E124" s="40">
        <v>45300</v>
      </c>
      <c r="F124" s="40">
        <v>45730</v>
      </c>
      <c r="G124" s="40">
        <v>45300</v>
      </c>
      <c r="H124" s="41">
        <f t="shared" si="2"/>
        <v>1121.4953271028037</v>
      </c>
      <c r="I124" s="41">
        <f t="shared" si="3"/>
        <v>78.504672897196315</v>
      </c>
      <c r="J124" s="42">
        <v>1200</v>
      </c>
      <c r="K124" s="42" t="s">
        <v>9690</v>
      </c>
      <c r="L124" s="43" t="s">
        <v>375</v>
      </c>
    </row>
    <row r="125" spans="1:12" ht="27.6" customHeight="1" x14ac:dyDescent="0.25">
      <c r="A125" s="49">
        <v>122</v>
      </c>
      <c r="B125" s="37" t="s">
        <v>376</v>
      </c>
      <c r="C125" s="38" t="s">
        <v>9426</v>
      </c>
      <c r="D125" s="39" t="s">
        <v>377</v>
      </c>
      <c r="E125" s="40">
        <v>45300</v>
      </c>
      <c r="F125" s="40">
        <v>45730</v>
      </c>
      <c r="G125" s="40">
        <v>45300</v>
      </c>
      <c r="H125" s="41">
        <f t="shared" si="2"/>
        <v>74.766355140186917</v>
      </c>
      <c r="I125" s="41">
        <f t="shared" si="3"/>
        <v>5.2336448598130829</v>
      </c>
      <c r="J125" s="42">
        <v>80</v>
      </c>
      <c r="K125" s="42" t="s">
        <v>9691</v>
      </c>
      <c r="L125" s="43" t="s">
        <v>379</v>
      </c>
    </row>
    <row r="126" spans="1:12" ht="27.6" customHeight="1" x14ac:dyDescent="0.25">
      <c r="A126" s="49">
        <v>123</v>
      </c>
      <c r="B126" s="37" t="s">
        <v>380</v>
      </c>
      <c r="C126" s="38" t="s">
        <v>9427</v>
      </c>
      <c r="D126" s="39" t="s">
        <v>381</v>
      </c>
      <c r="E126" s="40">
        <v>45300</v>
      </c>
      <c r="F126" s="40">
        <v>45730</v>
      </c>
      <c r="G126" s="40">
        <v>45300</v>
      </c>
      <c r="H126" s="41">
        <f t="shared" si="2"/>
        <v>247.66355140186914</v>
      </c>
      <c r="I126" s="41">
        <f t="shared" si="3"/>
        <v>17.336448598130858</v>
      </c>
      <c r="J126" s="42">
        <v>265</v>
      </c>
      <c r="K126" s="42" t="s">
        <v>9692</v>
      </c>
      <c r="L126" s="43" t="s">
        <v>383</v>
      </c>
    </row>
    <row r="127" spans="1:12" ht="27.6" customHeight="1" x14ac:dyDescent="0.25">
      <c r="A127" s="49">
        <v>124</v>
      </c>
      <c r="B127" s="37" t="s">
        <v>384</v>
      </c>
      <c r="C127" s="38" t="s">
        <v>9427</v>
      </c>
      <c r="D127" s="39" t="s">
        <v>385</v>
      </c>
      <c r="E127" s="40">
        <v>45300</v>
      </c>
      <c r="F127" s="40">
        <v>45730</v>
      </c>
      <c r="G127" s="40">
        <v>45300</v>
      </c>
      <c r="H127" s="41">
        <f t="shared" si="2"/>
        <v>277.57009345794393</v>
      </c>
      <c r="I127" s="41">
        <f t="shared" si="3"/>
        <v>19.429906542056074</v>
      </c>
      <c r="J127" s="42">
        <v>297</v>
      </c>
      <c r="K127" s="42" t="s">
        <v>9692</v>
      </c>
      <c r="L127" s="43" t="s">
        <v>383</v>
      </c>
    </row>
    <row r="128" spans="1:12" ht="27.6" customHeight="1" x14ac:dyDescent="0.25">
      <c r="A128" s="49">
        <v>125</v>
      </c>
      <c r="B128" s="37" t="s">
        <v>386</v>
      </c>
      <c r="C128" s="38" t="s">
        <v>9426</v>
      </c>
      <c r="D128" s="39" t="s">
        <v>387</v>
      </c>
      <c r="E128" s="40">
        <v>45300</v>
      </c>
      <c r="F128" s="40">
        <v>45730</v>
      </c>
      <c r="G128" s="40">
        <v>45300</v>
      </c>
      <c r="H128" s="41">
        <f t="shared" si="2"/>
        <v>600</v>
      </c>
      <c r="I128" s="41">
        <f t="shared" si="3"/>
        <v>42</v>
      </c>
      <c r="J128" s="42">
        <v>642</v>
      </c>
      <c r="K128" s="42" t="s">
        <v>9693</v>
      </c>
      <c r="L128" s="43" t="s">
        <v>389</v>
      </c>
    </row>
    <row r="129" spans="1:12" ht="27.6" customHeight="1" x14ac:dyDescent="0.25">
      <c r="A129" s="49">
        <v>126</v>
      </c>
      <c r="B129" s="37" t="s">
        <v>390</v>
      </c>
      <c r="C129" s="38" t="s">
        <v>9427</v>
      </c>
      <c r="D129" s="39" t="s">
        <v>391</v>
      </c>
      <c r="E129" s="40">
        <v>45300</v>
      </c>
      <c r="F129" s="40">
        <v>45730</v>
      </c>
      <c r="G129" s="40">
        <v>45300</v>
      </c>
      <c r="H129" s="41">
        <f t="shared" si="2"/>
        <v>393.49532710280374</v>
      </c>
      <c r="I129" s="41">
        <f t="shared" si="3"/>
        <v>27.544672897196278</v>
      </c>
      <c r="J129" s="42">
        <v>421.04</v>
      </c>
      <c r="K129" s="42" t="s">
        <v>9642</v>
      </c>
      <c r="L129" s="43" t="s">
        <v>84</v>
      </c>
    </row>
    <row r="130" spans="1:12" ht="27.6" customHeight="1" x14ac:dyDescent="0.25">
      <c r="A130" s="49">
        <v>127</v>
      </c>
      <c r="B130" s="37" t="s">
        <v>392</v>
      </c>
      <c r="C130" s="38" t="s">
        <v>9427</v>
      </c>
      <c r="D130" s="39" t="s">
        <v>393</v>
      </c>
      <c r="E130" s="40">
        <v>45300</v>
      </c>
      <c r="F130" s="40">
        <v>45730</v>
      </c>
      <c r="G130" s="40">
        <v>45300</v>
      </c>
      <c r="H130" s="41">
        <f t="shared" si="2"/>
        <v>1098.3457943925234</v>
      </c>
      <c r="I130" s="41">
        <f t="shared" si="3"/>
        <v>76.884205607476588</v>
      </c>
      <c r="J130" s="42">
        <v>1175.23</v>
      </c>
      <c r="K130" s="42" t="s">
        <v>9665</v>
      </c>
      <c r="L130" s="43" t="s">
        <v>220</v>
      </c>
    </row>
    <row r="131" spans="1:12" ht="27.6" customHeight="1" x14ac:dyDescent="0.25">
      <c r="A131" s="49">
        <v>128</v>
      </c>
      <c r="B131" s="37" t="s">
        <v>394</v>
      </c>
      <c r="C131" s="38" t="s">
        <v>9426</v>
      </c>
      <c r="D131" s="39" t="s">
        <v>395</v>
      </c>
      <c r="E131" s="40">
        <v>45300</v>
      </c>
      <c r="F131" s="40">
        <v>45730</v>
      </c>
      <c r="G131" s="40">
        <v>45300</v>
      </c>
      <c r="H131" s="41">
        <f t="shared" si="2"/>
        <v>186.91588785046727</v>
      </c>
      <c r="I131" s="41">
        <f t="shared" si="3"/>
        <v>13.084112149532729</v>
      </c>
      <c r="J131" s="42">
        <v>200</v>
      </c>
      <c r="K131" s="42" t="s">
        <v>9694</v>
      </c>
      <c r="L131" s="43" t="s">
        <v>397</v>
      </c>
    </row>
    <row r="132" spans="1:12" ht="27.6" customHeight="1" x14ac:dyDescent="0.25">
      <c r="A132" s="49">
        <v>129</v>
      </c>
      <c r="B132" s="37" t="s">
        <v>398</v>
      </c>
      <c r="C132" s="38" t="s">
        <v>9427</v>
      </c>
      <c r="D132" s="39" t="s">
        <v>399</v>
      </c>
      <c r="E132" s="40">
        <v>45300</v>
      </c>
      <c r="F132" s="40">
        <v>45730</v>
      </c>
      <c r="G132" s="40">
        <v>45300</v>
      </c>
      <c r="H132" s="41">
        <f t="shared" ref="H132:H195" si="4">J132/(1+0.07)</f>
        <v>951.79439252336442</v>
      </c>
      <c r="I132" s="41">
        <f t="shared" si="3"/>
        <v>66.625607476635537</v>
      </c>
      <c r="J132" s="42">
        <v>1018.42</v>
      </c>
      <c r="K132" s="42" t="s">
        <v>9642</v>
      </c>
      <c r="L132" s="43" t="s">
        <v>84</v>
      </c>
    </row>
    <row r="133" spans="1:12" ht="27.6" customHeight="1" x14ac:dyDescent="0.25">
      <c r="A133" s="49">
        <v>130</v>
      </c>
      <c r="B133" s="37" t="s">
        <v>400</v>
      </c>
      <c r="C133" s="38" t="s">
        <v>9427</v>
      </c>
      <c r="D133" s="39" t="s">
        <v>401</v>
      </c>
      <c r="E133" s="40">
        <v>45300</v>
      </c>
      <c r="F133" s="40">
        <v>45730</v>
      </c>
      <c r="G133" s="40">
        <v>45300</v>
      </c>
      <c r="H133" s="41">
        <f t="shared" si="4"/>
        <v>403.73831775700933</v>
      </c>
      <c r="I133" s="41">
        <f t="shared" ref="I133:I196" si="5">J133-H133</f>
        <v>28.261682242990673</v>
      </c>
      <c r="J133" s="42">
        <v>432</v>
      </c>
      <c r="K133" s="42" t="s">
        <v>9695</v>
      </c>
      <c r="L133" s="43" t="s">
        <v>403</v>
      </c>
    </row>
    <row r="134" spans="1:12" ht="27.6" customHeight="1" x14ac:dyDescent="0.25">
      <c r="A134" s="49">
        <v>131</v>
      </c>
      <c r="B134" s="37" t="s">
        <v>404</v>
      </c>
      <c r="C134" s="38" t="s">
        <v>9426</v>
      </c>
      <c r="D134" s="39" t="s">
        <v>405</v>
      </c>
      <c r="E134" s="40">
        <v>45300</v>
      </c>
      <c r="F134" s="40">
        <v>45730</v>
      </c>
      <c r="G134" s="40">
        <v>45300</v>
      </c>
      <c r="H134" s="41">
        <v>293.25</v>
      </c>
      <c r="I134" s="41">
        <f t="shared" si="5"/>
        <v>0</v>
      </c>
      <c r="J134" s="42">
        <v>293.25</v>
      </c>
      <c r="K134" s="42" t="s">
        <v>9696</v>
      </c>
      <c r="L134" s="43" t="s">
        <v>9081</v>
      </c>
    </row>
    <row r="135" spans="1:12" ht="27.6" customHeight="1" x14ac:dyDescent="0.25">
      <c r="A135" s="49">
        <v>132</v>
      </c>
      <c r="B135" s="37" t="s">
        <v>406</v>
      </c>
      <c r="C135" s="38" t="s">
        <v>9426</v>
      </c>
      <c r="D135" s="39" t="s">
        <v>407</v>
      </c>
      <c r="E135" s="40">
        <v>45300</v>
      </c>
      <c r="F135" s="40">
        <v>45730</v>
      </c>
      <c r="G135" s="40">
        <v>45300</v>
      </c>
      <c r="H135" s="41">
        <f t="shared" si="4"/>
        <v>373.83177570093454</v>
      </c>
      <c r="I135" s="41">
        <f t="shared" si="5"/>
        <v>26.168224299065457</v>
      </c>
      <c r="J135" s="42">
        <v>400</v>
      </c>
      <c r="K135" s="42" t="s">
        <v>9697</v>
      </c>
      <c r="L135" s="43" t="s">
        <v>409</v>
      </c>
    </row>
    <row r="136" spans="1:12" ht="27.6" customHeight="1" x14ac:dyDescent="0.25">
      <c r="A136" s="49">
        <v>133</v>
      </c>
      <c r="B136" s="37" t="s">
        <v>410</v>
      </c>
      <c r="C136" s="38" t="s">
        <v>9426</v>
      </c>
      <c r="D136" s="39" t="s">
        <v>411</v>
      </c>
      <c r="E136" s="40">
        <v>45301</v>
      </c>
      <c r="F136" s="40">
        <v>45730</v>
      </c>
      <c r="G136" s="40">
        <v>45301</v>
      </c>
      <c r="H136" s="41">
        <f t="shared" si="4"/>
        <v>346.57943925233639</v>
      </c>
      <c r="I136" s="41">
        <f t="shared" si="5"/>
        <v>24.26056074766359</v>
      </c>
      <c r="J136" s="42">
        <v>370.84</v>
      </c>
      <c r="K136" s="42" t="s">
        <v>9698</v>
      </c>
      <c r="L136" s="43" t="s">
        <v>413</v>
      </c>
    </row>
    <row r="137" spans="1:12" ht="27.6" customHeight="1" x14ac:dyDescent="0.25">
      <c r="A137" s="49">
        <v>134</v>
      </c>
      <c r="B137" s="37" t="s">
        <v>414</v>
      </c>
      <c r="C137" s="38" t="s">
        <v>9427</v>
      </c>
      <c r="D137" s="39" t="s">
        <v>415</v>
      </c>
      <c r="E137" s="40">
        <v>45301</v>
      </c>
      <c r="F137" s="40">
        <v>45730</v>
      </c>
      <c r="G137" s="40">
        <v>45301</v>
      </c>
      <c r="H137" s="41">
        <f t="shared" si="4"/>
        <v>840.32710280373828</v>
      </c>
      <c r="I137" s="41">
        <f t="shared" si="5"/>
        <v>58.822897196261692</v>
      </c>
      <c r="J137" s="42">
        <v>899.15</v>
      </c>
      <c r="K137" s="42" t="s">
        <v>9699</v>
      </c>
      <c r="L137" s="43" t="s">
        <v>417</v>
      </c>
    </row>
    <row r="138" spans="1:12" ht="27.6" customHeight="1" x14ac:dyDescent="0.25">
      <c r="A138" s="49">
        <v>135</v>
      </c>
      <c r="B138" s="37" t="s">
        <v>418</v>
      </c>
      <c r="C138" s="38" t="s">
        <v>9427</v>
      </c>
      <c r="D138" s="39" t="s">
        <v>419</v>
      </c>
      <c r="E138" s="40">
        <v>45301</v>
      </c>
      <c r="F138" s="40">
        <v>45730</v>
      </c>
      <c r="G138" s="40">
        <v>45301</v>
      </c>
      <c r="H138" s="41">
        <f t="shared" si="4"/>
        <v>1691.6542056074766</v>
      </c>
      <c r="I138" s="41">
        <f t="shared" si="5"/>
        <v>118.41579439252337</v>
      </c>
      <c r="J138" s="42">
        <v>1810.07</v>
      </c>
      <c r="K138" s="42" t="s">
        <v>9656</v>
      </c>
      <c r="L138" s="43" t="s">
        <v>152</v>
      </c>
    </row>
    <row r="139" spans="1:12" ht="27.6" customHeight="1" x14ac:dyDescent="0.25">
      <c r="A139" s="49">
        <v>136</v>
      </c>
      <c r="B139" s="37" t="s">
        <v>420</v>
      </c>
      <c r="C139" s="38" t="s">
        <v>9427</v>
      </c>
      <c r="D139" s="39" t="s">
        <v>421</v>
      </c>
      <c r="E139" s="40">
        <v>45301</v>
      </c>
      <c r="F139" s="40">
        <v>45730</v>
      </c>
      <c r="G139" s="40">
        <v>45301</v>
      </c>
      <c r="H139" s="41">
        <f t="shared" si="4"/>
        <v>2768.9532710280373</v>
      </c>
      <c r="I139" s="41">
        <f t="shared" si="5"/>
        <v>193.82672897196289</v>
      </c>
      <c r="J139" s="42">
        <v>2962.78</v>
      </c>
      <c r="K139" s="42" t="s">
        <v>9656</v>
      </c>
      <c r="L139" s="43" t="s">
        <v>152</v>
      </c>
    </row>
    <row r="140" spans="1:12" ht="27.6" customHeight="1" x14ac:dyDescent="0.25">
      <c r="A140" s="49">
        <v>137</v>
      </c>
      <c r="B140" s="37" t="s">
        <v>422</v>
      </c>
      <c r="C140" s="38" t="s">
        <v>9427</v>
      </c>
      <c r="D140" s="39" t="s">
        <v>423</v>
      </c>
      <c r="E140" s="40">
        <v>45301</v>
      </c>
      <c r="F140" s="40">
        <v>45730</v>
      </c>
      <c r="G140" s="40">
        <v>45301</v>
      </c>
      <c r="H140" s="41">
        <f t="shared" si="4"/>
        <v>2444.1028037383176</v>
      </c>
      <c r="I140" s="41">
        <f t="shared" si="5"/>
        <v>171.08719626168249</v>
      </c>
      <c r="J140" s="42">
        <v>2615.19</v>
      </c>
      <c r="K140" s="42" t="s">
        <v>9644</v>
      </c>
      <c r="L140" s="43" t="s">
        <v>593</v>
      </c>
    </row>
    <row r="141" spans="1:12" ht="27.6" customHeight="1" x14ac:dyDescent="0.25">
      <c r="A141" s="49">
        <v>138</v>
      </c>
      <c r="B141" s="37" t="s">
        <v>424</v>
      </c>
      <c r="C141" s="38" t="s">
        <v>9428</v>
      </c>
      <c r="D141" s="39" t="s">
        <v>425</v>
      </c>
      <c r="E141" s="40">
        <v>45301</v>
      </c>
      <c r="F141" s="40">
        <v>45730</v>
      </c>
      <c r="G141" s="40">
        <v>45301</v>
      </c>
      <c r="H141" s="41">
        <f t="shared" si="4"/>
        <v>930.57943925233644</v>
      </c>
      <c r="I141" s="41">
        <f t="shared" si="5"/>
        <v>65.140560747663585</v>
      </c>
      <c r="J141" s="42">
        <v>995.72</v>
      </c>
      <c r="K141" s="42" t="s">
        <v>9700</v>
      </c>
      <c r="L141" s="43" t="s">
        <v>427</v>
      </c>
    </row>
    <row r="142" spans="1:12" ht="27.6" customHeight="1" x14ac:dyDescent="0.25">
      <c r="A142" s="49">
        <v>139</v>
      </c>
      <c r="B142" s="37" t="s">
        <v>428</v>
      </c>
      <c r="C142" s="38" t="s">
        <v>9428</v>
      </c>
      <c r="D142" s="39" t="s">
        <v>429</v>
      </c>
      <c r="E142" s="40">
        <v>45301</v>
      </c>
      <c r="F142" s="40">
        <v>45730</v>
      </c>
      <c r="G142" s="40">
        <v>45301</v>
      </c>
      <c r="H142" s="41">
        <f t="shared" si="4"/>
        <v>3157.9532710280373</v>
      </c>
      <c r="I142" s="41">
        <f t="shared" si="5"/>
        <v>221.05672897196291</v>
      </c>
      <c r="J142" s="42">
        <v>3379.01</v>
      </c>
      <c r="K142" s="42" t="s">
        <v>9700</v>
      </c>
      <c r="L142" s="43" t="s">
        <v>427</v>
      </c>
    </row>
    <row r="143" spans="1:12" ht="27.6" customHeight="1" x14ac:dyDescent="0.25">
      <c r="A143" s="49">
        <v>140</v>
      </c>
      <c r="B143" s="37" t="s">
        <v>430</v>
      </c>
      <c r="C143" s="38" t="s">
        <v>9428</v>
      </c>
      <c r="D143" s="39" t="s">
        <v>431</v>
      </c>
      <c r="E143" s="40">
        <v>45301</v>
      </c>
      <c r="F143" s="40">
        <v>45730</v>
      </c>
      <c r="G143" s="40">
        <v>45301</v>
      </c>
      <c r="H143" s="41">
        <f t="shared" si="4"/>
        <v>1556.0467289719625</v>
      </c>
      <c r="I143" s="41">
        <f t="shared" si="5"/>
        <v>108.92327102803756</v>
      </c>
      <c r="J143" s="42">
        <v>1664.97</v>
      </c>
      <c r="K143" s="42" t="s">
        <v>9700</v>
      </c>
      <c r="L143" s="43" t="s">
        <v>427</v>
      </c>
    </row>
    <row r="144" spans="1:12" ht="27.6" customHeight="1" x14ac:dyDescent="0.25">
      <c r="A144" s="49">
        <v>141</v>
      </c>
      <c r="B144" s="37" t="s">
        <v>432</v>
      </c>
      <c r="C144" s="38" t="s">
        <v>9427</v>
      </c>
      <c r="D144" s="39" t="s">
        <v>433</v>
      </c>
      <c r="E144" s="40">
        <v>45301</v>
      </c>
      <c r="F144" s="40">
        <v>45730</v>
      </c>
      <c r="G144" s="40">
        <v>45301</v>
      </c>
      <c r="H144" s="41">
        <f t="shared" si="4"/>
        <v>185.98130841121494</v>
      </c>
      <c r="I144" s="41">
        <f t="shared" si="5"/>
        <v>13.01869158878506</v>
      </c>
      <c r="J144" s="42">
        <v>199</v>
      </c>
      <c r="K144" s="42" t="s">
        <v>9642</v>
      </c>
      <c r="L144" s="43" t="s">
        <v>84</v>
      </c>
    </row>
    <row r="145" spans="1:12" ht="27.6" customHeight="1" x14ac:dyDescent="0.25">
      <c r="A145" s="49">
        <v>142</v>
      </c>
      <c r="B145" s="37" t="s">
        <v>434</v>
      </c>
      <c r="C145" s="38" t="s">
        <v>9428</v>
      </c>
      <c r="D145" s="39" t="s">
        <v>435</v>
      </c>
      <c r="E145" s="40">
        <v>45301</v>
      </c>
      <c r="F145" s="40">
        <v>45730</v>
      </c>
      <c r="G145" s="40">
        <v>45301</v>
      </c>
      <c r="H145" s="41">
        <f t="shared" si="4"/>
        <v>1380.4018691588783</v>
      </c>
      <c r="I145" s="41">
        <f t="shared" si="5"/>
        <v>96.628130841121674</v>
      </c>
      <c r="J145" s="42">
        <v>1477.03</v>
      </c>
      <c r="K145" s="42" t="s">
        <v>9700</v>
      </c>
      <c r="L145" s="43" t="s">
        <v>427</v>
      </c>
    </row>
    <row r="146" spans="1:12" ht="27.6" customHeight="1" x14ac:dyDescent="0.25">
      <c r="A146" s="49">
        <v>143</v>
      </c>
      <c r="B146" s="37" t="s">
        <v>436</v>
      </c>
      <c r="C146" s="38" t="s">
        <v>9426</v>
      </c>
      <c r="D146" s="39" t="s">
        <v>437</v>
      </c>
      <c r="E146" s="40">
        <v>45301</v>
      </c>
      <c r="F146" s="40">
        <v>45730</v>
      </c>
      <c r="G146" s="40">
        <v>45301</v>
      </c>
      <c r="H146" s="41">
        <f t="shared" si="4"/>
        <v>38.504672897196265</v>
      </c>
      <c r="I146" s="41">
        <f t="shared" si="5"/>
        <v>2.6953271028037378</v>
      </c>
      <c r="J146" s="42">
        <v>41.2</v>
      </c>
      <c r="K146" s="42" t="s">
        <v>9674</v>
      </c>
      <c r="L146" s="43" t="s">
        <v>282</v>
      </c>
    </row>
    <row r="147" spans="1:12" ht="27.6" customHeight="1" x14ac:dyDescent="0.25">
      <c r="A147" s="49">
        <v>144</v>
      </c>
      <c r="B147" s="37" t="s">
        <v>438</v>
      </c>
      <c r="C147" s="38" t="s">
        <v>9427</v>
      </c>
      <c r="D147" s="39" t="s">
        <v>439</v>
      </c>
      <c r="E147" s="40">
        <v>45301</v>
      </c>
      <c r="F147" s="40">
        <v>45730</v>
      </c>
      <c r="G147" s="40">
        <v>45301</v>
      </c>
      <c r="H147" s="41">
        <f t="shared" si="4"/>
        <v>17.822429906542055</v>
      </c>
      <c r="I147" s="41">
        <f t="shared" si="5"/>
        <v>1.247570093457945</v>
      </c>
      <c r="J147" s="42">
        <v>19.07</v>
      </c>
      <c r="K147" s="42" t="s">
        <v>9639</v>
      </c>
      <c r="L147" s="43" t="s">
        <v>72</v>
      </c>
    </row>
    <row r="148" spans="1:12" ht="27.6" customHeight="1" x14ac:dyDescent="0.25">
      <c r="A148" s="49">
        <v>145</v>
      </c>
      <c r="B148" s="37" t="s">
        <v>440</v>
      </c>
      <c r="C148" s="38" t="s">
        <v>9427</v>
      </c>
      <c r="D148" s="39" t="s">
        <v>441</v>
      </c>
      <c r="E148" s="40">
        <v>45301</v>
      </c>
      <c r="F148" s="40">
        <v>45730</v>
      </c>
      <c r="G148" s="40">
        <v>45301</v>
      </c>
      <c r="H148" s="41">
        <f t="shared" si="4"/>
        <v>27.121495327102803</v>
      </c>
      <c r="I148" s="41">
        <f t="shared" si="5"/>
        <v>1.8985046728971966</v>
      </c>
      <c r="J148" s="42">
        <v>29.02</v>
      </c>
      <c r="K148" s="42" t="s">
        <v>9642</v>
      </c>
      <c r="L148" s="43" t="s">
        <v>84</v>
      </c>
    </row>
    <row r="149" spans="1:12" ht="27.6" customHeight="1" x14ac:dyDescent="0.25">
      <c r="A149" s="49">
        <v>146</v>
      </c>
      <c r="B149" s="37" t="s">
        <v>442</v>
      </c>
      <c r="C149" s="38" t="s">
        <v>9427</v>
      </c>
      <c r="D149" s="39" t="s">
        <v>443</v>
      </c>
      <c r="E149" s="40">
        <v>45301</v>
      </c>
      <c r="F149" s="40">
        <v>45730</v>
      </c>
      <c r="G149" s="40">
        <v>45301</v>
      </c>
      <c r="H149" s="41">
        <f t="shared" si="4"/>
        <v>67.878504672897193</v>
      </c>
      <c r="I149" s="41">
        <f t="shared" si="5"/>
        <v>4.751495327102802</v>
      </c>
      <c r="J149" s="42">
        <v>72.63</v>
      </c>
      <c r="K149" s="42" t="s">
        <v>9642</v>
      </c>
      <c r="L149" s="43" t="s">
        <v>84</v>
      </c>
    </row>
    <row r="150" spans="1:12" ht="27.6" customHeight="1" x14ac:dyDescent="0.25">
      <c r="A150" s="49">
        <v>147</v>
      </c>
      <c r="B150" s="37" t="s">
        <v>444</v>
      </c>
      <c r="C150" s="38" t="s">
        <v>9428</v>
      </c>
      <c r="D150" s="39" t="s">
        <v>445</v>
      </c>
      <c r="E150" s="40">
        <v>45302</v>
      </c>
      <c r="F150" s="40">
        <v>45730</v>
      </c>
      <c r="G150" s="40">
        <v>45302</v>
      </c>
      <c r="H150" s="41">
        <f t="shared" si="4"/>
        <v>146.8504672897196</v>
      </c>
      <c r="I150" s="41">
        <f t="shared" si="5"/>
        <v>10.279532710280392</v>
      </c>
      <c r="J150" s="42">
        <v>157.13</v>
      </c>
      <c r="K150" s="42" t="s">
        <v>9700</v>
      </c>
      <c r="L150" s="43" t="s">
        <v>427</v>
      </c>
    </row>
    <row r="151" spans="1:12" ht="27.6" customHeight="1" x14ac:dyDescent="0.25">
      <c r="A151" s="49">
        <v>148</v>
      </c>
      <c r="B151" s="37" t="s">
        <v>446</v>
      </c>
      <c r="C151" s="38" t="s">
        <v>9427</v>
      </c>
      <c r="D151" s="39" t="s">
        <v>447</v>
      </c>
      <c r="E151" s="40">
        <v>45302</v>
      </c>
      <c r="F151" s="40">
        <v>45730</v>
      </c>
      <c r="G151" s="40">
        <v>45302</v>
      </c>
      <c r="H151" s="41">
        <f t="shared" si="4"/>
        <v>139.47663551401868</v>
      </c>
      <c r="I151" s="41">
        <f t="shared" si="5"/>
        <v>9.7633644859813273</v>
      </c>
      <c r="J151" s="42">
        <v>149.24</v>
      </c>
      <c r="K151" s="42" t="s">
        <v>9684</v>
      </c>
      <c r="L151" s="43" t="s">
        <v>337</v>
      </c>
    </row>
    <row r="152" spans="1:12" ht="27.6" customHeight="1" x14ac:dyDescent="0.25">
      <c r="A152" s="49">
        <v>149</v>
      </c>
      <c r="B152" s="37" t="s">
        <v>448</v>
      </c>
      <c r="C152" s="38" t="s">
        <v>9427</v>
      </c>
      <c r="D152" s="39" t="s">
        <v>449</v>
      </c>
      <c r="E152" s="40">
        <v>45302</v>
      </c>
      <c r="F152" s="40">
        <v>45730</v>
      </c>
      <c r="G152" s="40">
        <v>45302</v>
      </c>
      <c r="H152" s="41">
        <f t="shared" si="4"/>
        <v>122.1588785046729</v>
      </c>
      <c r="I152" s="41">
        <f t="shared" si="5"/>
        <v>8.5511214953271093</v>
      </c>
      <c r="J152" s="42">
        <v>130.71</v>
      </c>
      <c r="K152" s="42" t="s">
        <v>9684</v>
      </c>
      <c r="L152" s="43" t="s">
        <v>337</v>
      </c>
    </row>
    <row r="153" spans="1:12" ht="27.6" customHeight="1" x14ac:dyDescent="0.25">
      <c r="A153" s="49">
        <v>150</v>
      </c>
      <c r="B153" s="37" t="s">
        <v>450</v>
      </c>
      <c r="C153" s="38" t="s">
        <v>9427</v>
      </c>
      <c r="D153" s="39" t="s">
        <v>451</v>
      </c>
      <c r="E153" s="40">
        <v>45302</v>
      </c>
      <c r="F153" s="40">
        <v>45730</v>
      </c>
      <c r="G153" s="40">
        <v>45302</v>
      </c>
      <c r="H153" s="41">
        <f t="shared" si="4"/>
        <v>254.20560747663549</v>
      </c>
      <c r="I153" s="41">
        <f t="shared" si="5"/>
        <v>17.794392523364507</v>
      </c>
      <c r="J153" s="42">
        <v>272</v>
      </c>
      <c r="K153" s="42" t="s">
        <v>9701</v>
      </c>
      <c r="L153" s="43" t="s">
        <v>453</v>
      </c>
    </row>
    <row r="154" spans="1:12" ht="27.6" customHeight="1" x14ac:dyDescent="0.25">
      <c r="A154" s="49">
        <v>151</v>
      </c>
      <c r="B154" s="37" t="s">
        <v>454</v>
      </c>
      <c r="C154" s="38" t="s">
        <v>9427</v>
      </c>
      <c r="D154" s="39" t="s">
        <v>455</v>
      </c>
      <c r="E154" s="40">
        <v>45302</v>
      </c>
      <c r="F154" s="40">
        <v>45730</v>
      </c>
      <c r="G154" s="40">
        <v>45302</v>
      </c>
      <c r="H154" s="41">
        <f t="shared" si="4"/>
        <v>60.271028037383168</v>
      </c>
      <c r="I154" s="41">
        <f t="shared" si="5"/>
        <v>4.2189719626168269</v>
      </c>
      <c r="J154" s="42">
        <v>64.489999999999995</v>
      </c>
      <c r="K154" s="42" t="s">
        <v>9684</v>
      </c>
      <c r="L154" s="43" t="s">
        <v>337</v>
      </c>
    </row>
    <row r="155" spans="1:12" ht="27.6" customHeight="1" x14ac:dyDescent="0.25">
      <c r="A155" s="49">
        <v>152</v>
      </c>
      <c r="B155" s="37" t="s">
        <v>456</v>
      </c>
      <c r="C155" s="38" t="s">
        <v>9426</v>
      </c>
      <c r="D155" s="39" t="s">
        <v>457</v>
      </c>
      <c r="E155" s="40">
        <v>45302</v>
      </c>
      <c r="F155" s="40">
        <v>45730</v>
      </c>
      <c r="G155" s="40">
        <v>45302</v>
      </c>
      <c r="H155" s="41">
        <f t="shared" si="4"/>
        <v>844</v>
      </c>
      <c r="I155" s="41">
        <f t="shared" si="5"/>
        <v>59.080000000000041</v>
      </c>
      <c r="J155" s="42">
        <v>903.08</v>
      </c>
      <c r="K155" s="42" t="s">
        <v>9702</v>
      </c>
      <c r="L155" s="43" t="s">
        <v>459</v>
      </c>
    </row>
    <row r="156" spans="1:12" ht="27.6" customHeight="1" x14ac:dyDescent="0.25">
      <c r="A156" s="49">
        <v>153</v>
      </c>
      <c r="B156" s="37" t="s">
        <v>460</v>
      </c>
      <c r="C156" s="38" t="s">
        <v>9427</v>
      </c>
      <c r="D156" s="39" t="s">
        <v>461</v>
      </c>
      <c r="E156" s="40">
        <v>45302</v>
      </c>
      <c r="F156" s="40">
        <v>45730</v>
      </c>
      <c r="G156" s="40">
        <v>45302</v>
      </c>
      <c r="H156" s="41">
        <f t="shared" si="4"/>
        <v>43.841121495327094</v>
      </c>
      <c r="I156" s="41">
        <f t="shared" si="5"/>
        <v>3.0688785046729024</v>
      </c>
      <c r="J156" s="42">
        <v>46.91</v>
      </c>
      <c r="K156" s="42" t="s">
        <v>9639</v>
      </c>
      <c r="L156" s="43" t="s">
        <v>72</v>
      </c>
    </row>
    <row r="157" spans="1:12" ht="27.6" customHeight="1" x14ac:dyDescent="0.25">
      <c r="A157" s="49">
        <v>154</v>
      </c>
      <c r="B157" s="37" t="s">
        <v>462</v>
      </c>
      <c r="C157" s="38" t="s">
        <v>9426</v>
      </c>
      <c r="D157" s="39" t="s">
        <v>463</v>
      </c>
      <c r="E157" s="40">
        <v>45302</v>
      </c>
      <c r="F157" s="40">
        <v>45730</v>
      </c>
      <c r="G157" s="40">
        <v>45302</v>
      </c>
      <c r="H157" s="41">
        <f t="shared" si="4"/>
        <v>2047.5140186915887</v>
      </c>
      <c r="I157" s="41">
        <f t="shared" si="5"/>
        <v>143.32598130841143</v>
      </c>
      <c r="J157" s="42">
        <v>2190.84</v>
      </c>
      <c r="K157" s="42" t="s">
        <v>9703</v>
      </c>
      <c r="L157" s="43" t="s">
        <v>465</v>
      </c>
    </row>
    <row r="158" spans="1:12" ht="27.6" customHeight="1" x14ac:dyDescent="0.25">
      <c r="A158" s="49">
        <v>155</v>
      </c>
      <c r="B158" s="37" t="s">
        <v>466</v>
      </c>
      <c r="C158" s="38" t="s">
        <v>9427</v>
      </c>
      <c r="D158" s="39" t="s">
        <v>9393</v>
      </c>
      <c r="E158" s="40">
        <v>45302</v>
      </c>
      <c r="F158" s="40">
        <v>45730</v>
      </c>
      <c r="G158" s="40">
        <v>45302</v>
      </c>
      <c r="H158" s="41">
        <f t="shared" si="4"/>
        <v>329.30841121495325</v>
      </c>
      <c r="I158" s="41">
        <f t="shared" si="5"/>
        <v>23.051588785046761</v>
      </c>
      <c r="J158" s="42">
        <v>352.36</v>
      </c>
      <c r="K158" s="42" t="s">
        <v>9657</v>
      </c>
      <c r="L158" s="43" t="s">
        <v>9394</v>
      </c>
    </row>
    <row r="159" spans="1:12" ht="27.6" customHeight="1" x14ac:dyDescent="0.25">
      <c r="A159" s="49">
        <v>156</v>
      </c>
      <c r="B159" s="37" t="s">
        <v>467</v>
      </c>
      <c r="C159" s="38" t="s">
        <v>9426</v>
      </c>
      <c r="D159" s="39" t="s">
        <v>468</v>
      </c>
      <c r="E159" s="40">
        <v>45302</v>
      </c>
      <c r="F159" s="40">
        <v>45730</v>
      </c>
      <c r="G159" s="40">
        <v>45302</v>
      </c>
      <c r="H159" s="41">
        <f t="shared" si="4"/>
        <v>62</v>
      </c>
      <c r="I159" s="41">
        <f t="shared" si="5"/>
        <v>4.3400000000000034</v>
      </c>
      <c r="J159" s="42">
        <v>66.34</v>
      </c>
      <c r="K159" s="42" t="s">
        <v>9703</v>
      </c>
      <c r="L159" s="43" t="s">
        <v>465</v>
      </c>
    </row>
    <row r="160" spans="1:12" ht="27.6" customHeight="1" x14ac:dyDescent="0.25">
      <c r="A160" s="49">
        <v>157</v>
      </c>
      <c r="B160" s="37" t="s">
        <v>469</v>
      </c>
      <c r="C160" s="38" t="s">
        <v>9426</v>
      </c>
      <c r="D160" s="39" t="s">
        <v>470</v>
      </c>
      <c r="E160" s="40">
        <v>45302</v>
      </c>
      <c r="F160" s="40">
        <v>45730</v>
      </c>
      <c r="G160" s="40">
        <v>45302</v>
      </c>
      <c r="H160" s="41">
        <f t="shared" si="4"/>
        <v>428.99999999999994</v>
      </c>
      <c r="I160" s="41">
        <f t="shared" si="5"/>
        <v>30.03000000000003</v>
      </c>
      <c r="J160" s="42">
        <v>459.03</v>
      </c>
      <c r="K160" s="42" t="s">
        <v>9703</v>
      </c>
      <c r="L160" s="43" t="s">
        <v>465</v>
      </c>
    </row>
    <row r="161" spans="1:12" ht="27.6" customHeight="1" x14ac:dyDescent="0.25">
      <c r="A161" s="49">
        <v>158</v>
      </c>
      <c r="B161" s="37" t="s">
        <v>471</v>
      </c>
      <c r="C161" s="38" t="s">
        <v>9427</v>
      </c>
      <c r="D161" s="39" t="s">
        <v>472</v>
      </c>
      <c r="E161" s="40">
        <v>45302</v>
      </c>
      <c r="F161" s="40">
        <v>45730</v>
      </c>
      <c r="G161" s="40">
        <v>45302</v>
      </c>
      <c r="H161" s="41">
        <f t="shared" si="4"/>
        <v>355.14018691588785</v>
      </c>
      <c r="I161" s="41">
        <f t="shared" si="5"/>
        <v>24.859813084112147</v>
      </c>
      <c r="J161" s="42">
        <v>380</v>
      </c>
      <c r="K161" s="42" t="s">
        <v>9694</v>
      </c>
      <c r="L161" s="43" t="s">
        <v>397</v>
      </c>
    </row>
    <row r="162" spans="1:12" ht="27.6" customHeight="1" x14ac:dyDescent="0.25">
      <c r="A162" s="49">
        <v>159</v>
      </c>
      <c r="B162" s="37" t="s">
        <v>473</v>
      </c>
      <c r="C162" s="38" t="s">
        <v>9427</v>
      </c>
      <c r="D162" s="39" t="s">
        <v>474</v>
      </c>
      <c r="E162" s="40">
        <v>45303</v>
      </c>
      <c r="F162" s="40">
        <v>45730</v>
      </c>
      <c r="G162" s="40">
        <v>45303</v>
      </c>
      <c r="H162" s="41">
        <f t="shared" si="4"/>
        <v>61.682242990654203</v>
      </c>
      <c r="I162" s="41">
        <f t="shared" si="5"/>
        <v>4.3177570093457973</v>
      </c>
      <c r="J162" s="42">
        <v>66</v>
      </c>
      <c r="K162" s="42" t="s">
        <v>9634</v>
      </c>
      <c r="L162" s="43" t="s">
        <v>475</v>
      </c>
    </row>
    <row r="163" spans="1:12" ht="27.6" customHeight="1" x14ac:dyDescent="0.25">
      <c r="A163" s="49">
        <v>160</v>
      </c>
      <c r="B163" s="37" t="s">
        <v>476</v>
      </c>
      <c r="C163" s="38" t="s">
        <v>9427</v>
      </c>
      <c r="D163" s="39" t="s">
        <v>477</v>
      </c>
      <c r="E163" s="40">
        <v>45303</v>
      </c>
      <c r="F163" s="40">
        <v>45730</v>
      </c>
      <c r="G163" s="40">
        <v>45303</v>
      </c>
      <c r="H163" s="41">
        <f t="shared" si="4"/>
        <v>632.71028037383178</v>
      </c>
      <c r="I163" s="41">
        <f t="shared" si="5"/>
        <v>44.289719626168221</v>
      </c>
      <c r="J163" s="42">
        <v>677</v>
      </c>
      <c r="K163" s="42" t="s">
        <v>9626</v>
      </c>
      <c r="L163" s="43" t="s">
        <v>18</v>
      </c>
    </row>
    <row r="164" spans="1:12" ht="27.6" customHeight="1" x14ac:dyDescent="0.25">
      <c r="A164" s="49">
        <v>161</v>
      </c>
      <c r="B164" s="37" t="s">
        <v>478</v>
      </c>
      <c r="C164" s="38" t="s">
        <v>9427</v>
      </c>
      <c r="D164" s="39" t="s">
        <v>479</v>
      </c>
      <c r="E164" s="40">
        <v>45303</v>
      </c>
      <c r="F164" s="40">
        <v>45730</v>
      </c>
      <c r="G164" s="40">
        <v>45303</v>
      </c>
      <c r="H164" s="41">
        <f t="shared" si="4"/>
        <v>507.59813084112147</v>
      </c>
      <c r="I164" s="41">
        <f t="shared" si="5"/>
        <v>35.531869158878521</v>
      </c>
      <c r="J164" s="42">
        <v>543.13</v>
      </c>
      <c r="K164" s="42" t="s">
        <v>9704</v>
      </c>
      <c r="L164" s="43" t="s">
        <v>481</v>
      </c>
    </row>
    <row r="165" spans="1:12" ht="27.6" customHeight="1" x14ac:dyDescent="0.25">
      <c r="A165" s="49">
        <v>162</v>
      </c>
      <c r="B165" s="37" t="s">
        <v>482</v>
      </c>
      <c r="C165" s="38" t="s">
        <v>9427</v>
      </c>
      <c r="D165" s="39" t="s">
        <v>483</v>
      </c>
      <c r="E165" s="40">
        <v>45303</v>
      </c>
      <c r="F165" s="40">
        <v>45730</v>
      </c>
      <c r="G165" s="40">
        <v>45303</v>
      </c>
      <c r="H165" s="41">
        <f t="shared" si="4"/>
        <v>951.55140186915878</v>
      </c>
      <c r="I165" s="41">
        <f t="shared" si="5"/>
        <v>66.608598130841187</v>
      </c>
      <c r="J165" s="42">
        <v>1018.16</v>
      </c>
      <c r="K165" s="42" t="s">
        <v>9704</v>
      </c>
      <c r="L165" s="43" t="s">
        <v>481</v>
      </c>
    </row>
    <row r="166" spans="1:12" ht="27.6" customHeight="1" x14ac:dyDescent="0.25">
      <c r="A166" s="49">
        <v>163</v>
      </c>
      <c r="B166" s="37" t="s">
        <v>484</v>
      </c>
      <c r="C166" s="38" t="s">
        <v>9427</v>
      </c>
      <c r="D166" s="39" t="s">
        <v>485</v>
      </c>
      <c r="E166" s="40">
        <v>45303</v>
      </c>
      <c r="F166" s="40">
        <v>45730</v>
      </c>
      <c r="G166" s="40">
        <v>45303</v>
      </c>
      <c r="H166" s="41">
        <f t="shared" si="4"/>
        <v>3806.7757009345792</v>
      </c>
      <c r="I166" s="41">
        <f t="shared" si="5"/>
        <v>266.47429906542084</v>
      </c>
      <c r="J166" s="42">
        <v>4073.25</v>
      </c>
      <c r="K166" s="42" t="s">
        <v>9704</v>
      </c>
      <c r="L166" s="43" t="s">
        <v>481</v>
      </c>
    </row>
    <row r="167" spans="1:12" ht="27.6" customHeight="1" x14ac:dyDescent="0.25">
      <c r="A167" s="49">
        <v>164</v>
      </c>
      <c r="B167" s="37" t="s">
        <v>486</v>
      </c>
      <c r="C167" s="38" t="s">
        <v>9427</v>
      </c>
      <c r="D167" s="39" t="s">
        <v>487</v>
      </c>
      <c r="E167" s="40">
        <v>45303</v>
      </c>
      <c r="F167" s="40">
        <v>45730</v>
      </c>
      <c r="G167" s="40">
        <v>45303</v>
      </c>
      <c r="H167" s="41">
        <f t="shared" si="4"/>
        <v>47.663551401869157</v>
      </c>
      <c r="I167" s="41">
        <f t="shared" si="5"/>
        <v>3.3364485981308434</v>
      </c>
      <c r="J167" s="42">
        <v>51</v>
      </c>
      <c r="K167" s="42" t="s">
        <v>9704</v>
      </c>
      <c r="L167" s="43" t="s">
        <v>481</v>
      </c>
    </row>
    <row r="168" spans="1:12" ht="27.6" customHeight="1" x14ac:dyDescent="0.25">
      <c r="A168" s="49">
        <v>165</v>
      </c>
      <c r="B168" s="37" t="s">
        <v>488</v>
      </c>
      <c r="C168" s="38" t="s">
        <v>9426</v>
      </c>
      <c r="D168" s="39" t="s">
        <v>489</v>
      </c>
      <c r="E168" s="40">
        <v>45303</v>
      </c>
      <c r="F168" s="40">
        <v>45730</v>
      </c>
      <c r="G168" s="40">
        <v>45303</v>
      </c>
      <c r="H168" s="41">
        <f t="shared" si="4"/>
        <v>2462.1121495327102</v>
      </c>
      <c r="I168" s="41">
        <f t="shared" si="5"/>
        <v>172.34785046728985</v>
      </c>
      <c r="J168" s="42">
        <v>2634.46</v>
      </c>
      <c r="K168" s="42" t="s">
        <v>9705</v>
      </c>
      <c r="L168" s="43" t="s">
        <v>491</v>
      </c>
    </row>
    <row r="169" spans="1:12" ht="27.6" customHeight="1" x14ac:dyDescent="0.25">
      <c r="A169" s="49">
        <v>166</v>
      </c>
      <c r="B169" s="37" t="s">
        <v>492</v>
      </c>
      <c r="C169" s="38" t="s">
        <v>9427</v>
      </c>
      <c r="D169" s="39" t="s">
        <v>493</v>
      </c>
      <c r="E169" s="40">
        <v>45303</v>
      </c>
      <c r="F169" s="40">
        <v>45730</v>
      </c>
      <c r="G169" s="40">
        <v>45303</v>
      </c>
      <c r="H169" s="41">
        <f t="shared" si="4"/>
        <v>261.98130841121491</v>
      </c>
      <c r="I169" s="41">
        <f t="shared" si="5"/>
        <v>18.338691588785082</v>
      </c>
      <c r="J169" s="42">
        <v>280.32</v>
      </c>
      <c r="K169" s="42" t="s">
        <v>9654</v>
      </c>
      <c r="L169" s="43" t="s">
        <v>214</v>
      </c>
    </row>
    <row r="170" spans="1:12" ht="27.6" customHeight="1" x14ac:dyDescent="0.25">
      <c r="A170" s="49">
        <v>167</v>
      </c>
      <c r="B170" s="37" t="s">
        <v>494</v>
      </c>
      <c r="C170" s="38" t="s">
        <v>9427</v>
      </c>
      <c r="D170" s="39" t="s">
        <v>495</v>
      </c>
      <c r="E170" s="40">
        <v>45303</v>
      </c>
      <c r="F170" s="40">
        <v>45730</v>
      </c>
      <c r="G170" s="40">
        <v>45303</v>
      </c>
      <c r="H170" s="41">
        <f t="shared" si="4"/>
        <v>61.504672897196258</v>
      </c>
      <c r="I170" s="41">
        <f t="shared" si="5"/>
        <v>4.3053271028037443</v>
      </c>
      <c r="J170" s="42">
        <v>65.81</v>
      </c>
      <c r="K170" s="42" t="s">
        <v>9644</v>
      </c>
      <c r="L170" s="43" t="s">
        <v>593</v>
      </c>
    </row>
    <row r="171" spans="1:12" ht="27.6" customHeight="1" x14ac:dyDescent="0.25">
      <c r="A171" s="49">
        <v>168</v>
      </c>
      <c r="B171" s="37" t="s">
        <v>496</v>
      </c>
      <c r="C171" s="38" t="s">
        <v>9428</v>
      </c>
      <c r="D171" s="39" t="s">
        <v>497</v>
      </c>
      <c r="E171" s="40">
        <v>45303</v>
      </c>
      <c r="F171" s="40">
        <v>45730</v>
      </c>
      <c r="G171" s="40">
        <v>45303</v>
      </c>
      <c r="H171" s="41">
        <f t="shared" si="4"/>
        <v>3860.4018691588785</v>
      </c>
      <c r="I171" s="41">
        <f t="shared" si="5"/>
        <v>270.22813084112158</v>
      </c>
      <c r="J171" s="42">
        <v>4130.63</v>
      </c>
      <c r="K171" s="42" t="s">
        <v>9647</v>
      </c>
      <c r="L171" s="43" t="s">
        <v>9297</v>
      </c>
    </row>
    <row r="172" spans="1:12" ht="27.6" customHeight="1" x14ac:dyDescent="0.25">
      <c r="A172" s="49">
        <v>169</v>
      </c>
      <c r="B172" s="37" t="s">
        <v>498</v>
      </c>
      <c r="C172" s="38" t="s">
        <v>9426</v>
      </c>
      <c r="D172" s="39" t="s">
        <v>499</v>
      </c>
      <c r="E172" s="40">
        <v>45303</v>
      </c>
      <c r="F172" s="40">
        <v>45622</v>
      </c>
      <c r="G172" s="40">
        <v>45303</v>
      </c>
      <c r="H172" s="41">
        <f t="shared" si="4"/>
        <v>14550</v>
      </c>
      <c r="I172" s="41">
        <f t="shared" si="5"/>
        <v>1018.5</v>
      </c>
      <c r="J172" s="42">
        <v>15568.5</v>
      </c>
      <c r="K172" s="42" t="s">
        <v>9706</v>
      </c>
      <c r="L172" s="43" t="s">
        <v>501</v>
      </c>
    </row>
    <row r="173" spans="1:12" ht="27.6" customHeight="1" x14ac:dyDescent="0.25">
      <c r="A173" s="49">
        <v>170</v>
      </c>
      <c r="B173" s="37" t="s">
        <v>502</v>
      </c>
      <c r="C173" s="38" t="s">
        <v>9426</v>
      </c>
      <c r="D173" s="39" t="s">
        <v>503</v>
      </c>
      <c r="E173" s="40">
        <v>45303</v>
      </c>
      <c r="F173" s="40">
        <v>45586</v>
      </c>
      <c r="G173" s="40">
        <v>45303</v>
      </c>
      <c r="H173" s="41">
        <f t="shared" si="4"/>
        <v>65</v>
      </c>
      <c r="I173" s="41">
        <f t="shared" si="5"/>
        <v>4.5499999999999972</v>
      </c>
      <c r="J173" s="42">
        <v>69.55</v>
      </c>
      <c r="K173" s="42" t="s">
        <v>9703</v>
      </c>
      <c r="L173" s="43" t="s">
        <v>465</v>
      </c>
    </row>
    <row r="174" spans="1:12" ht="27.6" customHeight="1" x14ac:dyDescent="0.25">
      <c r="A174" s="49">
        <v>171</v>
      </c>
      <c r="B174" s="37" t="s">
        <v>504</v>
      </c>
      <c r="C174" s="38" t="s">
        <v>9426</v>
      </c>
      <c r="D174" s="39" t="s">
        <v>505</v>
      </c>
      <c r="E174" s="40">
        <v>45303</v>
      </c>
      <c r="F174" s="40">
        <v>45730</v>
      </c>
      <c r="G174" s="40">
        <v>45303</v>
      </c>
      <c r="H174" s="41">
        <f t="shared" si="4"/>
        <v>8500</v>
      </c>
      <c r="I174" s="41">
        <f t="shared" si="5"/>
        <v>595</v>
      </c>
      <c r="J174" s="42">
        <v>9095</v>
      </c>
      <c r="K174" s="42" t="s">
        <v>9707</v>
      </c>
      <c r="L174" s="43" t="s">
        <v>507</v>
      </c>
    </row>
    <row r="175" spans="1:12" ht="27.6" customHeight="1" x14ac:dyDescent="0.25">
      <c r="A175" s="49">
        <v>172</v>
      </c>
      <c r="B175" s="37" t="s">
        <v>508</v>
      </c>
      <c r="C175" s="38" t="s">
        <v>9427</v>
      </c>
      <c r="D175" s="39" t="s">
        <v>509</v>
      </c>
      <c r="E175" s="40">
        <v>45303</v>
      </c>
      <c r="F175" s="40">
        <v>45730</v>
      </c>
      <c r="G175" s="40">
        <v>45303</v>
      </c>
      <c r="H175" s="41">
        <f t="shared" si="4"/>
        <v>11.822429906542055</v>
      </c>
      <c r="I175" s="41">
        <f t="shared" si="5"/>
        <v>0.82757009345794508</v>
      </c>
      <c r="J175" s="42">
        <v>12.65</v>
      </c>
      <c r="K175" s="42" t="s">
        <v>9630</v>
      </c>
      <c r="L175" s="43" t="s">
        <v>34</v>
      </c>
    </row>
    <row r="176" spans="1:12" ht="27.6" customHeight="1" x14ac:dyDescent="0.25">
      <c r="A176" s="49">
        <v>173</v>
      </c>
      <c r="B176" s="37" t="s">
        <v>510</v>
      </c>
      <c r="C176" s="38" t="s">
        <v>9427</v>
      </c>
      <c r="D176" s="39" t="s">
        <v>511</v>
      </c>
      <c r="E176" s="40">
        <v>45303</v>
      </c>
      <c r="F176" s="40">
        <v>45730</v>
      </c>
      <c r="G176" s="40">
        <v>45303</v>
      </c>
      <c r="H176" s="41">
        <f t="shared" si="4"/>
        <v>6.5420560747663545</v>
      </c>
      <c r="I176" s="41">
        <f t="shared" si="5"/>
        <v>0.45794392523364547</v>
      </c>
      <c r="J176" s="42">
        <v>7</v>
      </c>
      <c r="K176" s="42" t="s">
        <v>9642</v>
      </c>
      <c r="L176" s="43" t="s">
        <v>84</v>
      </c>
    </row>
    <row r="177" spans="1:12" ht="27.6" customHeight="1" x14ac:dyDescent="0.25">
      <c r="A177" s="49">
        <v>174</v>
      </c>
      <c r="B177" s="37" t="s">
        <v>512</v>
      </c>
      <c r="C177" s="38" t="s">
        <v>9426</v>
      </c>
      <c r="D177" s="39" t="s">
        <v>513</v>
      </c>
      <c r="E177" s="40">
        <v>45304</v>
      </c>
      <c r="F177" s="40">
        <v>45730</v>
      </c>
      <c r="G177" s="40">
        <v>45304</v>
      </c>
      <c r="H177" s="41">
        <f t="shared" si="4"/>
        <v>265.90654205607473</v>
      </c>
      <c r="I177" s="41">
        <f t="shared" si="5"/>
        <v>18.613457943925255</v>
      </c>
      <c r="J177" s="42">
        <v>284.52</v>
      </c>
      <c r="K177" s="42" t="s">
        <v>9708</v>
      </c>
      <c r="L177" s="43" t="s">
        <v>515</v>
      </c>
    </row>
    <row r="178" spans="1:12" ht="27.6" customHeight="1" x14ac:dyDescent="0.25">
      <c r="A178" s="49">
        <v>175</v>
      </c>
      <c r="B178" s="37" t="s">
        <v>516</v>
      </c>
      <c r="C178" s="38" t="s">
        <v>9427</v>
      </c>
      <c r="D178" s="39" t="s">
        <v>517</v>
      </c>
      <c r="E178" s="40">
        <v>45306</v>
      </c>
      <c r="F178" s="40">
        <v>45730</v>
      </c>
      <c r="G178" s="40">
        <v>45306</v>
      </c>
      <c r="H178" s="41">
        <f t="shared" si="4"/>
        <v>253.67289719626169</v>
      </c>
      <c r="I178" s="41">
        <f t="shared" si="5"/>
        <v>17.75710280373832</v>
      </c>
      <c r="J178" s="42">
        <v>271.43</v>
      </c>
      <c r="K178" s="42" t="s">
        <v>9709</v>
      </c>
      <c r="L178" s="43" t="s">
        <v>519</v>
      </c>
    </row>
    <row r="179" spans="1:12" ht="27.6" customHeight="1" x14ac:dyDescent="0.25">
      <c r="A179" s="49">
        <v>176</v>
      </c>
      <c r="B179" s="37" t="s">
        <v>520</v>
      </c>
      <c r="C179" s="38" t="s">
        <v>9426</v>
      </c>
      <c r="D179" s="39" t="s">
        <v>521</v>
      </c>
      <c r="E179" s="40">
        <v>45306</v>
      </c>
      <c r="F179" s="40">
        <v>45730</v>
      </c>
      <c r="G179" s="40">
        <v>45306</v>
      </c>
      <c r="H179" s="41">
        <f t="shared" si="4"/>
        <v>2500</v>
      </c>
      <c r="I179" s="41">
        <f t="shared" si="5"/>
        <v>175</v>
      </c>
      <c r="J179" s="42">
        <v>2675</v>
      </c>
      <c r="K179" s="42" t="s">
        <v>9710</v>
      </c>
      <c r="L179" s="43" t="s">
        <v>523</v>
      </c>
    </row>
    <row r="180" spans="1:12" ht="27.6" customHeight="1" x14ac:dyDescent="0.25">
      <c r="A180" s="49">
        <v>177</v>
      </c>
      <c r="B180" s="37" t="s">
        <v>524</v>
      </c>
      <c r="C180" s="38" t="s">
        <v>9427</v>
      </c>
      <c r="D180" s="39" t="s">
        <v>525</v>
      </c>
      <c r="E180" s="40">
        <v>45306</v>
      </c>
      <c r="F180" s="40">
        <v>45730</v>
      </c>
      <c r="G180" s="40">
        <v>45306</v>
      </c>
      <c r="H180" s="41">
        <f t="shared" si="4"/>
        <v>39.22429906542056</v>
      </c>
      <c r="I180" s="41">
        <f t="shared" si="5"/>
        <v>2.745700934579439</v>
      </c>
      <c r="J180" s="42">
        <v>41.97</v>
      </c>
      <c r="K180" s="42" t="s">
        <v>9711</v>
      </c>
      <c r="L180" s="43" t="s">
        <v>527</v>
      </c>
    </row>
    <row r="181" spans="1:12" ht="27.6" customHeight="1" x14ac:dyDescent="0.25">
      <c r="A181" s="49">
        <v>178</v>
      </c>
      <c r="B181" s="37" t="s">
        <v>528</v>
      </c>
      <c r="C181" s="38" t="s">
        <v>9427</v>
      </c>
      <c r="D181" s="39" t="s">
        <v>529</v>
      </c>
      <c r="E181" s="40">
        <v>45306</v>
      </c>
      <c r="F181" s="40">
        <v>45730</v>
      </c>
      <c r="G181" s="40">
        <v>45306</v>
      </c>
      <c r="H181" s="41">
        <f t="shared" si="4"/>
        <v>59.345794392523359</v>
      </c>
      <c r="I181" s="41">
        <f t="shared" si="5"/>
        <v>4.1542056074766407</v>
      </c>
      <c r="J181" s="42">
        <v>63.5</v>
      </c>
      <c r="K181" s="42" t="s">
        <v>9656</v>
      </c>
      <c r="L181" s="43" t="s">
        <v>152</v>
      </c>
    </row>
    <row r="182" spans="1:12" ht="27.6" customHeight="1" x14ac:dyDescent="0.25">
      <c r="A182" s="49">
        <v>179</v>
      </c>
      <c r="B182" s="37" t="s">
        <v>530</v>
      </c>
      <c r="C182" s="38" t="s">
        <v>9427</v>
      </c>
      <c r="D182" s="39" t="s">
        <v>531</v>
      </c>
      <c r="E182" s="40">
        <v>45306</v>
      </c>
      <c r="F182" s="40">
        <v>45730</v>
      </c>
      <c r="G182" s="40">
        <v>45306</v>
      </c>
      <c r="H182" s="41">
        <f t="shared" si="4"/>
        <v>45.691588785046726</v>
      </c>
      <c r="I182" s="41">
        <f t="shared" si="5"/>
        <v>3.1984112149532749</v>
      </c>
      <c r="J182" s="42">
        <v>48.89</v>
      </c>
      <c r="K182" s="42" t="s">
        <v>9711</v>
      </c>
      <c r="L182" s="43" t="s">
        <v>527</v>
      </c>
    </row>
    <row r="183" spans="1:12" ht="27.6" customHeight="1" x14ac:dyDescent="0.25">
      <c r="A183" s="49">
        <v>180</v>
      </c>
      <c r="B183" s="37" t="s">
        <v>532</v>
      </c>
      <c r="C183" s="38" t="s">
        <v>9426</v>
      </c>
      <c r="D183" s="39" t="s">
        <v>533</v>
      </c>
      <c r="E183" s="40">
        <v>45306</v>
      </c>
      <c r="F183" s="40">
        <v>45730</v>
      </c>
      <c r="G183" s="40">
        <v>45306</v>
      </c>
      <c r="H183" s="41">
        <f t="shared" si="4"/>
        <v>1952.0654205607475</v>
      </c>
      <c r="I183" s="41">
        <f t="shared" si="5"/>
        <v>136.64457943925254</v>
      </c>
      <c r="J183" s="42">
        <v>2088.71</v>
      </c>
      <c r="K183" s="42" t="s">
        <v>9712</v>
      </c>
      <c r="L183" s="43" t="s">
        <v>535</v>
      </c>
    </row>
    <row r="184" spans="1:12" ht="27.6" customHeight="1" x14ac:dyDescent="0.25">
      <c r="A184" s="49">
        <v>181</v>
      </c>
      <c r="B184" s="37" t="s">
        <v>536</v>
      </c>
      <c r="C184" s="38" t="s">
        <v>9427</v>
      </c>
      <c r="D184" s="39" t="s">
        <v>537</v>
      </c>
      <c r="E184" s="40">
        <v>45306</v>
      </c>
      <c r="F184" s="40">
        <v>45730</v>
      </c>
      <c r="G184" s="40">
        <v>45306</v>
      </c>
      <c r="H184" s="41">
        <f t="shared" si="4"/>
        <v>1401.8504672897195</v>
      </c>
      <c r="I184" s="41">
        <f t="shared" si="5"/>
        <v>98.1295327102805</v>
      </c>
      <c r="J184" s="42">
        <v>1499.98</v>
      </c>
      <c r="K184" s="42" t="s">
        <v>9642</v>
      </c>
      <c r="L184" s="43" t="s">
        <v>84</v>
      </c>
    </row>
    <row r="185" spans="1:12" ht="27.6" customHeight="1" x14ac:dyDescent="0.25">
      <c r="A185" s="49">
        <v>182</v>
      </c>
      <c r="B185" s="37" t="s">
        <v>538</v>
      </c>
      <c r="C185" s="38" t="s">
        <v>9426</v>
      </c>
      <c r="D185" s="39" t="s">
        <v>539</v>
      </c>
      <c r="E185" s="40">
        <v>45306</v>
      </c>
      <c r="F185" s="40">
        <v>45730</v>
      </c>
      <c r="G185" s="40">
        <v>45306</v>
      </c>
      <c r="H185" s="41">
        <f t="shared" si="4"/>
        <v>1401.8691588785045</v>
      </c>
      <c r="I185" s="41">
        <f t="shared" si="5"/>
        <v>98.13084112149545</v>
      </c>
      <c r="J185" s="42">
        <v>1500</v>
      </c>
      <c r="K185" s="42" t="s">
        <v>9676</v>
      </c>
      <c r="L185" s="43" t="s">
        <v>296</v>
      </c>
    </row>
    <row r="186" spans="1:12" ht="27.6" customHeight="1" x14ac:dyDescent="0.25">
      <c r="A186" s="49">
        <v>183</v>
      </c>
      <c r="B186" s="37" t="s">
        <v>540</v>
      </c>
      <c r="C186" s="38" t="s">
        <v>9426</v>
      </c>
      <c r="D186" s="39" t="s">
        <v>541</v>
      </c>
      <c r="E186" s="40">
        <v>45306</v>
      </c>
      <c r="F186" s="40">
        <v>45730</v>
      </c>
      <c r="G186" s="40">
        <v>45306</v>
      </c>
      <c r="H186" s="41">
        <f t="shared" si="4"/>
        <v>650</v>
      </c>
      <c r="I186" s="41">
        <f t="shared" si="5"/>
        <v>45.5</v>
      </c>
      <c r="J186" s="42">
        <v>695.5</v>
      </c>
      <c r="K186" s="42" t="s">
        <v>9703</v>
      </c>
      <c r="L186" s="43" t="s">
        <v>465</v>
      </c>
    </row>
    <row r="187" spans="1:12" ht="27.6" customHeight="1" x14ac:dyDescent="0.25">
      <c r="A187" s="49">
        <v>184</v>
      </c>
      <c r="B187" s="37" t="s">
        <v>542</v>
      </c>
      <c r="C187" s="38" t="s">
        <v>9426</v>
      </c>
      <c r="D187" s="39" t="s">
        <v>543</v>
      </c>
      <c r="E187" s="40">
        <v>45306</v>
      </c>
      <c r="F187" s="40">
        <v>45730</v>
      </c>
      <c r="G187" s="40">
        <v>45306</v>
      </c>
      <c r="H187" s="41">
        <f t="shared" si="4"/>
        <v>130</v>
      </c>
      <c r="I187" s="41">
        <f t="shared" si="5"/>
        <v>9.0999999999999943</v>
      </c>
      <c r="J187" s="42">
        <v>139.1</v>
      </c>
      <c r="K187" s="42" t="s">
        <v>9703</v>
      </c>
      <c r="L187" s="43" t="s">
        <v>465</v>
      </c>
    </row>
    <row r="188" spans="1:12" ht="27.6" customHeight="1" x14ac:dyDescent="0.25">
      <c r="A188" s="49">
        <v>185</v>
      </c>
      <c r="B188" s="37" t="s">
        <v>544</v>
      </c>
      <c r="C188" s="38" t="s">
        <v>9426</v>
      </c>
      <c r="D188" s="39" t="s">
        <v>545</v>
      </c>
      <c r="E188" s="40">
        <v>45306</v>
      </c>
      <c r="F188" s="40">
        <v>45730</v>
      </c>
      <c r="G188" s="40">
        <v>45306</v>
      </c>
      <c r="H188" s="41">
        <f t="shared" si="4"/>
        <v>121.49532710280373</v>
      </c>
      <c r="I188" s="41">
        <f t="shared" si="5"/>
        <v>8.5046728971962722</v>
      </c>
      <c r="J188" s="42">
        <v>130</v>
      </c>
      <c r="K188" s="42" t="s">
        <v>9713</v>
      </c>
      <c r="L188" s="43" t="s">
        <v>547</v>
      </c>
    </row>
    <row r="189" spans="1:12" ht="27.6" customHeight="1" x14ac:dyDescent="0.25">
      <c r="A189" s="49">
        <v>186</v>
      </c>
      <c r="B189" s="37" t="s">
        <v>548</v>
      </c>
      <c r="C189" s="38" t="s">
        <v>9426</v>
      </c>
      <c r="D189" s="39" t="s">
        <v>549</v>
      </c>
      <c r="E189" s="40">
        <v>45306</v>
      </c>
      <c r="F189" s="40">
        <v>45730</v>
      </c>
      <c r="G189" s="40">
        <v>45306</v>
      </c>
      <c r="H189" s="41">
        <f t="shared" si="4"/>
        <v>377.99999999999994</v>
      </c>
      <c r="I189" s="41">
        <f t="shared" si="5"/>
        <v>26.460000000000036</v>
      </c>
      <c r="J189" s="42">
        <v>404.46</v>
      </c>
      <c r="K189" s="42" t="s">
        <v>9714</v>
      </c>
      <c r="L189" s="43" t="s">
        <v>551</v>
      </c>
    </row>
    <row r="190" spans="1:12" ht="27.6" customHeight="1" x14ac:dyDescent="0.25">
      <c r="A190" s="49">
        <v>187</v>
      </c>
      <c r="B190" s="37" t="s">
        <v>552</v>
      </c>
      <c r="C190" s="38" t="s">
        <v>9427</v>
      </c>
      <c r="D190" s="39" t="s">
        <v>553</v>
      </c>
      <c r="E190" s="40">
        <v>45306</v>
      </c>
      <c r="F190" s="40">
        <v>45730</v>
      </c>
      <c r="G190" s="40">
        <v>45306</v>
      </c>
      <c r="H190" s="41">
        <f t="shared" si="4"/>
        <v>944.99999999999989</v>
      </c>
      <c r="I190" s="41">
        <f t="shared" si="5"/>
        <v>66.150000000000091</v>
      </c>
      <c r="J190" s="42">
        <v>1011.15</v>
      </c>
      <c r="K190" s="42" t="s">
        <v>9715</v>
      </c>
      <c r="L190" s="43" t="s">
        <v>555</v>
      </c>
    </row>
    <row r="191" spans="1:12" ht="27.6" customHeight="1" x14ac:dyDescent="0.25">
      <c r="A191" s="49">
        <v>188</v>
      </c>
      <c r="B191" s="37" t="s">
        <v>556</v>
      </c>
      <c r="C191" s="38" t="s">
        <v>9427</v>
      </c>
      <c r="D191" s="39" t="s">
        <v>557</v>
      </c>
      <c r="E191" s="40">
        <v>45306</v>
      </c>
      <c r="F191" s="40">
        <v>45730</v>
      </c>
      <c r="G191" s="40">
        <v>45306</v>
      </c>
      <c r="H191" s="41">
        <f t="shared" si="4"/>
        <v>4224.2990654205605</v>
      </c>
      <c r="I191" s="41">
        <f t="shared" si="5"/>
        <v>295.70093457943949</v>
      </c>
      <c r="J191" s="42">
        <v>4520</v>
      </c>
      <c r="K191" s="42" t="s">
        <v>9716</v>
      </c>
      <c r="L191" s="43" t="s">
        <v>559</v>
      </c>
    </row>
    <row r="192" spans="1:12" ht="27.6" customHeight="1" x14ac:dyDescent="0.25">
      <c r="A192" s="49">
        <v>189</v>
      </c>
      <c r="B192" s="37" t="s">
        <v>560</v>
      </c>
      <c r="C192" s="38" t="s">
        <v>9427</v>
      </c>
      <c r="D192" s="39" t="s">
        <v>561</v>
      </c>
      <c r="E192" s="40">
        <v>45307</v>
      </c>
      <c r="F192" s="40">
        <v>45730</v>
      </c>
      <c r="G192" s="40">
        <v>45307</v>
      </c>
      <c r="H192" s="41">
        <f t="shared" si="4"/>
        <v>31.747663551401867</v>
      </c>
      <c r="I192" s="41">
        <f t="shared" si="5"/>
        <v>2.2223364485981314</v>
      </c>
      <c r="J192" s="42">
        <v>33.97</v>
      </c>
      <c r="K192" s="42" t="s">
        <v>9656</v>
      </c>
      <c r="L192" s="43" t="s">
        <v>152</v>
      </c>
    </row>
    <row r="193" spans="1:12" ht="27.6" customHeight="1" x14ac:dyDescent="0.25">
      <c r="A193" s="49">
        <v>190</v>
      </c>
      <c r="B193" s="37" t="s">
        <v>562</v>
      </c>
      <c r="C193" s="38" t="s">
        <v>9427</v>
      </c>
      <c r="D193" s="39" t="s">
        <v>563</v>
      </c>
      <c r="E193" s="40">
        <v>45307</v>
      </c>
      <c r="F193" s="40">
        <v>45730</v>
      </c>
      <c r="G193" s="40">
        <v>45307</v>
      </c>
      <c r="H193" s="41">
        <f t="shared" si="4"/>
        <v>42.588785046728972</v>
      </c>
      <c r="I193" s="41">
        <f t="shared" si="5"/>
        <v>2.9812149532710279</v>
      </c>
      <c r="J193" s="42">
        <v>45.57</v>
      </c>
      <c r="K193" s="42" t="s">
        <v>9711</v>
      </c>
      <c r="L193" s="43" t="s">
        <v>564</v>
      </c>
    </row>
    <row r="194" spans="1:12" ht="27.6" customHeight="1" x14ac:dyDescent="0.25">
      <c r="A194" s="49">
        <v>191</v>
      </c>
      <c r="B194" s="37" t="s">
        <v>565</v>
      </c>
      <c r="C194" s="38" t="s">
        <v>9427</v>
      </c>
      <c r="D194" s="39" t="s">
        <v>566</v>
      </c>
      <c r="E194" s="40">
        <v>45307</v>
      </c>
      <c r="F194" s="40">
        <v>45730</v>
      </c>
      <c r="G194" s="40">
        <v>45307</v>
      </c>
      <c r="H194" s="41">
        <f t="shared" si="4"/>
        <v>1878.6822429906542</v>
      </c>
      <c r="I194" s="41">
        <f t="shared" si="5"/>
        <v>131.50775700934582</v>
      </c>
      <c r="J194" s="42">
        <v>2010.19</v>
      </c>
      <c r="K194" s="42" t="s">
        <v>9715</v>
      </c>
      <c r="L194" s="43" t="s">
        <v>555</v>
      </c>
    </row>
    <row r="195" spans="1:12" ht="27.6" customHeight="1" x14ac:dyDescent="0.25">
      <c r="A195" s="49">
        <v>192</v>
      </c>
      <c r="B195" s="37" t="s">
        <v>567</v>
      </c>
      <c r="C195" s="38" t="s">
        <v>9427</v>
      </c>
      <c r="D195" s="39" t="s">
        <v>568</v>
      </c>
      <c r="E195" s="40">
        <v>45307</v>
      </c>
      <c r="F195" s="40">
        <v>45730</v>
      </c>
      <c r="G195" s="40">
        <v>45307</v>
      </c>
      <c r="H195" s="41">
        <f t="shared" si="4"/>
        <v>587.99999999999989</v>
      </c>
      <c r="I195" s="41">
        <f t="shared" si="5"/>
        <v>41.160000000000082</v>
      </c>
      <c r="J195" s="42">
        <v>629.16</v>
      </c>
      <c r="K195" s="42" t="s">
        <v>9660</v>
      </c>
      <c r="L195" s="43" t="s">
        <v>178</v>
      </c>
    </row>
    <row r="196" spans="1:12" ht="27.6" customHeight="1" x14ac:dyDescent="0.25">
      <c r="A196" s="49">
        <v>193</v>
      </c>
      <c r="B196" s="37" t="s">
        <v>569</v>
      </c>
      <c r="C196" s="38" t="s">
        <v>9426</v>
      </c>
      <c r="D196" s="39" t="s">
        <v>570</v>
      </c>
      <c r="E196" s="40">
        <v>45307</v>
      </c>
      <c r="F196" s="40">
        <v>45730</v>
      </c>
      <c r="G196" s="40">
        <v>45307</v>
      </c>
      <c r="H196" s="41">
        <f t="shared" ref="H196:H259" si="6">J196/(1+0.07)</f>
        <v>3581</v>
      </c>
      <c r="I196" s="41">
        <f t="shared" si="5"/>
        <v>250.67000000000007</v>
      </c>
      <c r="J196" s="42">
        <v>3831.67</v>
      </c>
      <c r="K196" s="42" t="s">
        <v>9717</v>
      </c>
      <c r="L196" s="43" t="s">
        <v>572</v>
      </c>
    </row>
    <row r="197" spans="1:12" ht="27.6" customHeight="1" x14ac:dyDescent="0.25">
      <c r="A197" s="49">
        <v>194</v>
      </c>
      <c r="B197" s="37" t="s">
        <v>573</v>
      </c>
      <c r="C197" s="38" t="s">
        <v>9427</v>
      </c>
      <c r="D197" s="39" t="s">
        <v>574</v>
      </c>
      <c r="E197" s="40">
        <v>45307</v>
      </c>
      <c r="F197" s="40">
        <v>45730</v>
      </c>
      <c r="G197" s="40">
        <v>45307</v>
      </c>
      <c r="H197" s="41">
        <f t="shared" si="6"/>
        <v>70.0841121495327</v>
      </c>
      <c r="I197" s="41">
        <f t="shared" ref="I197:I260" si="7">J197-H197</f>
        <v>4.9058878504672947</v>
      </c>
      <c r="J197" s="42">
        <v>74.989999999999995</v>
      </c>
      <c r="K197" s="42" t="s">
        <v>9718</v>
      </c>
      <c r="L197" s="43" t="s">
        <v>576</v>
      </c>
    </row>
    <row r="198" spans="1:12" ht="27.6" customHeight="1" x14ac:dyDescent="0.25">
      <c r="A198" s="49">
        <v>195</v>
      </c>
      <c r="B198" s="37" t="s">
        <v>577</v>
      </c>
      <c r="C198" s="38" t="s">
        <v>9426</v>
      </c>
      <c r="D198" s="39" t="s">
        <v>578</v>
      </c>
      <c r="E198" s="40">
        <v>45307</v>
      </c>
      <c r="F198" s="40">
        <v>45730</v>
      </c>
      <c r="G198" s="40">
        <v>45307</v>
      </c>
      <c r="H198" s="41">
        <f t="shared" si="6"/>
        <v>8500</v>
      </c>
      <c r="I198" s="41">
        <f t="shared" si="7"/>
        <v>595</v>
      </c>
      <c r="J198" s="42">
        <v>9095</v>
      </c>
      <c r="K198" s="42" t="s">
        <v>9719</v>
      </c>
      <c r="L198" s="43" t="s">
        <v>580</v>
      </c>
    </row>
    <row r="199" spans="1:12" ht="27.6" customHeight="1" x14ac:dyDescent="0.25">
      <c r="A199" s="49">
        <v>196</v>
      </c>
      <c r="B199" s="37" t="s">
        <v>581</v>
      </c>
      <c r="C199" s="38" t="s">
        <v>9427</v>
      </c>
      <c r="D199" s="39" t="s">
        <v>582</v>
      </c>
      <c r="E199" s="40">
        <v>45307</v>
      </c>
      <c r="F199" s="40">
        <v>45730</v>
      </c>
      <c r="G199" s="40">
        <v>45307</v>
      </c>
      <c r="H199" s="41">
        <f t="shared" si="6"/>
        <v>59.813084112149532</v>
      </c>
      <c r="I199" s="41">
        <f t="shared" si="7"/>
        <v>4.1869158878504678</v>
      </c>
      <c r="J199" s="42">
        <v>64</v>
      </c>
      <c r="K199" s="42" t="s">
        <v>9642</v>
      </c>
      <c r="L199" s="43" t="s">
        <v>84</v>
      </c>
    </row>
    <row r="200" spans="1:12" ht="27.6" customHeight="1" x14ac:dyDescent="0.25">
      <c r="A200" s="49">
        <v>197</v>
      </c>
      <c r="B200" s="37" t="s">
        <v>583</v>
      </c>
      <c r="C200" s="38" t="s">
        <v>9426</v>
      </c>
      <c r="D200" s="39" t="s">
        <v>584</v>
      </c>
      <c r="E200" s="40">
        <v>45307</v>
      </c>
      <c r="F200" s="40">
        <v>45730</v>
      </c>
      <c r="G200" s="40">
        <v>45307</v>
      </c>
      <c r="H200" s="41">
        <f t="shared" si="6"/>
        <v>119.62616822429906</v>
      </c>
      <c r="I200" s="41">
        <f t="shared" si="7"/>
        <v>8.3738317757009355</v>
      </c>
      <c r="J200" s="42">
        <v>128</v>
      </c>
      <c r="K200" s="42" t="s">
        <v>9720</v>
      </c>
      <c r="L200" s="43" t="s">
        <v>586</v>
      </c>
    </row>
    <row r="201" spans="1:12" ht="27.6" customHeight="1" x14ac:dyDescent="0.25">
      <c r="A201" s="49">
        <v>198</v>
      </c>
      <c r="B201" s="37" t="s">
        <v>587</v>
      </c>
      <c r="C201" s="38" t="s">
        <v>9426</v>
      </c>
      <c r="D201" s="39" t="s">
        <v>588</v>
      </c>
      <c r="E201" s="40">
        <v>45307</v>
      </c>
      <c r="F201" s="40">
        <v>45730</v>
      </c>
      <c r="G201" s="40">
        <v>45307</v>
      </c>
      <c r="H201" s="41">
        <f t="shared" si="6"/>
        <v>159.99999999999997</v>
      </c>
      <c r="I201" s="41">
        <f t="shared" si="7"/>
        <v>11.200000000000017</v>
      </c>
      <c r="J201" s="42">
        <v>171.2</v>
      </c>
      <c r="K201" s="42" t="s">
        <v>9720</v>
      </c>
      <c r="L201" s="43" t="s">
        <v>586</v>
      </c>
    </row>
    <row r="202" spans="1:12" ht="27.6" customHeight="1" x14ac:dyDescent="0.25">
      <c r="A202" s="49">
        <v>199</v>
      </c>
      <c r="B202" s="37" t="s">
        <v>589</v>
      </c>
      <c r="C202" s="38" t="s">
        <v>9426</v>
      </c>
      <c r="D202" s="39" t="s">
        <v>590</v>
      </c>
      <c r="E202" s="40">
        <v>45307</v>
      </c>
      <c r="F202" s="40">
        <v>45730</v>
      </c>
      <c r="G202" s="40">
        <v>45307</v>
      </c>
      <c r="H202" s="41">
        <f t="shared" si="6"/>
        <v>158.50467289719626</v>
      </c>
      <c r="I202" s="41">
        <f t="shared" si="7"/>
        <v>11.095327102803736</v>
      </c>
      <c r="J202" s="42">
        <v>169.6</v>
      </c>
      <c r="K202" s="42" t="s">
        <v>9720</v>
      </c>
      <c r="L202" s="43" t="s">
        <v>586</v>
      </c>
    </row>
    <row r="203" spans="1:12" ht="27.6" customHeight="1" x14ac:dyDescent="0.25">
      <c r="A203" s="49">
        <v>200</v>
      </c>
      <c r="B203" s="37" t="s">
        <v>591</v>
      </c>
      <c r="C203" s="38" t="s">
        <v>9427</v>
      </c>
      <c r="D203" s="39" t="s">
        <v>592</v>
      </c>
      <c r="E203" s="40">
        <v>45307</v>
      </c>
      <c r="F203" s="40">
        <v>45730</v>
      </c>
      <c r="G203" s="40">
        <v>45307</v>
      </c>
      <c r="H203" s="41">
        <f t="shared" si="6"/>
        <v>172.28971962616822</v>
      </c>
      <c r="I203" s="41">
        <f t="shared" si="7"/>
        <v>12.060280373831773</v>
      </c>
      <c r="J203" s="42">
        <v>184.35</v>
      </c>
      <c r="K203" s="42" t="s">
        <v>9642</v>
      </c>
      <c r="L203" s="43" t="s">
        <v>84</v>
      </c>
    </row>
    <row r="204" spans="1:12" ht="27.6" customHeight="1" x14ac:dyDescent="0.25">
      <c r="A204" s="49">
        <v>201</v>
      </c>
      <c r="B204" s="37" t="s">
        <v>594</v>
      </c>
      <c r="C204" s="38" t="s">
        <v>9427</v>
      </c>
      <c r="D204" s="39" t="s">
        <v>595</v>
      </c>
      <c r="E204" s="40">
        <v>45307</v>
      </c>
      <c r="F204" s="40">
        <v>45730</v>
      </c>
      <c r="G204" s="40">
        <v>45307</v>
      </c>
      <c r="H204" s="41">
        <f t="shared" si="6"/>
        <v>54.242990654205606</v>
      </c>
      <c r="I204" s="41">
        <f t="shared" si="7"/>
        <v>3.7970093457943932</v>
      </c>
      <c r="J204" s="42">
        <v>58.04</v>
      </c>
      <c r="K204" s="42" t="s">
        <v>9709</v>
      </c>
      <c r="L204" s="43" t="s">
        <v>519</v>
      </c>
    </row>
    <row r="205" spans="1:12" ht="27.6" customHeight="1" x14ac:dyDescent="0.25">
      <c r="A205" s="49">
        <v>202</v>
      </c>
      <c r="B205" s="37" t="s">
        <v>596</v>
      </c>
      <c r="C205" s="38" t="s">
        <v>9426</v>
      </c>
      <c r="D205" s="39" t="s">
        <v>597</v>
      </c>
      <c r="E205" s="40">
        <v>45307</v>
      </c>
      <c r="F205" s="40">
        <v>45730</v>
      </c>
      <c r="G205" s="40">
        <v>45307</v>
      </c>
      <c r="H205" s="41">
        <f t="shared" si="6"/>
        <v>407.84112149532706</v>
      </c>
      <c r="I205" s="41">
        <f t="shared" si="7"/>
        <v>28.548878504672928</v>
      </c>
      <c r="J205" s="42">
        <v>436.39</v>
      </c>
      <c r="K205" s="42" t="s">
        <v>9718</v>
      </c>
      <c r="L205" s="43" t="s">
        <v>519</v>
      </c>
    </row>
    <row r="206" spans="1:12" ht="27.6" customHeight="1" x14ac:dyDescent="0.25">
      <c r="A206" s="49">
        <v>203</v>
      </c>
      <c r="B206" s="37" t="s">
        <v>598</v>
      </c>
      <c r="C206" s="38" t="s">
        <v>9426</v>
      </c>
      <c r="D206" s="39" t="s">
        <v>599</v>
      </c>
      <c r="E206" s="40">
        <v>45307</v>
      </c>
      <c r="F206" s="40">
        <v>45730</v>
      </c>
      <c r="G206" s="40">
        <v>45307</v>
      </c>
      <c r="H206" s="41">
        <f t="shared" si="6"/>
        <v>1848.2242990654204</v>
      </c>
      <c r="I206" s="41">
        <f t="shared" si="7"/>
        <v>129.37570093457953</v>
      </c>
      <c r="J206" s="42">
        <v>1977.6</v>
      </c>
      <c r="K206" s="42" t="s">
        <v>9721</v>
      </c>
      <c r="L206" s="43" t="s">
        <v>601</v>
      </c>
    </row>
    <row r="207" spans="1:12" ht="27.6" customHeight="1" x14ac:dyDescent="0.25">
      <c r="A207" s="49">
        <v>204</v>
      </c>
      <c r="B207" s="37" t="s">
        <v>602</v>
      </c>
      <c r="C207" s="38" t="s">
        <v>9427</v>
      </c>
      <c r="D207" s="39" t="s">
        <v>603</v>
      </c>
      <c r="E207" s="40">
        <v>45307</v>
      </c>
      <c r="F207" s="40">
        <v>45436</v>
      </c>
      <c r="G207" s="40">
        <v>45307</v>
      </c>
      <c r="H207" s="41">
        <f t="shared" si="6"/>
        <v>25.224299065420556</v>
      </c>
      <c r="I207" s="41">
        <f t="shared" si="7"/>
        <v>1.7657009345794421</v>
      </c>
      <c r="J207" s="42">
        <v>26.99</v>
      </c>
      <c r="K207" s="42" t="s">
        <v>9684</v>
      </c>
      <c r="L207" s="43" t="s">
        <v>337</v>
      </c>
    </row>
    <row r="208" spans="1:12" ht="27.6" customHeight="1" x14ac:dyDescent="0.25">
      <c r="A208" s="49">
        <v>205</v>
      </c>
      <c r="B208" s="37" t="s">
        <v>604</v>
      </c>
      <c r="C208" s="38" t="s">
        <v>9427</v>
      </c>
      <c r="D208" s="39" t="s">
        <v>605</v>
      </c>
      <c r="E208" s="40">
        <v>45307</v>
      </c>
      <c r="F208" s="40">
        <v>45730</v>
      </c>
      <c r="G208" s="40">
        <v>45307</v>
      </c>
      <c r="H208" s="41">
        <f t="shared" si="6"/>
        <v>23.364485981308409</v>
      </c>
      <c r="I208" s="41">
        <f t="shared" si="7"/>
        <v>1.6355140186915911</v>
      </c>
      <c r="J208" s="42">
        <v>25</v>
      </c>
      <c r="K208" s="42" t="s">
        <v>9692</v>
      </c>
      <c r="L208" s="43" t="s">
        <v>383</v>
      </c>
    </row>
    <row r="209" spans="1:12" ht="27.6" customHeight="1" x14ac:dyDescent="0.25">
      <c r="A209" s="49">
        <v>206</v>
      </c>
      <c r="B209" s="37" t="s">
        <v>606</v>
      </c>
      <c r="C209" s="38" t="s">
        <v>9428</v>
      </c>
      <c r="D209" s="39" t="s">
        <v>607</v>
      </c>
      <c r="E209" s="40">
        <v>45307</v>
      </c>
      <c r="F209" s="40">
        <v>45730</v>
      </c>
      <c r="G209" s="40">
        <v>45307</v>
      </c>
      <c r="H209" s="41">
        <f t="shared" si="6"/>
        <v>4669.9999999999991</v>
      </c>
      <c r="I209" s="41">
        <f t="shared" si="7"/>
        <v>326.90000000000055</v>
      </c>
      <c r="J209" s="42">
        <v>4996.8999999999996</v>
      </c>
      <c r="K209" s="42" t="s">
        <v>9647</v>
      </c>
      <c r="L209" s="43" t="s">
        <v>9297</v>
      </c>
    </row>
    <row r="210" spans="1:12" ht="27.6" customHeight="1" x14ac:dyDescent="0.25">
      <c r="A210" s="49">
        <v>207</v>
      </c>
      <c r="B210" s="37" t="s">
        <v>608</v>
      </c>
      <c r="C210" s="38" t="s">
        <v>9428</v>
      </c>
      <c r="D210" s="39" t="s">
        <v>609</v>
      </c>
      <c r="E210" s="40">
        <v>45307</v>
      </c>
      <c r="F210" s="40">
        <v>45730</v>
      </c>
      <c r="G210" s="40">
        <v>45307</v>
      </c>
      <c r="H210" s="41">
        <f t="shared" si="6"/>
        <v>3370</v>
      </c>
      <c r="I210" s="41">
        <f t="shared" si="7"/>
        <v>235.90000000000009</v>
      </c>
      <c r="J210" s="42">
        <v>3605.9</v>
      </c>
      <c r="K210" s="42" t="s">
        <v>9647</v>
      </c>
      <c r="L210" s="43" t="s">
        <v>9297</v>
      </c>
    </row>
    <row r="211" spans="1:12" ht="27.6" customHeight="1" x14ac:dyDescent="0.25">
      <c r="A211" s="49">
        <v>208</v>
      </c>
      <c r="B211" s="37" t="s">
        <v>610</v>
      </c>
      <c r="C211" s="38" t="s">
        <v>9427</v>
      </c>
      <c r="D211" s="39" t="s">
        <v>611</v>
      </c>
      <c r="E211" s="40">
        <v>45307</v>
      </c>
      <c r="F211" s="40">
        <v>45730</v>
      </c>
      <c r="G211" s="40">
        <v>45307</v>
      </c>
      <c r="H211" s="41">
        <f t="shared" si="6"/>
        <v>281.47663551401865</v>
      </c>
      <c r="I211" s="41">
        <f t="shared" si="7"/>
        <v>19.703364485981353</v>
      </c>
      <c r="J211" s="42">
        <v>301.18</v>
      </c>
      <c r="K211" s="42" t="s">
        <v>9684</v>
      </c>
      <c r="L211" s="43" t="s">
        <v>337</v>
      </c>
    </row>
    <row r="212" spans="1:12" ht="27.6" customHeight="1" x14ac:dyDescent="0.25">
      <c r="A212" s="49">
        <v>209</v>
      </c>
      <c r="B212" s="37" t="s">
        <v>612</v>
      </c>
      <c r="C212" s="38" t="s">
        <v>9427</v>
      </c>
      <c r="D212" s="39" t="s">
        <v>613</v>
      </c>
      <c r="E212" s="40">
        <v>45307</v>
      </c>
      <c r="F212" s="40">
        <v>45730</v>
      </c>
      <c r="G212" s="40">
        <v>45307</v>
      </c>
      <c r="H212" s="41">
        <f t="shared" si="6"/>
        <v>97.205607476635507</v>
      </c>
      <c r="I212" s="41">
        <f t="shared" si="7"/>
        <v>6.8043925233644984</v>
      </c>
      <c r="J212" s="42">
        <v>104.01</v>
      </c>
      <c r="K212" s="42" t="s">
        <v>9654</v>
      </c>
      <c r="L212" s="43" t="s">
        <v>214</v>
      </c>
    </row>
    <row r="213" spans="1:12" ht="27.6" customHeight="1" x14ac:dyDescent="0.25">
      <c r="A213" s="49">
        <v>210</v>
      </c>
      <c r="B213" s="37" t="s">
        <v>614</v>
      </c>
      <c r="C213" s="38" t="s">
        <v>9427</v>
      </c>
      <c r="D213" s="39" t="s">
        <v>615</v>
      </c>
      <c r="E213" s="40">
        <v>45307</v>
      </c>
      <c r="F213" s="40">
        <v>45730</v>
      </c>
      <c r="G213" s="40">
        <v>45307</v>
      </c>
      <c r="H213" s="41">
        <f t="shared" si="6"/>
        <v>50.943925233644855</v>
      </c>
      <c r="I213" s="41">
        <f t="shared" si="7"/>
        <v>3.5660747663551433</v>
      </c>
      <c r="J213" s="42">
        <v>54.51</v>
      </c>
      <c r="K213" s="42" t="s">
        <v>9654</v>
      </c>
      <c r="L213" s="43" t="s">
        <v>214</v>
      </c>
    </row>
    <row r="214" spans="1:12" ht="27.6" customHeight="1" x14ac:dyDescent="0.25">
      <c r="A214" s="49">
        <v>211</v>
      </c>
      <c r="B214" s="37" t="s">
        <v>616</v>
      </c>
      <c r="C214" s="38" t="s">
        <v>9426</v>
      </c>
      <c r="D214" s="39" t="s">
        <v>617</v>
      </c>
      <c r="E214" s="40">
        <v>45307</v>
      </c>
      <c r="F214" s="40">
        <v>45730</v>
      </c>
      <c r="G214" s="40">
        <v>45307</v>
      </c>
      <c r="H214" s="41">
        <f t="shared" si="6"/>
        <v>1850</v>
      </c>
      <c r="I214" s="41">
        <f t="shared" si="7"/>
        <v>129.5</v>
      </c>
      <c r="J214" s="42">
        <v>1979.5</v>
      </c>
      <c r="K214" s="42" t="s">
        <v>9646</v>
      </c>
      <c r="L214" s="43" t="s">
        <v>103</v>
      </c>
    </row>
    <row r="215" spans="1:12" ht="27.6" customHeight="1" x14ac:dyDescent="0.25">
      <c r="A215" s="49">
        <v>212</v>
      </c>
      <c r="B215" s="37" t="s">
        <v>618</v>
      </c>
      <c r="C215" s="38" t="s">
        <v>9426</v>
      </c>
      <c r="D215" s="39" t="s">
        <v>619</v>
      </c>
      <c r="E215" s="40">
        <v>45307</v>
      </c>
      <c r="F215" s="40">
        <v>45730</v>
      </c>
      <c r="G215" s="40">
        <v>45307</v>
      </c>
      <c r="H215" s="41">
        <f t="shared" si="6"/>
        <v>2046.1401869158876</v>
      </c>
      <c r="I215" s="41">
        <f t="shared" si="7"/>
        <v>143.22981308411227</v>
      </c>
      <c r="J215" s="42">
        <v>2189.37</v>
      </c>
      <c r="K215" s="42" t="s">
        <v>9722</v>
      </c>
      <c r="L215" s="43" t="s">
        <v>621</v>
      </c>
    </row>
    <row r="216" spans="1:12" ht="27.6" customHeight="1" x14ac:dyDescent="0.25">
      <c r="A216" s="49">
        <v>213</v>
      </c>
      <c r="B216" s="37" t="s">
        <v>622</v>
      </c>
      <c r="C216" s="38" t="s">
        <v>9426</v>
      </c>
      <c r="D216" s="39" t="s">
        <v>623</v>
      </c>
      <c r="E216" s="40">
        <v>45307</v>
      </c>
      <c r="F216" s="40">
        <v>45730</v>
      </c>
      <c r="G216" s="40">
        <v>45307</v>
      </c>
      <c r="H216" s="41">
        <f t="shared" si="6"/>
        <v>467.28971962616822</v>
      </c>
      <c r="I216" s="41">
        <f t="shared" si="7"/>
        <v>32.710280373831779</v>
      </c>
      <c r="J216" s="42">
        <v>500</v>
      </c>
      <c r="K216" s="42" t="s">
        <v>9723</v>
      </c>
      <c r="L216" s="43" t="s">
        <v>625</v>
      </c>
    </row>
    <row r="217" spans="1:12" ht="27.6" customHeight="1" x14ac:dyDescent="0.25">
      <c r="A217" s="49">
        <v>214</v>
      </c>
      <c r="B217" s="37" t="s">
        <v>626</v>
      </c>
      <c r="C217" s="38" t="s">
        <v>9427</v>
      </c>
      <c r="D217" s="39" t="s">
        <v>627</v>
      </c>
      <c r="E217" s="40">
        <v>45307</v>
      </c>
      <c r="F217" s="40">
        <v>45730</v>
      </c>
      <c r="G217" s="40">
        <v>45307</v>
      </c>
      <c r="H217" s="41">
        <f t="shared" si="6"/>
        <v>466.35514018691583</v>
      </c>
      <c r="I217" s="41">
        <f t="shared" si="7"/>
        <v>32.644859813084167</v>
      </c>
      <c r="J217" s="42">
        <v>499</v>
      </c>
      <c r="K217" s="42" t="s">
        <v>9692</v>
      </c>
      <c r="L217" s="43" t="s">
        <v>383</v>
      </c>
    </row>
    <row r="218" spans="1:12" ht="27.6" customHeight="1" x14ac:dyDescent="0.25">
      <c r="A218" s="49">
        <v>215</v>
      </c>
      <c r="B218" s="37" t="s">
        <v>628</v>
      </c>
      <c r="C218" s="38" t="s">
        <v>9426</v>
      </c>
      <c r="D218" s="39" t="s">
        <v>629</v>
      </c>
      <c r="E218" s="40">
        <v>45308</v>
      </c>
      <c r="F218" s="40">
        <v>45730</v>
      </c>
      <c r="G218" s="40">
        <v>45308</v>
      </c>
      <c r="H218" s="41">
        <f t="shared" si="6"/>
        <v>1070.4579439252336</v>
      </c>
      <c r="I218" s="41">
        <f t="shared" si="7"/>
        <v>74.932056074766479</v>
      </c>
      <c r="J218" s="42">
        <v>1145.3900000000001</v>
      </c>
      <c r="K218" s="42" t="s">
        <v>9662</v>
      </c>
      <c r="L218" s="43" t="s">
        <v>630</v>
      </c>
    </row>
    <row r="219" spans="1:12" ht="27.6" customHeight="1" x14ac:dyDescent="0.25">
      <c r="A219" s="49">
        <v>216</v>
      </c>
      <c r="B219" s="37" t="s">
        <v>631</v>
      </c>
      <c r="C219" s="38" t="s">
        <v>9426</v>
      </c>
      <c r="D219" s="39" t="s">
        <v>632</v>
      </c>
      <c r="E219" s="40">
        <v>45308</v>
      </c>
      <c r="F219" s="40">
        <v>45730</v>
      </c>
      <c r="G219" s="40">
        <v>45308</v>
      </c>
      <c r="H219" s="41">
        <f t="shared" si="6"/>
        <v>659.70093457943926</v>
      </c>
      <c r="I219" s="41">
        <f t="shared" si="7"/>
        <v>46.179065420560732</v>
      </c>
      <c r="J219" s="42">
        <v>705.88</v>
      </c>
      <c r="K219" s="42" t="s">
        <v>9724</v>
      </c>
      <c r="L219" s="43" t="s">
        <v>634</v>
      </c>
    </row>
    <row r="220" spans="1:12" ht="27.6" customHeight="1" x14ac:dyDescent="0.25">
      <c r="A220" s="49">
        <v>217</v>
      </c>
      <c r="B220" s="37" t="s">
        <v>635</v>
      </c>
      <c r="C220" s="38" t="s">
        <v>9426</v>
      </c>
      <c r="D220" s="39" t="s">
        <v>636</v>
      </c>
      <c r="E220" s="40">
        <v>45308</v>
      </c>
      <c r="F220" s="40">
        <v>45730</v>
      </c>
      <c r="G220" s="40">
        <v>45308</v>
      </c>
      <c r="H220" s="41">
        <f t="shared" si="6"/>
        <v>195</v>
      </c>
      <c r="I220" s="41">
        <f t="shared" si="7"/>
        <v>13.650000000000006</v>
      </c>
      <c r="J220" s="42">
        <v>208.65</v>
      </c>
      <c r="K220" s="42" t="s">
        <v>9725</v>
      </c>
      <c r="L220" s="43" t="s">
        <v>638</v>
      </c>
    </row>
    <row r="221" spans="1:12" ht="27.6" customHeight="1" x14ac:dyDescent="0.25">
      <c r="A221" s="49">
        <v>218</v>
      </c>
      <c r="B221" s="37" t="s">
        <v>639</v>
      </c>
      <c r="C221" s="38" t="s">
        <v>9426</v>
      </c>
      <c r="D221" s="39" t="s">
        <v>640</v>
      </c>
      <c r="E221" s="40">
        <v>45308</v>
      </c>
      <c r="F221" s="40">
        <v>45730</v>
      </c>
      <c r="G221" s="40">
        <v>45308</v>
      </c>
      <c r="H221" s="41">
        <f t="shared" si="6"/>
        <v>550</v>
      </c>
      <c r="I221" s="41">
        <f t="shared" si="7"/>
        <v>38.5</v>
      </c>
      <c r="J221" s="42">
        <v>588.5</v>
      </c>
      <c r="K221" s="42" t="s">
        <v>9725</v>
      </c>
      <c r="L221" s="43" t="s">
        <v>638</v>
      </c>
    </row>
    <row r="222" spans="1:12" ht="27.6" customHeight="1" x14ac:dyDescent="0.25">
      <c r="A222" s="49">
        <v>219</v>
      </c>
      <c r="B222" s="37" t="s">
        <v>641</v>
      </c>
      <c r="C222" s="38" t="s">
        <v>9426</v>
      </c>
      <c r="D222" s="39" t="s">
        <v>642</v>
      </c>
      <c r="E222" s="40">
        <v>45308</v>
      </c>
      <c r="F222" s="40">
        <v>45730</v>
      </c>
      <c r="G222" s="40">
        <v>45308</v>
      </c>
      <c r="H222" s="41">
        <f t="shared" si="6"/>
        <v>208.90654205607476</v>
      </c>
      <c r="I222" s="41">
        <f t="shared" si="7"/>
        <v>14.623457943925246</v>
      </c>
      <c r="J222" s="42">
        <v>223.53</v>
      </c>
      <c r="K222" s="42" t="s">
        <v>9726</v>
      </c>
      <c r="L222" s="43" t="s">
        <v>644</v>
      </c>
    </row>
    <row r="223" spans="1:12" ht="27.6" customHeight="1" x14ac:dyDescent="0.25">
      <c r="A223" s="49">
        <v>220</v>
      </c>
      <c r="B223" s="37" t="s">
        <v>645</v>
      </c>
      <c r="C223" s="38" t="s">
        <v>9427</v>
      </c>
      <c r="D223" s="39" t="s">
        <v>646</v>
      </c>
      <c r="E223" s="40">
        <v>45308</v>
      </c>
      <c r="F223" s="40">
        <v>45730</v>
      </c>
      <c r="G223" s="40">
        <v>45308</v>
      </c>
      <c r="H223" s="41">
        <f t="shared" si="6"/>
        <v>766.03738317757006</v>
      </c>
      <c r="I223" s="41">
        <f t="shared" si="7"/>
        <v>53.622616822429904</v>
      </c>
      <c r="J223" s="42">
        <v>819.66</v>
      </c>
      <c r="K223" s="42" t="s">
        <v>9727</v>
      </c>
      <c r="L223" s="43" t="s">
        <v>9388</v>
      </c>
    </row>
    <row r="224" spans="1:12" ht="27.6" customHeight="1" x14ac:dyDescent="0.25">
      <c r="A224" s="49">
        <v>221</v>
      </c>
      <c r="B224" s="37" t="s">
        <v>648</v>
      </c>
      <c r="C224" s="38" t="s">
        <v>9427</v>
      </c>
      <c r="D224" s="39" t="s">
        <v>649</v>
      </c>
      <c r="E224" s="40">
        <v>45308</v>
      </c>
      <c r="F224" s="40">
        <v>45730</v>
      </c>
      <c r="G224" s="40">
        <v>45308</v>
      </c>
      <c r="H224" s="41">
        <f t="shared" si="6"/>
        <v>950</v>
      </c>
      <c r="I224" s="41">
        <f t="shared" si="7"/>
        <v>66.5</v>
      </c>
      <c r="J224" s="42">
        <v>1016.5</v>
      </c>
      <c r="K224" s="42" t="s">
        <v>9651</v>
      </c>
      <c r="L224" s="43" t="s">
        <v>128</v>
      </c>
    </row>
    <row r="225" spans="1:12" ht="27.6" customHeight="1" x14ac:dyDescent="0.25">
      <c r="A225" s="49">
        <v>222</v>
      </c>
      <c r="B225" s="37" t="s">
        <v>650</v>
      </c>
      <c r="C225" s="38" t="s">
        <v>9427</v>
      </c>
      <c r="D225" s="39" t="s">
        <v>651</v>
      </c>
      <c r="E225" s="40">
        <v>45308</v>
      </c>
      <c r="F225" s="40">
        <v>45730</v>
      </c>
      <c r="G225" s="40">
        <v>45308</v>
      </c>
      <c r="H225" s="41">
        <f t="shared" si="6"/>
        <v>208.48598130841123</v>
      </c>
      <c r="I225" s="41">
        <f t="shared" si="7"/>
        <v>14.594018691588786</v>
      </c>
      <c r="J225" s="42">
        <v>223.08</v>
      </c>
      <c r="K225" s="42" t="s">
        <v>9684</v>
      </c>
      <c r="L225" s="43" t="s">
        <v>337</v>
      </c>
    </row>
    <row r="226" spans="1:12" ht="27.6" customHeight="1" x14ac:dyDescent="0.25">
      <c r="A226" s="49">
        <v>223</v>
      </c>
      <c r="B226" s="37" t="s">
        <v>652</v>
      </c>
      <c r="C226" s="38" t="s">
        <v>9427</v>
      </c>
      <c r="D226" s="39" t="s">
        <v>653</v>
      </c>
      <c r="E226" s="40">
        <v>45308</v>
      </c>
      <c r="F226" s="40">
        <v>45730</v>
      </c>
      <c r="G226" s="40">
        <v>45308</v>
      </c>
      <c r="H226" s="41">
        <f t="shared" si="6"/>
        <v>355.59813084112147</v>
      </c>
      <c r="I226" s="41">
        <f t="shared" si="7"/>
        <v>24.891869158878535</v>
      </c>
      <c r="J226" s="42">
        <v>380.49</v>
      </c>
      <c r="K226" s="42" t="s">
        <v>9644</v>
      </c>
      <c r="L226" s="43" t="s">
        <v>593</v>
      </c>
    </row>
    <row r="227" spans="1:12" ht="27.6" customHeight="1" x14ac:dyDescent="0.25">
      <c r="A227" s="49">
        <v>224</v>
      </c>
      <c r="B227" s="37" t="s">
        <v>654</v>
      </c>
      <c r="C227" s="38" t="s">
        <v>9427</v>
      </c>
      <c r="D227" s="39" t="s">
        <v>655</v>
      </c>
      <c r="E227" s="40">
        <v>45308</v>
      </c>
      <c r="F227" s="40">
        <v>45730</v>
      </c>
      <c r="G227" s="40">
        <v>45308</v>
      </c>
      <c r="H227" s="41">
        <f t="shared" si="6"/>
        <v>172.89719626168224</v>
      </c>
      <c r="I227" s="41">
        <f t="shared" si="7"/>
        <v>12.10280373831776</v>
      </c>
      <c r="J227" s="42">
        <v>185</v>
      </c>
      <c r="K227" s="42" t="s">
        <v>9692</v>
      </c>
      <c r="L227" s="43" t="s">
        <v>9389</v>
      </c>
    </row>
    <row r="228" spans="1:12" ht="27.6" customHeight="1" x14ac:dyDescent="0.25">
      <c r="A228" s="49">
        <v>225</v>
      </c>
      <c r="B228" s="37" t="s">
        <v>656</v>
      </c>
      <c r="C228" s="38" t="s">
        <v>9426</v>
      </c>
      <c r="D228" s="39" t="s">
        <v>657</v>
      </c>
      <c r="E228" s="40">
        <v>45308</v>
      </c>
      <c r="F228" s="40">
        <v>45730</v>
      </c>
      <c r="G228" s="40">
        <v>45308</v>
      </c>
      <c r="H228" s="41">
        <f t="shared" si="6"/>
        <v>359.99999999999994</v>
      </c>
      <c r="I228" s="41">
        <f t="shared" si="7"/>
        <v>25.200000000000045</v>
      </c>
      <c r="J228" s="42">
        <v>385.2</v>
      </c>
      <c r="K228" s="42" t="s">
        <v>9664</v>
      </c>
      <c r="L228" s="43" t="s">
        <v>205</v>
      </c>
    </row>
    <row r="229" spans="1:12" ht="27.6" customHeight="1" x14ac:dyDescent="0.25">
      <c r="A229" s="49">
        <v>226</v>
      </c>
      <c r="B229" s="37" t="s">
        <v>658</v>
      </c>
      <c r="C229" s="38" t="s">
        <v>9427</v>
      </c>
      <c r="D229" s="39" t="s">
        <v>659</v>
      </c>
      <c r="E229" s="40">
        <v>45308</v>
      </c>
      <c r="F229" s="40">
        <v>45730</v>
      </c>
      <c r="G229" s="40">
        <v>45308</v>
      </c>
      <c r="H229" s="41">
        <f t="shared" si="6"/>
        <v>103.50467289719626</v>
      </c>
      <c r="I229" s="41">
        <f t="shared" si="7"/>
        <v>7.245327102803742</v>
      </c>
      <c r="J229" s="42">
        <v>110.75</v>
      </c>
      <c r="K229" s="42" t="s">
        <v>9644</v>
      </c>
      <c r="L229" s="43" t="s">
        <v>593</v>
      </c>
    </row>
    <row r="230" spans="1:12" ht="27.6" customHeight="1" x14ac:dyDescent="0.25">
      <c r="A230" s="49">
        <v>227</v>
      </c>
      <c r="B230" s="37" t="s">
        <v>660</v>
      </c>
      <c r="C230" s="38" t="s">
        <v>9426</v>
      </c>
      <c r="D230" s="39" t="s">
        <v>661</v>
      </c>
      <c r="E230" s="40">
        <v>45308</v>
      </c>
      <c r="F230" s="40">
        <v>45730</v>
      </c>
      <c r="G230" s="40">
        <v>45308</v>
      </c>
      <c r="H230" s="41">
        <f t="shared" si="6"/>
        <v>231.02803738317755</v>
      </c>
      <c r="I230" s="41">
        <f t="shared" si="7"/>
        <v>16.171962616822441</v>
      </c>
      <c r="J230" s="42">
        <v>247.2</v>
      </c>
      <c r="K230" s="42" t="s">
        <v>9728</v>
      </c>
      <c r="L230" s="43" t="s">
        <v>663</v>
      </c>
    </row>
    <row r="231" spans="1:12" ht="27.6" customHeight="1" x14ac:dyDescent="0.25">
      <c r="A231" s="49">
        <v>228</v>
      </c>
      <c r="B231" s="37" t="s">
        <v>664</v>
      </c>
      <c r="C231" s="38" t="s">
        <v>9427</v>
      </c>
      <c r="D231" s="39" t="s">
        <v>665</v>
      </c>
      <c r="E231" s="40">
        <v>45308</v>
      </c>
      <c r="F231" s="40">
        <v>45730</v>
      </c>
      <c r="G231" s="40">
        <v>45308</v>
      </c>
      <c r="H231" s="41">
        <f t="shared" si="6"/>
        <v>138.69158878504672</v>
      </c>
      <c r="I231" s="41">
        <f t="shared" si="7"/>
        <v>9.7084112149532871</v>
      </c>
      <c r="J231" s="42">
        <v>148.4</v>
      </c>
      <c r="K231" s="42" t="s">
        <v>9699</v>
      </c>
      <c r="L231" s="43" t="s">
        <v>417</v>
      </c>
    </row>
    <row r="232" spans="1:12" ht="27.6" customHeight="1" x14ac:dyDescent="0.25">
      <c r="A232" s="49">
        <v>229</v>
      </c>
      <c r="B232" s="37" t="s">
        <v>666</v>
      </c>
      <c r="C232" s="38" t="s">
        <v>9427</v>
      </c>
      <c r="D232" s="39" t="s">
        <v>667</v>
      </c>
      <c r="E232" s="40">
        <v>45308</v>
      </c>
      <c r="F232" s="40">
        <v>45730</v>
      </c>
      <c r="G232" s="40">
        <v>45308</v>
      </c>
      <c r="H232" s="41">
        <f t="shared" si="6"/>
        <v>231.02803738317755</v>
      </c>
      <c r="I232" s="41">
        <f t="shared" si="7"/>
        <v>16.171962616822441</v>
      </c>
      <c r="J232" s="42">
        <v>247.2</v>
      </c>
      <c r="K232" s="42" t="s">
        <v>9729</v>
      </c>
      <c r="L232" s="43" t="s">
        <v>669</v>
      </c>
    </row>
    <row r="233" spans="1:12" ht="27.6" customHeight="1" x14ac:dyDescent="0.25">
      <c r="A233" s="49">
        <v>230</v>
      </c>
      <c r="B233" s="37" t="s">
        <v>670</v>
      </c>
      <c r="C233" s="38" t="s">
        <v>9427</v>
      </c>
      <c r="D233" s="39" t="s">
        <v>671</v>
      </c>
      <c r="E233" s="40">
        <v>45308</v>
      </c>
      <c r="F233" s="40">
        <v>45730</v>
      </c>
      <c r="G233" s="40">
        <v>45308</v>
      </c>
      <c r="H233" s="41">
        <f t="shared" si="6"/>
        <v>266.82242990654203</v>
      </c>
      <c r="I233" s="41">
        <f t="shared" si="7"/>
        <v>18.677570093457973</v>
      </c>
      <c r="J233" s="42">
        <v>285.5</v>
      </c>
      <c r="K233" s="42" t="s">
        <v>9688</v>
      </c>
      <c r="L233" s="43" t="s">
        <v>355</v>
      </c>
    </row>
    <row r="234" spans="1:12" ht="27.6" customHeight="1" x14ac:dyDescent="0.25">
      <c r="A234" s="49">
        <v>231</v>
      </c>
      <c r="B234" s="37" t="s">
        <v>672</v>
      </c>
      <c r="C234" s="38" t="s">
        <v>9427</v>
      </c>
      <c r="D234" s="39" t="s">
        <v>673</v>
      </c>
      <c r="E234" s="40">
        <v>45308</v>
      </c>
      <c r="F234" s="40">
        <v>45730</v>
      </c>
      <c r="G234" s="40">
        <v>45308</v>
      </c>
      <c r="H234" s="41">
        <f t="shared" si="6"/>
        <v>140.18691588785046</v>
      </c>
      <c r="I234" s="41">
        <f t="shared" si="7"/>
        <v>9.8130841121495394</v>
      </c>
      <c r="J234" s="42">
        <v>150</v>
      </c>
      <c r="K234" s="42" t="s">
        <v>9730</v>
      </c>
      <c r="L234" s="43" t="s">
        <v>675</v>
      </c>
    </row>
    <row r="235" spans="1:12" ht="27.6" customHeight="1" x14ac:dyDescent="0.25">
      <c r="A235" s="49">
        <v>232</v>
      </c>
      <c r="B235" s="37" t="s">
        <v>676</v>
      </c>
      <c r="C235" s="38" t="s">
        <v>9427</v>
      </c>
      <c r="D235" s="39" t="s">
        <v>677</v>
      </c>
      <c r="E235" s="40">
        <v>45308</v>
      </c>
      <c r="F235" s="40">
        <v>45730</v>
      </c>
      <c r="G235" s="40">
        <v>45308</v>
      </c>
      <c r="H235" s="41">
        <f t="shared" si="6"/>
        <v>238.87850467289718</v>
      </c>
      <c r="I235" s="41">
        <f t="shared" si="7"/>
        <v>16.721495327102815</v>
      </c>
      <c r="J235" s="42">
        <v>255.6</v>
      </c>
      <c r="K235" s="42" t="s">
        <v>9630</v>
      </c>
      <c r="L235" s="43" t="s">
        <v>34</v>
      </c>
    </row>
    <row r="236" spans="1:12" ht="27.6" customHeight="1" x14ac:dyDescent="0.25">
      <c r="A236" s="49">
        <v>233</v>
      </c>
      <c r="B236" s="37" t="s">
        <v>678</v>
      </c>
      <c r="C236" s="38" t="s">
        <v>9427</v>
      </c>
      <c r="D236" s="39" t="s">
        <v>679</v>
      </c>
      <c r="E236" s="40">
        <v>45308</v>
      </c>
      <c r="F236" s="40">
        <v>45730</v>
      </c>
      <c r="G236" s="40">
        <v>45308</v>
      </c>
      <c r="H236" s="41">
        <f t="shared" si="6"/>
        <v>198.63551401869157</v>
      </c>
      <c r="I236" s="41">
        <f t="shared" si="7"/>
        <v>13.904485981308426</v>
      </c>
      <c r="J236" s="42">
        <v>212.54</v>
      </c>
      <c r="K236" s="42" t="s">
        <v>9688</v>
      </c>
      <c r="L236" s="43" t="s">
        <v>355</v>
      </c>
    </row>
    <row r="237" spans="1:12" ht="27.6" customHeight="1" x14ac:dyDescent="0.25">
      <c r="A237" s="49">
        <v>234</v>
      </c>
      <c r="B237" s="37" t="s">
        <v>680</v>
      </c>
      <c r="C237" s="38" t="s">
        <v>9428</v>
      </c>
      <c r="D237" s="39" t="s">
        <v>681</v>
      </c>
      <c r="E237" s="40">
        <v>45308</v>
      </c>
      <c r="F237" s="40">
        <v>45730</v>
      </c>
      <c r="G237" s="40">
        <v>45308</v>
      </c>
      <c r="H237" s="41">
        <f t="shared" si="6"/>
        <v>684.30841121495325</v>
      </c>
      <c r="I237" s="41">
        <f t="shared" si="7"/>
        <v>47.901588785046783</v>
      </c>
      <c r="J237" s="42">
        <v>732.21</v>
      </c>
      <c r="K237" s="42" t="s">
        <v>9700</v>
      </c>
      <c r="L237" s="43" t="s">
        <v>427</v>
      </c>
    </row>
    <row r="238" spans="1:12" ht="27.6" customHeight="1" x14ac:dyDescent="0.25">
      <c r="A238" s="49">
        <v>235</v>
      </c>
      <c r="B238" s="37" t="s">
        <v>682</v>
      </c>
      <c r="C238" s="38" t="s">
        <v>9427</v>
      </c>
      <c r="D238" s="39" t="s">
        <v>683</v>
      </c>
      <c r="E238" s="40">
        <v>45308</v>
      </c>
      <c r="F238" s="40">
        <v>45730</v>
      </c>
      <c r="G238" s="40">
        <v>45308</v>
      </c>
      <c r="H238" s="41">
        <f t="shared" si="6"/>
        <v>255.38317757009344</v>
      </c>
      <c r="I238" s="41">
        <f t="shared" si="7"/>
        <v>17.876822429906554</v>
      </c>
      <c r="J238" s="42">
        <v>273.26</v>
      </c>
      <c r="K238" s="42" t="s">
        <v>9731</v>
      </c>
      <c r="L238" s="43" t="s">
        <v>685</v>
      </c>
    </row>
    <row r="239" spans="1:12" ht="27.6" customHeight="1" x14ac:dyDescent="0.25">
      <c r="A239" s="49">
        <v>236</v>
      </c>
      <c r="B239" s="37" t="s">
        <v>686</v>
      </c>
      <c r="C239" s="38" t="s">
        <v>9426</v>
      </c>
      <c r="D239" s="39" t="s">
        <v>687</v>
      </c>
      <c r="E239" s="40">
        <v>45308</v>
      </c>
      <c r="F239" s="40">
        <v>45730</v>
      </c>
      <c r="G239" s="40">
        <v>45308</v>
      </c>
      <c r="H239" s="41">
        <f t="shared" si="6"/>
        <v>584.72897196261681</v>
      </c>
      <c r="I239" s="41">
        <f t="shared" si="7"/>
        <v>40.931028037383157</v>
      </c>
      <c r="J239" s="42">
        <v>625.66</v>
      </c>
      <c r="K239" s="42" t="s">
        <v>9714</v>
      </c>
      <c r="L239" s="43" t="s">
        <v>551</v>
      </c>
    </row>
    <row r="240" spans="1:12" ht="27.6" customHeight="1" x14ac:dyDescent="0.25">
      <c r="A240" s="49">
        <v>237</v>
      </c>
      <c r="B240" s="37" t="s">
        <v>688</v>
      </c>
      <c r="C240" s="38" t="s">
        <v>9426</v>
      </c>
      <c r="D240" s="39" t="s">
        <v>689</v>
      </c>
      <c r="E240" s="40">
        <v>45308</v>
      </c>
      <c r="F240" s="40">
        <v>45730</v>
      </c>
      <c r="G240" s="40">
        <v>45308</v>
      </c>
      <c r="H240" s="41">
        <f t="shared" si="6"/>
        <v>109.95327102803738</v>
      </c>
      <c r="I240" s="41">
        <f t="shared" si="7"/>
        <v>7.696728971962628</v>
      </c>
      <c r="J240" s="42">
        <v>117.65</v>
      </c>
      <c r="K240" s="42" t="s">
        <v>9726</v>
      </c>
      <c r="L240" s="43" t="s">
        <v>644</v>
      </c>
    </row>
    <row r="241" spans="1:12" ht="27.6" customHeight="1" x14ac:dyDescent="0.25">
      <c r="A241" s="49">
        <v>238</v>
      </c>
      <c r="B241" s="37" t="s">
        <v>690</v>
      </c>
      <c r="C241" s="38" t="s">
        <v>9428</v>
      </c>
      <c r="D241" s="39" t="s">
        <v>691</v>
      </c>
      <c r="E241" s="40">
        <v>45308</v>
      </c>
      <c r="F241" s="40">
        <v>45730</v>
      </c>
      <c r="G241" s="40">
        <v>45308</v>
      </c>
      <c r="H241" s="41">
        <f t="shared" si="6"/>
        <v>3605.4392523364486</v>
      </c>
      <c r="I241" s="41">
        <f t="shared" si="7"/>
        <v>252.38074766355157</v>
      </c>
      <c r="J241" s="42">
        <v>3857.82</v>
      </c>
      <c r="K241" s="42" t="s">
        <v>9714</v>
      </c>
      <c r="L241" s="43" t="s">
        <v>551</v>
      </c>
    </row>
    <row r="242" spans="1:12" ht="27.6" customHeight="1" x14ac:dyDescent="0.25">
      <c r="A242" s="49">
        <v>239</v>
      </c>
      <c r="B242" s="37" t="s">
        <v>692</v>
      </c>
      <c r="C242" s="38" t="s">
        <v>9427</v>
      </c>
      <c r="D242" s="39" t="s">
        <v>693</v>
      </c>
      <c r="E242" s="40">
        <v>45308</v>
      </c>
      <c r="F242" s="40">
        <v>45730</v>
      </c>
      <c r="G242" s="40">
        <v>45308</v>
      </c>
      <c r="H242" s="41">
        <f t="shared" si="6"/>
        <v>158.35514018691589</v>
      </c>
      <c r="I242" s="41">
        <f t="shared" si="7"/>
        <v>11.084859813084108</v>
      </c>
      <c r="J242" s="42">
        <v>169.44</v>
      </c>
      <c r="K242" s="42" t="s">
        <v>9732</v>
      </c>
      <c r="L242" s="43" t="s">
        <v>9082</v>
      </c>
    </row>
    <row r="243" spans="1:12" ht="27.6" customHeight="1" x14ac:dyDescent="0.25">
      <c r="A243" s="49">
        <v>240</v>
      </c>
      <c r="B243" s="37" t="s">
        <v>695</v>
      </c>
      <c r="C243" s="38" t="s">
        <v>9427</v>
      </c>
      <c r="D243" s="39" t="s">
        <v>696</v>
      </c>
      <c r="E243" s="40">
        <v>45308</v>
      </c>
      <c r="F243" s="40">
        <v>45730</v>
      </c>
      <c r="G243" s="40">
        <v>45308</v>
      </c>
      <c r="H243" s="41">
        <f t="shared" si="6"/>
        <v>35.252336448598129</v>
      </c>
      <c r="I243" s="41">
        <f t="shared" si="7"/>
        <v>2.4676635514018699</v>
      </c>
      <c r="J243" s="42">
        <v>37.72</v>
      </c>
      <c r="K243" s="42" t="s">
        <v>9684</v>
      </c>
      <c r="L243" s="43" t="s">
        <v>337</v>
      </c>
    </row>
    <row r="244" spans="1:12" ht="27.6" customHeight="1" x14ac:dyDescent="0.25">
      <c r="A244" s="49">
        <v>241</v>
      </c>
      <c r="B244" s="37" t="s">
        <v>697</v>
      </c>
      <c r="C244" s="38" t="s">
        <v>9427</v>
      </c>
      <c r="D244" s="39" t="s">
        <v>698</v>
      </c>
      <c r="E244" s="40">
        <v>45309</v>
      </c>
      <c r="F244" s="40">
        <v>45730</v>
      </c>
      <c r="G244" s="40">
        <v>45309</v>
      </c>
      <c r="H244" s="41">
        <f t="shared" si="6"/>
        <v>136.35514018691589</v>
      </c>
      <c r="I244" s="41">
        <f t="shared" si="7"/>
        <v>9.5448598130841162</v>
      </c>
      <c r="J244" s="42">
        <v>145.9</v>
      </c>
      <c r="K244" s="42" t="s">
        <v>9626</v>
      </c>
      <c r="L244" s="43" t="s">
        <v>18</v>
      </c>
    </row>
    <row r="245" spans="1:12" ht="27.6" customHeight="1" x14ac:dyDescent="0.25">
      <c r="A245" s="49">
        <v>242</v>
      </c>
      <c r="B245" s="37" t="s">
        <v>699</v>
      </c>
      <c r="C245" s="38" t="s">
        <v>9427</v>
      </c>
      <c r="D245" s="39" t="s">
        <v>700</v>
      </c>
      <c r="E245" s="40">
        <v>45309</v>
      </c>
      <c r="F245" s="40">
        <v>45730</v>
      </c>
      <c r="G245" s="40">
        <v>45309</v>
      </c>
      <c r="H245" s="41">
        <f t="shared" si="6"/>
        <v>368.99999999999994</v>
      </c>
      <c r="I245" s="41">
        <f t="shared" si="7"/>
        <v>25.830000000000041</v>
      </c>
      <c r="J245" s="42">
        <v>394.83</v>
      </c>
      <c r="K245" s="42" t="s">
        <v>9733</v>
      </c>
      <c r="L245" s="43" t="s">
        <v>9083</v>
      </c>
    </row>
    <row r="246" spans="1:12" ht="27.6" customHeight="1" x14ac:dyDescent="0.25">
      <c r="A246" s="49">
        <v>243</v>
      </c>
      <c r="B246" s="37" t="s">
        <v>702</v>
      </c>
      <c r="C246" s="38" t="s">
        <v>9427</v>
      </c>
      <c r="D246" s="39" t="s">
        <v>703</v>
      </c>
      <c r="E246" s="40">
        <v>45309</v>
      </c>
      <c r="F246" s="40">
        <v>45730</v>
      </c>
      <c r="G246" s="40">
        <v>45309</v>
      </c>
      <c r="H246" s="41">
        <f t="shared" si="6"/>
        <v>95.299065420560737</v>
      </c>
      <c r="I246" s="41">
        <f t="shared" si="7"/>
        <v>6.6709345794392618</v>
      </c>
      <c r="J246" s="42">
        <v>101.97</v>
      </c>
      <c r="K246" s="42" t="s">
        <v>9654</v>
      </c>
      <c r="L246" s="43" t="s">
        <v>214</v>
      </c>
    </row>
    <row r="247" spans="1:12" ht="27.6" customHeight="1" x14ac:dyDescent="0.25">
      <c r="A247" s="49">
        <v>244</v>
      </c>
      <c r="B247" s="37" t="s">
        <v>704</v>
      </c>
      <c r="C247" s="38" t="s">
        <v>9426</v>
      </c>
      <c r="D247" s="39" t="s">
        <v>705</v>
      </c>
      <c r="E247" s="40">
        <v>45309</v>
      </c>
      <c r="F247" s="40">
        <v>45730</v>
      </c>
      <c r="G247" s="40">
        <v>45309</v>
      </c>
      <c r="H247" s="41">
        <v>360</v>
      </c>
      <c r="I247" s="41">
        <f t="shared" si="7"/>
        <v>10.800000000000011</v>
      </c>
      <c r="J247" s="44">
        <v>370.8</v>
      </c>
      <c r="K247" s="42" t="s">
        <v>9674</v>
      </c>
      <c r="L247" s="43" t="s">
        <v>282</v>
      </c>
    </row>
    <row r="248" spans="1:12" ht="27.6" customHeight="1" x14ac:dyDescent="0.25">
      <c r="A248" s="49">
        <v>245</v>
      </c>
      <c r="B248" s="37" t="s">
        <v>706</v>
      </c>
      <c r="C248" s="38" t="s">
        <v>9426</v>
      </c>
      <c r="D248" s="39" t="s">
        <v>707</v>
      </c>
      <c r="E248" s="40">
        <v>45309</v>
      </c>
      <c r="F248" s="40">
        <v>45643</v>
      </c>
      <c r="G248" s="40">
        <v>45309</v>
      </c>
      <c r="H248" s="41">
        <f t="shared" si="6"/>
        <v>1121.4953271028037</v>
      </c>
      <c r="I248" s="41">
        <f t="shared" si="7"/>
        <v>78.504672897196315</v>
      </c>
      <c r="J248" s="42">
        <v>1200</v>
      </c>
      <c r="K248" s="42" t="s">
        <v>9734</v>
      </c>
      <c r="L248" s="43" t="s">
        <v>709</v>
      </c>
    </row>
    <row r="249" spans="1:12" ht="27.6" customHeight="1" x14ac:dyDescent="0.25">
      <c r="A249" s="49">
        <v>246</v>
      </c>
      <c r="B249" s="37" t="s">
        <v>710</v>
      </c>
      <c r="C249" s="38" t="s">
        <v>9427</v>
      </c>
      <c r="D249" s="39" t="s">
        <v>711</v>
      </c>
      <c r="E249" s="40">
        <v>45309</v>
      </c>
      <c r="F249" s="40">
        <v>45730</v>
      </c>
      <c r="G249" s="40">
        <v>45309</v>
      </c>
      <c r="H249" s="41">
        <f t="shared" si="6"/>
        <v>86.242990654205599</v>
      </c>
      <c r="I249" s="41">
        <f t="shared" si="7"/>
        <v>6.0370093457944023</v>
      </c>
      <c r="J249" s="42">
        <v>92.28</v>
      </c>
      <c r="K249" s="42" t="s">
        <v>9642</v>
      </c>
      <c r="L249" s="43" t="s">
        <v>84</v>
      </c>
    </row>
    <row r="250" spans="1:12" ht="27.6" customHeight="1" x14ac:dyDescent="0.25">
      <c r="A250" s="49">
        <v>247</v>
      </c>
      <c r="B250" s="37" t="s">
        <v>712</v>
      </c>
      <c r="C250" s="38" t="s">
        <v>9427</v>
      </c>
      <c r="D250" s="39" t="s">
        <v>713</v>
      </c>
      <c r="E250" s="40">
        <v>45309</v>
      </c>
      <c r="F250" s="40">
        <v>45331</v>
      </c>
      <c r="G250" s="40">
        <v>45309</v>
      </c>
      <c r="H250" s="41">
        <f t="shared" si="6"/>
        <v>3007.2616822429904</v>
      </c>
      <c r="I250" s="41">
        <f t="shared" si="7"/>
        <v>210.50831775700954</v>
      </c>
      <c r="J250" s="42">
        <v>3217.77</v>
      </c>
      <c r="K250" s="42" t="s">
        <v>9642</v>
      </c>
      <c r="L250" s="43" t="s">
        <v>84</v>
      </c>
    </row>
    <row r="251" spans="1:12" ht="27.6" customHeight="1" x14ac:dyDescent="0.25">
      <c r="A251" s="49">
        <v>248</v>
      </c>
      <c r="B251" s="37" t="s">
        <v>714</v>
      </c>
      <c r="C251" s="38" t="s">
        <v>9427</v>
      </c>
      <c r="D251" s="39" t="s">
        <v>715</v>
      </c>
      <c r="E251" s="40">
        <v>45309</v>
      </c>
      <c r="F251" s="40">
        <v>45730</v>
      </c>
      <c r="G251" s="40">
        <v>45309</v>
      </c>
      <c r="H251" s="41">
        <f t="shared" si="6"/>
        <v>90.233644859813083</v>
      </c>
      <c r="I251" s="41">
        <f t="shared" si="7"/>
        <v>6.3163551401869142</v>
      </c>
      <c r="J251" s="42">
        <v>96.55</v>
      </c>
      <c r="K251" s="42" t="s">
        <v>9645</v>
      </c>
      <c r="L251" s="43" t="s">
        <v>9084</v>
      </c>
    </row>
    <row r="252" spans="1:12" ht="27.6" customHeight="1" x14ac:dyDescent="0.25">
      <c r="A252" s="49">
        <v>249</v>
      </c>
      <c r="B252" s="37" t="s">
        <v>716</v>
      </c>
      <c r="C252" s="38" t="s">
        <v>9427</v>
      </c>
      <c r="D252" s="39" t="s">
        <v>717</v>
      </c>
      <c r="E252" s="40">
        <v>45309</v>
      </c>
      <c r="F252" s="40">
        <v>45730</v>
      </c>
      <c r="G252" s="40">
        <v>45309</v>
      </c>
      <c r="H252" s="41">
        <f t="shared" si="6"/>
        <v>952.14953271028025</v>
      </c>
      <c r="I252" s="41">
        <f t="shared" si="7"/>
        <v>66.6504672897197</v>
      </c>
      <c r="J252" s="42">
        <v>1018.8</v>
      </c>
      <c r="K252" s="42" t="s">
        <v>9626</v>
      </c>
      <c r="L252" s="43" t="s">
        <v>18</v>
      </c>
    </row>
    <row r="253" spans="1:12" ht="27.6" customHeight="1" x14ac:dyDescent="0.25">
      <c r="A253" s="49">
        <v>250</v>
      </c>
      <c r="B253" s="37" t="s">
        <v>718</v>
      </c>
      <c r="C253" s="38" t="s">
        <v>9426</v>
      </c>
      <c r="D253" s="39" t="s">
        <v>719</v>
      </c>
      <c r="E253" s="40">
        <v>45309</v>
      </c>
      <c r="F253" s="40">
        <v>45730</v>
      </c>
      <c r="G253" s="40">
        <v>45309</v>
      </c>
      <c r="H253" s="41">
        <f t="shared" si="6"/>
        <v>76.803738317757009</v>
      </c>
      <c r="I253" s="41">
        <f t="shared" si="7"/>
        <v>5.3762616822429976</v>
      </c>
      <c r="J253" s="42">
        <v>82.18</v>
      </c>
      <c r="K253" s="42" t="s">
        <v>9647</v>
      </c>
      <c r="L253" s="43" t="s">
        <v>9297</v>
      </c>
    </row>
    <row r="254" spans="1:12" ht="27.6" customHeight="1" x14ac:dyDescent="0.25">
      <c r="A254" s="49">
        <v>251</v>
      </c>
      <c r="B254" s="37" t="s">
        <v>720</v>
      </c>
      <c r="C254" s="38" t="s">
        <v>9427</v>
      </c>
      <c r="D254" s="39" t="s">
        <v>721</v>
      </c>
      <c r="E254" s="40">
        <v>45309</v>
      </c>
      <c r="F254" s="40">
        <v>45730</v>
      </c>
      <c r="G254" s="40">
        <v>45309</v>
      </c>
      <c r="H254" s="41">
        <f t="shared" si="6"/>
        <v>240.19626168224298</v>
      </c>
      <c r="I254" s="41">
        <f t="shared" si="7"/>
        <v>16.813738317757014</v>
      </c>
      <c r="J254" s="42">
        <v>257.01</v>
      </c>
      <c r="K254" s="42" t="s">
        <v>9628</v>
      </c>
      <c r="L254" s="43" t="s">
        <v>87</v>
      </c>
    </row>
    <row r="255" spans="1:12" ht="27.6" customHeight="1" x14ac:dyDescent="0.25">
      <c r="A255" s="49">
        <v>252</v>
      </c>
      <c r="B255" s="37" t="s">
        <v>722</v>
      </c>
      <c r="C255" s="38" t="s">
        <v>9427</v>
      </c>
      <c r="D255" s="39" t="s">
        <v>723</v>
      </c>
      <c r="E255" s="40">
        <v>45309</v>
      </c>
      <c r="F255" s="40">
        <v>45730</v>
      </c>
      <c r="G255" s="40">
        <v>45309</v>
      </c>
      <c r="H255" s="41">
        <f t="shared" si="6"/>
        <v>117.75700934579439</v>
      </c>
      <c r="I255" s="41">
        <f t="shared" si="7"/>
        <v>8.2429906542056131</v>
      </c>
      <c r="J255" s="42">
        <v>126</v>
      </c>
      <c r="K255" s="42" t="s">
        <v>9735</v>
      </c>
      <c r="L255" s="43" t="s">
        <v>725</v>
      </c>
    </row>
    <row r="256" spans="1:12" ht="27.6" customHeight="1" x14ac:dyDescent="0.25">
      <c r="A256" s="49">
        <v>253</v>
      </c>
      <c r="B256" s="37" t="s">
        <v>726</v>
      </c>
      <c r="C256" s="38" t="s">
        <v>9427</v>
      </c>
      <c r="D256" s="39" t="s">
        <v>727</v>
      </c>
      <c r="E256" s="40">
        <v>45309</v>
      </c>
      <c r="F256" s="40">
        <v>45730</v>
      </c>
      <c r="G256" s="40">
        <v>45309</v>
      </c>
      <c r="H256" s="41">
        <f t="shared" si="6"/>
        <v>6218.4299065420555</v>
      </c>
      <c r="I256" s="41">
        <f t="shared" si="7"/>
        <v>435.29009345794475</v>
      </c>
      <c r="J256" s="42">
        <v>6653.72</v>
      </c>
      <c r="K256" s="42" t="s">
        <v>9736</v>
      </c>
      <c r="L256" s="43" t="s">
        <v>9085</v>
      </c>
    </row>
    <row r="257" spans="1:12" ht="27.6" customHeight="1" x14ac:dyDescent="0.25">
      <c r="A257" s="49">
        <v>254</v>
      </c>
      <c r="B257" s="37" t="s">
        <v>729</v>
      </c>
      <c r="C257" s="38" t="s">
        <v>9426</v>
      </c>
      <c r="D257" s="39" t="s">
        <v>9263</v>
      </c>
      <c r="E257" s="40">
        <v>45309</v>
      </c>
      <c r="F257" s="40">
        <v>45730</v>
      </c>
      <c r="G257" s="40">
        <v>45309</v>
      </c>
      <c r="H257" s="41">
        <f t="shared" si="6"/>
        <v>50.86915887850467</v>
      </c>
      <c r="I257" s="41">
        <f t="shared" si="7"/>
        <v>3.5608411214953293</v>
      </c>
      <c r="J257" s="42">
        <v>54.43</v>
      </c>
      <c r="K257" s="42" t="s">
        <v>9655</v>
      </c>
      <c r="L257" s="43" t="s">
        <v>144</v>
      </c>
    </row>
    <row r="258" spans="1:12" ht="27.6" customHeight="1" x14ac:dyDescent="0.25">
      <c r="A258" s="49">
        <v>255</v>
      </c>
      <c r="B258" s="37" t="s">
        <v>730</v>
      </c>
      <c r="C258" s="38" t="s">
        <v>9426</v>
      </c>
      <c r="D258" s="39" t="s">
        <v>731</v>
      </c>
      <c r="E258" s="40">
        <v>45309</v>
      </c>
      <c r="F258" s="40">
        <v>45730</v>
      </c>
      <c r="G258" s="40">
        <v>45309</v>
      </c>
      <c r="H258" s="41">
        <f t="shared" si="6"/>
        <v>2600</v>
      </c>
      <c r="I258" s="41">
        <f t="shared" si="7"/>
        <v>182</v>
      </c>
      <c r="J258" s="42">
        <v>2782</v>
      </c>
      <c r="K258" s="42" t="s">
        <v>9737</v>
      </c>
      <c r="L258" s="43" t="s">
        <v>733</v>
      </c>
    </row>
    <row r="259" spans="1:12" ht="27.6" customHeight="1" x14ac:dyDescent="0.25">
      <c r="A259" s="49">
        <v>256</v>
      </c>
      <c r="B259" s="37" t="s">
        <v>734</v>
      </c>
      <c r="C259" s="38" t="s">
        <v>9427</v>
      </c>
      <c r="D259" s="39" t="s">
        <v>735</v>
      </c>
      <c r="E259" s="40">
        <v>45309</v>
      </c>
      <c r="F259" s="40">
        <v>45730</v>
      </c>
      <c r="G259" s="40">
        <v>45309</v>
      </c>
      <c r="H259" s="41">
        <f t="shared" si="6"/>
        <v>411.26168224299062</v>
      </c>
      <c r="I259" s="41">
        <f t="shared" si="7"/>
        <v>28.788317757009395</v>
      </c>
      <c r="J259" s="42">
        <v>440.05</v>
      </c>
      <c r="K259" s="42" t="s">
        <v>9699</v>
      </c>
      <c r="L259" s="43" t="s">
        <v>417</v>
      </c>
    </row>
    <row r="260" spans="1:12" ht="27.6" customHeight="1" x14ac:dyDescent="0.25">
      <c r="A260" s="49">
        <v>257</v>
      </c>
      <c r="B260" s="37" t="s">
        <v>736</v>
      </c>
      <c r="C260" s="38" t="s">
        <v>9427</v>
      </c>
      <c r="D260" s="39" t="s">
        <v>737</v>
      </c>
      <c r="E260" s="40">
        <v>45309</v>
      </c>
      <c r="F260" s="40">
        <v>45730</v>
      </c>
      <c r="G260" s="40">
        <v>45309</v>
      </c>
      <c r="H260" s="41">
        <f t="shared" ref="H260:H323" si="8">J260/(1+0.07)</f>
        <v>41.962616822429901</v>
      </c>
      <c r="I260" s="41">
        <f t="shared" si="7"/>
        <v>2.9373831775700978</v>
      </c>
      <c r="J260" s="42">
        <v>44.9</v>
      </c>
      <c r="K260" s="42" t="s">
        <v>9642</v>
      </c>
      <c r="L260" s="43" t="s">
        <v>84</v>
      </c>
    </row>
    <row r="261" spans="1:12" ht="27.6" customHeight="1" x14ac:dyDescent="0.25">
      <c r="A261" s="49">
        <v>258</v>
      </c>
      <c r="B261" s="37" t="s">
        <v>738</v>
      </c>
      <c r="C261" s="38" t="s">
        <v>9427</v>
      </c>
      <c r="D261" s="39" t="s">
        <v>739</v>
      </c>
      <c r="E261" s="40">
        <v>45309</v>
      </c>
      <c r="F261" s="40">
        <v>45730</v>
      </c>
      <c r="G261" s="40">
        <v>45309</v>
      </c>
      <c r="H261" s="41">
        <f t="shared" si="8"/>
        <v>32.112149532710276</v>
      </c>
      <c r="I261" s="41">
        <f t="shared" ref="I261:I324" si="9">J261-H261</f>
        <v>2.247850467289723</v>
      </c>
      <c r="J261" s="42">
        <v>34.36</v>
      </c>
      <c r="K261" s="42" t="s">
        <v>9651</v>
      </c>
      <c r="L261" s="43" t="s">
        <v>128</v>
      </c>
    </row>
    <row r="262" spans="1:12" ht="27.6" customHeight="1" x14ac:dyDescent="0.25">
      <c r="A262" s="49">
        <v>259</v>
      </c>
      <c r="B262" s="37" t="s">
        <v>740</v>
      </c>
      <c r="C262" s="38" t="s">
        <v>9427</v>
      </c>
      <c r="D262" s="39" t="s">
        <v>741</v>
      </c>
      <c r="E262" s="40">
        <v>45309</v>
      </c>
      <c r="F262" s="40">
        <v>45730</v>
      </c>
      <c r="G262" s="40">
        <v>45309</v>
      </c>
      <c r="H262" s="41">
        <f t="shared" si="8"/>
        <v>91.205607476635507</v>
      </c>
      <c r="I262" s="41">
        <f t="shared" si="9"/>
        <v>6.3843925233644967</v>
      </c>
      <c r="J262" s="42">
        <v>97.59</v>
      </c>
      <c r="K262" s="42" t="s">
        <v>9684</v>
      </c>
      <c r="L262" s="43" t="s">
        <v>337</v>
      </c>
    </row>
    <row r="263" spans="1:12" ht="27.6" customHeight="1" x14ac:dyDescent="0.25">
      <c r="A263" s="49">
        <v>260</v>
      </c>
      <c r="B263" s="37" t="s">
        <v>742</v>
      </c>
      <c r="C263" s="38" t="s">
        <v>9427</v>
      </c>
      <c r="D263" s="39" t="s">
        <v>743</v>
      </c>
      <c r="E263" s="40">
        <v>45309</v>
      </c>
      <c r="F263" s="40">
        <v>45730</v>
      </c>
      <c r="G263" s="40">
        <v>45309</v>
      </c>
      <c r="H263" s="41">
        <f t="shared" si="8"/>
        <v>148.78504672897193</v>
      </c>
      <c r="I263" s="41">
        <f t="shared" si="9"/>
        <v>10.414953271028054</v>
      </c>
      <c r="J263" s="42">
        <v>159.19999999999999</v>
      </c>
      <c r="K263" s="42" t="s">
        <v>9642</v>
      </c>
      <c r="L263" s="43" t="s">
        <v>84</v>
      </c>
    </row>
    <row r="264" spans="1:12" ht="27.6" customHeight="1" x14ac:dyDescent="0.25">
      <c r="A264" s="49">
        <v>261</v>
      </c>
      <c r="B264" s="37" t="s">
        <v>744</v>
      </c>
      <c r="C264" s="38" t="s">
        <v>9427</v>
      </c>
      <c r="D264" s="39" t="s">
        <v>745</v>
      </c>
      <c r="E264" s="40">
        <v>45309</v>
      </c>
      <c r="F264" s="40">
        <v>45730</v>
      </c>
      <c r="G264" s="40">
        <v>45309</v>
      </c>
      <c r="H264" s="41">
        <f t="shared" si="8"/>
        <v>16.065420560747665</v>
      </c>
      <c r="I264" s="41">
        <f t="shared" si="9"/>
        <v>1.1245794392523365</v>
      </c>
      <c r="J264" s="42">
        <v>17.190000000000001</v>
      </c>
      <c r="K264" s="42" t="s">
        <v>9642</v>
      </c>
      <c r="L264" s="43" t="s">
        <v>84</v>
      </c>
    </row>
    <row r="265" spans="1:12" ht="27.6" customHeight="1" x14ac:dyDescent="0.25">
      <c r="A265" s="49">
        <v>262</v>
      </c>
      <c r="B265" s="37" t="s">
        <v>746</v>
      </c>
      <c r="C265" s="38" t="s">
        <v>9427</v>
      </c>
      <c r="D265" s="39" t="s">
        <v>747</v>
      </c>
      <c r="E265" s="40">
        <v>45309</v>
      </c>
      <c r="F265" s="40">
        <v>45730</v>
      </c>
      <c r="G265" s="40">
        <v>45309</v>
      </c>
      <c r="H265" s="41">
        <f t="shared" si="8"/>
        <v>4.4766355140186915</v>
      </c>
      <c r="I265" s="41">
        <f t="shared" si="9"/>
        <v>0.3133644859813085</v>
      </c>
      <c r="J265" s="42">
        <v>4.79</v>
      </c>
      <c r="K265" s="42" t="s">
        <v>9684</v>
      </c>
      <c r="L265" s="43" t="s">
        <v>337</v>
      </c>
    </row>
    <row r="266" spans="1:12" ht="27.6" customHeight="1" x14ac:dyDescent="0.25">
      <c r="A266" s="49">
        <v>263</v>
      </c>
      <c r="B266" s="37" t="s">
        <v>748</v>
      </c>
      <c r="C266" s="38" t="s">
        <v>9427</v>
      </c>
      <c r="D266" s="39" t="s">
        <v>749</v>
      </c>
      <c r="E266" s="40">
        <v>45309</v>
      </c>
      <c r="F266" s="40">
        <v>45730</v>
      </c>
      <c r="G266" s="40">
        <v>45309</v>
      </c>
      <c r="H266" s="41">
        <f t="shared" si="8"/>
        <v>199.95327102803736</v>
      </c>
      <c r="I266" s="41">
        <f t="shared" si="9"/>
        <v>13.996728971962625</v>
      </c>
      <c r="J266" s="42">
        <v>213.95</v>
      </c>
      <c r="K266" s="42" t="s">
        <v>9684</v>
      </c>
      <c r="L266" s="43" t="s">
        <v>337</v>
      </c>
    </row>
    <row r="267" spans="1:12" ht="27.6" customHeight="1" x14ac:dyDescent="0.25">
      <c r="A267" s="49">
        <v>264</v>
      </c>
      <c r="B267" s="37" t="s">
        <v>750</v>
      </c>
      <c r="C267" s="38" t="s">
        <v>9427</v>
      </c>
      <c r="D267" s="39" t="s">
        <v>751</v>
      </c>
      <c r="E267" s="40">
        <v>45309</v>
      </c>
      <c r="F267" s="40">
        <v>45730</v>
      </c>
      <c r="G267" s="40">
        <v>45309</v>
      </c>
      <c r="H267" s="41">
        <f t="shared" si="8"/>
        <v>44.355140186915889</v>
      </c>
      <c r="I267" s="41">
        <f t="shared" si="9"/>
        <v>3.1048598130841114</v>
      </c>
      <c r="J267" s="42">
        <v>47.46</v>
      </c>
      <c r="K267" s="42" t="s">
        <v>9698</v>
      </c>
      <c r="L267" s="43" t="s">
        <v>413</v>
      </c>
    </row>
    <row r="268" spans="1:12" ht="27.6" customHeight="1" x14ac:dyDescent="0.25">
      <c r="A268" s="49">
        <v>265</v>
      </c>
      <c r="B268" s="37" t="s">
        <v>752</v>
      </c>
      <c r="C268" s="38" t="s">
        <v>9426</v>
      </c>
      <c r="D268" s="39" t="s">
        <v>753</v>
      </c>
      <c r="E268" s="40">
        <v>45309</v>
      </c>
      <c r="F268" s="40">
        <v>45730</v>
      </c>
      <c r="G268" s="40">
        <v>45309</v>
      </c>
      <c r="H268" s="41">
        <f t="shared" si="8"/>
        <v>165.42056074766353</v>
      </c>
      <c r="I268" s="41">
        <f t="shared" si="9"/>
        <v>11.579439252336471</v>
      </c>
      <c r="J268" s="42">
        <v>177</v>
      </c>
      <c r="K268" s="42" t="s">
        <v>9738</v>
      </c>
      <c r="L268" s="43" t="s">
        <v>755</v>
      </c>
    </row>
    <row r="269" spans="1:12" ht="27.6" customHeight="1" x14ac:dyDescent="0.25">
      <c r="A269" s="49">
        <v>266</v>
      </c>
      <c r="B269" s="37" t="s">
        <v>756</v>
      </c>
      <c r="C269" s="38" t="s">
        <v>9426</v>
      </c>
      <c r="D269" s="39" t="s">
        <v>757</v>
      </c>
      <c r="E269" s="40">
        <v>45309</v>
      </c>
      <c r="F269" s="40">
        <v>45730</v>
      </c>
      <c r="G269" s="40">
        <v>45309</v>
      </c>
      <c r="H269" s="41">
        <f t="shared" si="8"/>
        <v>829.90654205607473</v>
      </c>
      <c r="I269" s="41">
        <f t="shared" si="9"/>
        <v>58.093457943925273</v>
      </c>
      <c r="J269" s="42">
        <v>888</v>
      </c>
      <c r="K269" s="42" t="s">
        <v>9738</v>
      </c>
      <c r="L269" s="43" t="s">
        <v>755</v>
      </c>
    </row>
    <row r="270" spans="1:12" ht="27.6" customHeight="1" x14ac:dyDescent="0.25">
      <c r="A270" s="49">
        <v>267</v>
      </c>
      <c r="B270" s="37" t="s">
        <v>758</v>
      </c>
      <c r="C270" s="38" t="s">
        <v>9426</v>
      </c>
      <c r="D270" s="39" t="s">
        <v>759</v>
      </c>
      <c r="E270" s="40">
        <v>45309</v>
      </c>
      <c r="F270" s="40">
        <v>45730</v>
      </c>
      <c r="G270" s="40">
        <v>45309</v>
      </c>
      <c r="H270" s="41">
        <f t="shared" si="8"/>
        <v>1646.9439252336447</v>
      </c>
      <c r="I270" s="41">
        <f t="shared" si="9"/>
        <v>115.28607476635534</v>
      </c>
      <c r="J270" s="42">
        <v>1762.23</v>
      </c>
      <c r="K270" s="42" t="s">
        <v>9739</v>
      </c>
      <c r="L270" s="43" t="s">
        <v>761</v>
      </c>
    </row>
    <row r="271" spans="1:12" ht="27.6" customHeight="1" x14ac:dyDescent="0.25">
      <c r="A271" s="49">
        <v>268</v>
      </c>
      <c r="B271" s="37" t="s">
        <v>762</v>
      </c>
      <c r="C271" s="38" t="s">
        <v>9427</v>
      </c>
      <c r="D271" s="39" t="s">
        <v>763</v>
      </c>
      <c r="E271" s="40">
        <v>45309</v>
      </c>
      <c r="F271" s="40">
        <v>45730</v>
      </c>
      <c r="G271" s="40">
        <v>45309</v>
      </c>
      <c r="H271" s="41">
        <f t="shared" si="8"/>
        <v>837.00934579439252</v>
      </c>
      <c r="I271" s="41">
        <f t="shared" si="9"/>
        <v>58.590654205607507</v>
      </c>
      <c r="J271" s="42">
        <v>895.6</v>
      </c>
      <c r="K271" s="42" t="s">
        <v>9684</v>
      </c>
      <c r="L271" s="43" t="s">
        <v>337</v>
      </c>
    </row>
    <row r="272" spans="1:12" ht="27.6" customHeight="1" x14ac:dyDescent="0.25">
      <c r="A272" s="49">
        <v>269</v>
      </c>
      <c r="B272" s="37" t="s">
        <v>764</v>
      </c>
      <c r="C272" s="38" t="s">
        <v>9426</v>
      </c>
      <c r="D272" s="39" t="s">
        <v>765</v>
      </c>
      <c r="E272" s="40">
        <v>45310</v>
      </c>
      <c r="F272" s="40">
        <v>45730</v>
      </c>
      <c r="G272" s="40">
        <v>45310</v>
      </c>
      <c r="H272" s="41">
        <f t="shared" si="8"/>
        <v>327.10280373831773</v>
      </c>
      <c r="I272" s="41">
        <f t="shared" si="9"/>
        <v>22.897196261682268</v>
      </c>
      <c r="J272" s="42">
        <v>350</v>
      </c>
      <c r="K272" s="42" t="s">
        <v>9740</v>
      </c>
      <c r="L272" s="43" t="s">
        <v>767</v>
      </c>
    </row>
    <row r="273" spans="1:12" ht="27.6" customHeight="1" x14ac:dyDescent="0.25">
      <c r="A273" s="49">
        <v>270</v>
      </c>
      <c r="B273" s="37" t="s">
        <v>768</v>
      </c>
      <c r="C273" s="38" t="s">
        <v>9427</v>
      </c>
      <c r="D273" s="39" t="s">
        <v>769</v>
      </c>
      <c r="E273" s="40">
        <v>45310</v>
      </c>
      <c r="F273" s="40">
        <v>45730</v>
      </c>
      <c r="G273" s="40">
        <v>45310</v>
      </c>
      <c r="H273" s="41">
        <f t="shared" si="8"/>
        <v>274.76635514018687</v>
      </c>
      <c r="I273" s="41">
        <f t="shared" si="9"/>
        <v>19.233644859813126</v>
      </c>
      <c r="J273" s="42">
        <v>294</v>
      </c>
      <c r="K273" s="42" t="s">
        <v>9741</v>
      </c>
      <c r="L273" s="43" t="s">
        <v>771</v>
      </c>
    </row>
    <row r="274" spans="1:12" ht="27.6" customHeight="1" x14ac:dyDescent="0.25">
      <c r="A274" s="49">
        <v>271</v>
      </c>
      <c r="B274" s="37" t="s">
        <v>772</v>
      </c>
      <c r="C274" s="38" t="s">
        <v>9426</v>
      </c>
      <c r="D274" s="39" t="s">
        <v>773</v>
      </c>
      <c r="E274" s="40">
        <v>45310</v>
      </c>
      <c r="F274" s="40">
        <v>45730</v>
      </c>
      <c r="G274" s="40">
        <v>45310</v>
      </c>
      <c r="H274" s="41">
        <f t="shared" si="8"/>
        <v>2250</v>
      </c>
      <c r="I274" s="41">
        <f t="shared" si="9"/>
        <v>157.5</v>
      </c>
      <c r="J274" s="42">
        <v>2407.5</v>
      </c>
      <c r="K274" s="42" t="s">
        <v>9742</v>
      </c>
      <c r="L274" s="43" t="s">
        <v>775</v>
      </c>
    </row>
    <row r="275" spans="1:12" ht="27.6" customHeight="1" x14ac:dyDescent="0.25">
      <c r="A275" s="49">
        <v>272</v>
      </c>
      <c r="B275" s="37" t="s">
        <v>776</v>
      </c>
      <c r="C275" s="38" t="s">
        <v>9427</v>
      </c>
      <c r="D275" s="39" t="s">
        <v>777</v>
      </c>
      <c r="E275" s="40">
        <v>45310</v>
      </c>
      <c r="F275" s="40">
        <v>45730</v>
      </c>
      <c r="G275" s="40">
        <v>45310</v>
      </c>
      <c r="H275" s="41">
        <f t="shared" si="8"/>
        <v>1047.3177570093458</v>
      </c>
      <c r="I275" s="41">
        <f t="shared" si="9"/>
        <v>73.31224299065434</v>
      </c>
      <c r="J275" s="42">
        <v>1120.6300000000001</v>
      </c>
      <c r="K275" s="42" t="s">
        <v>9743</v>
      </c>
      <c r="L275" s="43" t="s">
        <v>9086</v>
      </c>
    </row>
    <row r="276" spans="1:12" ht="27.6" customHeight="1" x14ac:dyDescent="0.25">
      <c r="A276" s="49">
        <v>273</v>
      </c>
      <c r="B276" s="37" t="s">
        <v>779</v>
      </c>
      <c r="C276" s="38" t="s">
        <v>9427</v>
      </c>
      <c r="D276" s="39" t="s">
        <v>780</v>
      </c>
      <c r="E276" s="40">
        <v>45310</v>
      </c>
      <c r="F276" s="40">
        <v>45730</v>
      </c>
      <c r="G276" s="40">
        <v>45310</v>
      </c>
      <c r="H276" s="41">
        <f t="shared" si="8"/>
        <v>273.76635514018693</v>
      </c>
      <c r="I276" s="41">
        <f t="shared" si="9"/>
        <v>19.163644859813076</v>
      </c>
      <c r="J276" s="42">
        <v>292.93</v>
      </c>
      <c r="K276" s="42" t="s">
        <v>9744</v>
      </c>
      <c r="L276" s="43" t="s">
        <v>9087</v>
      </c>
    </row>
    <row r="277" spans="1:12" ht="27.6" customHeight="1" x14ac:dyDescent="0.25">
      <c r="A277" s="49">
        <v>274</v>
      </c>
      <c r="B277" s="37" t="s">
        <v>782</v>
      </c>
      <c r="C277" s="38" t="s">
        <v>9426</v>
      </c>
      <c r="D277" s="39" t="s">
        <v>783</v>
      </c>
      <c r="E277" s="40">
        <v>45310</v>
      </c>
      <c r="F277" s="40">
        <v>45730</v>
      </c>
      <c r="G277" s="40">
        <v>45310</v>
      </c>
      <c r="H277" s="41">
        <f t="shared" si="8"/>
        <v>1894.5514018691588</v>
      </c>
      <c r="I277" s="41">
        <f t="shared" si="9"/>
        <v>132.61859813084129</v>
      </c>
      <c r="J277" s="42">
        <v>2027.17</v>
      </c>
      <c r="K277" s="42" t="s">
        <v>9715</v>
      </c>
      <c r="L277" s="43" t="s">
        <v>555</v>
      </c>
    </row>
    <row r="278" spans="1:12" ht="27.6" customHeight="1" x14ac:dyDescent="0.25">
      <c r="A278" s="49">
        <v>275</v>
      </c>
      <c r="B278" s="37" t="s">
        <v>784</v>
      </c>
      <c r="C278" s="38" t="s">
        <v>9427</v>
      </c>
      <c r="D278" s="39" t="s">
        <v>785</v>
      </c>
      <c r="E278" s="40">
        <v>45310</v>
      </c>
      <c r="F278" s="40">
        <v>45730</v>
      </c>
      <c r="G278" s="40">
        <v>45310</v>
      </c>
      <c r="H278" s="41">
        <f t="shared" si="8"/>
        <v>175</v>
      </c>
      <c r="I278" s="41">
        <f t="shared" si="9"/>
        <v>12.25</v>
      </c>
      <c r="J278" s="42">
        <v>187.25</v>
      </c>
      <c r="K278" s="42" t="s">
        <v>9644</v>
      </c>
      <c r="L278" s="43" t="s">
        <v>593</v>
      </c>
    </row>
    <row r="279" spans="1:12" ht="27.6" customHeight="1" x14ac:dyDescent="0.25">
      <c r="A279" s="49">
        <v>276</v>
      </c>
      <c r="B279" s="37" t="s">
        <v>786</v>
      </c>
      <c r="C279" s="38" t="s">
        <v>9427</v>
      </c>
      <c r="D279" s="39" t="s">
        <v>787</v>
      </c>
      <c r="E279" s="40">
        <v>45310</v>
      </c>
      <c r="F279" s="40">
        <v>45730</v>
      </c>
      <c r="G279" s="40">
        <v>45310</v>
      </c>
      <c r="H279" s="41">
        <f t="shared" si="8"/>
        <v>74.579439252336442</v>
      </c>
      <c r="I279" s="41">
        <f t="shared" si="9"/>
        <v>5.2205607476635549</v>
      </c>
      <c r="J279" s="42">
        <v>79.8</v>
      </c>
      <c r="K279" s="42" t="s">
        <v>9630</v>
      </c>
      <c r="L279" s="43" t="s">
        <v>34</v>
      </c>
    </row>
    <row r="280" spans="1:12" ht="27.6" customHeight="1" x14ac:dyDescent="0.25">
      <c r="A280" s="49">
        <v>277</v>
      </c>
      <c r="B280" s="37" t="s">
        <v>788</v>
      </c>
      <c r="C280" s="38" t="s">
        <v>9427</v>
      </c>
      <c r="D280" s="39" t="s">
        <v>789</v>
      </c>
      <c r="E280" s="40">
        <v>45310</v>
      </c>
      <c r="F280" s="40">
        <v>45730</v>
      </c>
      <c r="G280" s="40">
        <v>45310</v>
      </c>
      <c r="H280" s="41">
        <f t="shared" si="8"/>
        <v>146.00934579439252</v>
      </c>
      <c r="I280" s="41">
        <f t="shared" si="9"/>
        <v>10.220654205607474</v>
      </c>
      <c r="J280" s="42">
        <v>156.22999999999999</v>
      </c>
      <c r="K280" s="42" t="s">
        <v>9642</v>
      </c>
      <c r="L280" s="43" t="s">
        <v>84</v>
      </c>
    </row>
    <row r="281" spans="1:12" ht="27.6" customHeight="1" x14ac:dyDescent="0.25">
      <c r="A281" s="49">
        <v>278</v>
      </c>
      <c r="B281" s="37" t="s">
        <v>790</v>
      </c>
      <c r="C281" s="38" t="s">
        <v>9426</v>
      </c>
      <c r="D281" s="39" t="s">
        <v>791</v>
      </c>
      <c r="E281" s="40">
        <v>45310</v>
      </c>
      <c r="F281" s="40">
        <v>45443</v>
      </c>
      <c r="G281" s="40">
        <v>45310</v>
      </c>
      <c r="H281" s="41">
        <f t="shared" si="8"/>
        <v>350</v>
      </c>
      <c r="I281" s="41">
        <f t="shared" si="9"/>
        <v>24.5</v>
      </c>
      <c r="J281" s="42">
        <v>374.5</v>
      </c>
      <c r="K281" s="42" t="s">
        <v>9745</v>
      </c>
      <c r="L281" s="43" t="s">
        <v>793</v>
      </c>
    </row>
    <row r="282" spans="1:12" ht="27.6" customHeight="1" x14ac:dyDescent="0.25">
      <c r="A282" s="49">
        <v>279</v>
      </c>
      <c r="B282" s="37" t="s">
        <v>794</v>
      </c>
      <c r="C282" s="38" t="s">
        <v>9427</v>
      </c>
      <c r="D282" s="39" t="s">
        <v>795</v>
      </c>
      <c r="E282" s="40">
        <v>45310</v>
      </c>
      <c r="F282" s="40">
        <v>45730</v>
      </c>
      <c r="G282" s="40">
        <v>45310</v>
      </c>
      <c r="H282" s="41">
        <f t="shared" si="8"/>
        <v>119.25233644859811</v>
      </c>
      <c r="I282" s="41">
        <f t="shared" si="9"/>
        <v>8.3476635514018795</v>
      </c>
      <c r="J282" s="42">
        <v>127.6</v>
      </c>
      <c r="K282" s="42" t="s">
        <v>9628</v>
      </c>
      <c r="L282" s="43" t="s">
        <v>87</v>
      </c>
    </row>
    <row r="283" spans="1:12" ht="27.6" customHeight="1" x14ac:dyDescent="0.25">
      <c r="A283" s="49">
        <v>280</v>
      </c>
      <c r="B283" s="37" t="s">
        <v>796</v>
      </c>
      <c r="C283" s="38" t="s">
        <v>9426</v>
      </c>
      <c r="D283" s="39" t="s">
        <v>797</v>
      </c>
      <c r="E283" s="40">
        <v>45313</v>
      </c>
      <c r="F283" s="40">
        <v>45730</v>
      </c>
      <c r="G283" s="40">
        <v>45313</v>
      </c>
      <c r="H283" s="41">
        <f t="shared" si="8"/>
        <v>3600</v>
      </c>
      <c r="I283" s="41">
        <f t="shared" si="9"/>
        <v>252</v>
      </c>
      <c r="J283" s="42">
        <v>3852</v>
      </c>
      <c r="K283" s="42" t="s">
        <v>9650</v>
      </c>
      <c r="L283" s="43" t="s">
        <v>122</v>
      </c>
    </row>
    <row r="284" spans="1:12" ht="27.6" customHeight="1" x14ac:dyDescent="0.25">
      <c r="A284" s="49">
        <v>281</v>
      </c>
      <c r="B284" s="37" t="s">
        <v>798</v>
      </c>
      <c r="C284" s="38" t="s">
        <v>9426</v>
      </c>
      <c r="D284" s="39" t="s">
        <v>799</v>
      </c>
      <c r="E284" s="40">
        <v>45313</v>
      </c>
      <c r="F284" s="40">
        <v>45730</v>
      </c>
      <c r="G284" s="40">
        <v>45313</v>
      </c>
      <c r="H284" s="41">
        <f t="shared" si="8"/>
        <v>2623</v>
      </c>
      <c r="I284" s="41">
        <f t="shared" si="9"/>
        <v>183.61000000000013</v>
      </c>
      <c r="J284" s="42">
        <v>2806.61</v>
      </c>
      <c r="K284" s="42" t="s">
        <v>9650</v>
      </c>
      <c r="L284" s="43" t="s">
        <v>122</v>
      </c>
    </row>
    <row r="285" spans="1:12" ht="27.6" customHeight="1" x14ac:dyDescent="0.25">
      <c r="A285" s="49">
        <v>282</v>
      </c>
      <c r="B285" s="37" t="s">
        <v>800</v>
      </c>
      <c r="C285" s="38" t="s">
        <v>9427</v>
      </c>
      <c r="D285" s="39" t="s">
        <v>801</v>
      </c>
      <c r="E285" s="40">
        <v>45313</v>
      </c>
      <c r="F285" s="40">
        <v>45730</v>
      </c>
      <c r="G285" s="40">
        <v>45313</v>
      </c>
      <c r="H285" s="41">
        <f t="shared" si="8"/>
        <v>1199</v>
      </c>
      <c r="I285" s="41">
        <f t="shared" si="9"/>
        <v>83.930000000000064</v>
      </c>
      <c r="J285" s="42">
        <v>1282.93</v>
      </c>
      <c r="K285" s="42" t="s">
        <v>9628</v>
      </c>
      <c r="L285" s="43" t="s">
        <v>87</v>
      </c>
    </row>
    <row r="286" spans="1:12" ht="27.6" customHeight="1" x14ac:dyDescent="0.25">
      <c r="A286" s="49">
        <v>283</v>
      </c>
      <c r="B286" s="37" t="s">
        <v>802</v>
      </c>
      <c r="C286" s="38" t="s">
        <v>9426</v>
      </c>
      <c r="D286" s="39" t="s">
        <v>9111</v>
      </c>
      <c r="E286" s="40">
        <v>45313</v>
      </c>
      <c r="F286" s="40">
        <v>45695</v>
      </c>
      <c r="G286" s="40">
        <v>45313</v>
      </c>
      <c r="H286" s="41">
        <f t="shared" si="8"/>
        <v>385.04672897196258</v>
      </c>
      <c r="I286" s="41">
        <f t="shared" si="9"/>
        <v>26.95327102803742</v>
      </c>
      <c r="J286" s="42">
        <v>412</v>
      </c>
      <c r="K286" s="42" t="s">
        <v>9666</v>
      </c>
      <c r="L286" s="43" t="s">
        <v>241</v>
      </c>
    </row>
    <row r="287" spans="1:12" ht="27.6" customHeight="1" x14ac:dyDescent="0.25">
      <c r="A287" s="49">
        <v>284</v>
      </c>
      <c r="B287" s="37" t="s">
        <v>803</v>
      </c>
      <c r="C287" s="38" t="s">
        <v>9426</v>
      </c>
      <c r="D287" s="39" t="s">
        <v>804</v>
      </c>
      <c r="E287" s="40">
        <v>45313</v>
      </c>
      <c r="F287" s="40">
        <v>45730</v>
      </c>
      <c r="G287" s="40">
        <v>45313</v>
      </c>
      <c r="H287" s="41">
        <f t="shared" si="8"/>
        <v>396</v>
      </c>
      <c r="I287" s="41">
        <f t="shared" si="9"/>
        <v>27.720000000000027</v>
      </c>
      <c r="J287" s="42">
        <v>423.72</v>
      </c>
      <c r="K287" s="42" t="s">
        <v>9631</v>
      </c>
      <c r="L287" s="43" t="s">
        <v>38</v>
      </c>
    </row>
    <row r="288" spans="1:12" ht="27.6" customHeight="1" x14ac:dyDescent="0.25">
      <c r="A288" s="49">
        <v>285</v>
      </c>
      <c r="B288" s="37" t="s">
        <v>805</v>
      </c>
      <c r="C288" s="38" t="s">
        <v>9426</v>
      </c>
      <c r="D288" s="39" t="s">
        <v>806</v>
      </c>
      <c r="E288" s="40">
        <v>45313</v>
      </c>
      <c r="F288" s="40">
        <v>45730</v>
      </c>
      <c r="G288" s="40">
        <v>45313</v>
      </c>
      <c r="H288" s="41">
        <f t="shared" si="8"/>
        <v>696</v>
      </c>
      <c r="I288" s="41">
        <f t="shared" si="9"/>
        <v>48.720000000000027</v>
      </c>
      <c r="J288" s="42">
        <v>744.72</v>
      </c>
      <c r="K288" s="42" t="s">
        <v>9631</v>
      </c>
      <c r="L288" s="43" t="s">
        <v>38</v>
      </c>
    </row>
    <row r="289" spans="1:12" ht="27.6" customHeight="1" x14ac:dyDescent="0.25">
      <c r="A289" s="49">
        <v>286</v>
      </c>
      <c r="B289" s="37" t="s">
        <v>807</v>
      </c>
      <c r="C289" s="38" t="s">
        <v>9426</v>
      </c>
      <c r="D289" s="39" t="s">
        <v>808</v>
      </c>
      <c r="E289" s="40">
        <v>45313</v>
      </c>
      <c r="F289" s="40">
        <v>45730</v>
      </c>
      <c r="G289" s="40">
        <v>45313</v>
      </c>
      <c r="H289" s="41">
        <f t="shared" si="8"/>
        <v>527.76635514018687</v>
      </c>
      <c r="I289" s="41">
        <f t="shared" si="9"/>
        <v>36.943644859813162</v>
      </c>
      <c r="J289" s="42">
        <v>564.71</v>
      </c>
      <c r="K289" s="42" t="s">
        <v>9726</v>
      </c>
      <c r="L289" s="43" t="s">
        <v>644</v>
      </c>
    </row>
    <row r="290" spans="1:12" ht="27.6" customHeight="1" x14ac:dyDescent="0.25">
      <c r="A290" s="49">
        <v>287</v>
      </c>
      <c r="B290" s="37" t="s">
        <v>809</v>
      </c>
      <c r="C290" s="38" t="s">
        <v>9426</v>
      </c>
      <c r="D290" s="39" t="s">
        <v>810</v>
      </c>
      <c r="E290" s="40">
        <v>45313</v>
      </c>
      <c r="F290" s="40">
        <v>45730</v>
      </c>
      <c r="G290" s="40">
        <v>45313</v>
      </c>
      <c r="H290" s="41">
        <f t="shared" si="8"/>
        <v>1779.9999999999998</v>
      </c>
      <c r="I290" s="41">
        <f t="shared" si="9"/>
        <v>124.60000000000014</v>
      </c>
      <c r="J290" s="42">
        <v>1904.6</v>
      </c>
      <c r="K290" s="42" t="s">
        <v>9650</v>
      </c>
      <c r="L290" s="43" t="s">
        <v>122</v>
      </c>
    </row>
    <row r="291" spans="1:12" ht="27.6" customHeight="1" x14ac:dyDescent="0.25">
      <c r="A291" s="49">
        <v>288</v>
      </c>
      <c r="B291" s="37" t="s">
        <v>812</v>
      </c>
      <c r="C291" s="38" t="s">
        <v>9427</v>
      </c>
      <c r="D291" s="39" t="s">
        <v>813</v>
      </c>
      <c r="E291" s="40">
        <v>45313</v>
      </c>
      <c r="F291" s="40">
        <v>45730</v>
      </c>
      <c r="G291" s="40">
        <v>45313</v>
      </c>
      <c r="H291" s="41">
        <f t="shared" si="8"/>
        <v>250.67289719626169</v>
      </c>
      <c r="I291" s="41">
        <f t="shared" si="9"/>
        <v>17.547102803738341</v>
      </c>
      <c r="J291" s="42">
        <v>268.22000000000003</v>
      </c>
      <c r="K291" s="42" t="s">
        <v>9746</v>
      </c>
      <c r="L291" s="43" t="s">
        <v>815</v>
      </c>
    </row>
    <row r="292" spans="1:12" ht="27.6" customHeight="1" x14ac:dyDescent="0.25">
      <c r="A292" s="49">
        <v>289</v>
      </c>
      <c r="B292" s="37" t="s">
        <v>816</v>
      </c>
      <c r="C292" s="38" t="s">
        <v>9427</v>
      </c>
      <c r="D292" s="39" t="s">
        <v>817</v>
      </c>
      <c r="E292" s="40">
        <v>45313</v>
      </c>
      <c r="F292" s="40">
        <v>45730</v>
      </c>
      <c r="G292" s="40">
        <v>45313</v>
      </c>
      <c r="H292" s="41">
        <f t="shared" si="8"/>
        <v>599.32710280373828</v>
      </c>
      <c r="I292" s="41">
        <f t="shared" si="9"/>
        <v>41.952897196261688</v>
      </c>
      <c r="J292" s="42">
        <v>641.28</v>
      </c>
      <c r="K292" s="42" t="s">
        <v>9709</v>
      </c>
      <c r="L292" s="43" t="s">
        <v>519</v>
      </c>
    </row>
    <row r="293" spans="1:12" ht="27.6" customHeight="1" x14ac:dyDescent="0.25">
      <c r="A293" s="49">
        <v>290</v>
      </c>
      <c r="B293" s="37" t="s">
        <v>818</v>
      </c>
      <c r="C293" s="38" t="s">
        <v>9427</v>
      </c>
      <c r="D293" s="39" t="s">
        <v>819</v>
      </c>
      <c r="E293" s="40">
        <v>45313</v>
      </c>
      <c r="F293" s="40">
        <v>45730</v>
      </c>
      <c r="G293" s="40">
        <v>45313</v>
      </c>
      <c r="H293" s="41">
        <f t="shared" si="8"/>
        <v>441.803738317757</v>
      </c>
      <c r="I293" s="41">
        <f t="shared" si="9"/>
        <v>30.926261682243023</v>
      </c>
      <c r="J293" s="42">
        <v>472.73</v>
      </c>
      <c r="K293" s="42" t="s">
        <v>9709</v>
      </c>
      <c r="L293" s="43" t="s">
        <v>519</v>
      </c>
    </row>
    <row r="294" spans="1:12" ht="27.6" customHeight="1" x14ac:dyDescent="0.25">
      <c r="A294" s="49">
        <v>291</v>
      </c>
      <c r="B294" s="37" t="s">
        <v>820</v>
      </c>
      <c r="C294" s="38" t="s">
        <v>9426</v>
      </c>
      <c r="D294" s="39" t="s">
        <v>821</v>
      </c>
      <c r="E294" s="40">
        <v>45313</v>
      </c>
      <c r="F294" s="40">
        <v>45730</v>
      </c>
      <c r="G294" s="40">
        <v>45313</v>
      </c>
      <c r="H294" s="41">
        <v>205</v>
      </c>
      <c r="I294" s="41">
        <f t="shared" si="9"/>
        <v>16.300000000000011</v>
      </c>
      <c r="J294" s="42">
        <v>221.3</v>
      </c>
      <c r="K294" s="42" t="s">
        <v>9747</v>
      </c>
      <c r="L294" s="43" t="s">
        <v>9088</v>
      </c>
    </row>
    <row r="295" spans="1:12" ht="27.6" customHeight="1" x14ac:dyDescent="0.25">
      <c r="A295" s="49">
        <v>292</v>
      </c>
      <c r="B295" s="37" t="s">
        <v>823</v>
      </c>
      <c r="C295" s="38" t="s">
        <v>9427</v>
      </c>
      <c r="D295" s="39" t="s">
        <v>824</v>
      </c>
      <c r="E295" s="40">
        <v>45313</v>
      </c>
      <c r="F295" s="40">
        <v>45730</v>
      </c>
      <c r="G295" s="40">
        <v>45313</v>
      </c>
      <c r="H295" s="41">
        <f t="shared" si="8"/>
        <v>89.999999999999986</v>
      </c>
      <c r="I295" s="41">
        <f t="shared" si="9"/>
        <v>6.3000000000000114</v>
      </c>
      <c r="J295" s="42">
        <v>96.3</v>
      </c>
      <c r="K295" s="42" t="s">
        <v>9656</v>
      </c>
      <c r="L295" s="43" t="s">
        <v>152</v>
      </c>
    </row>
    <row r="296" spans="1:12" ht="27.6" customHeight="1" x14ac:dyDescent="0.25">
      <c r="A296" s="49">
        <v>293</v>
      </c>
      <c r="B296" s="37" t="s">
        <v>825</v>
      </c>
      <c r="C296" s="38" t="s">
        <v>9426</v>
      </c>
      <c r="D296" s="39" t="s">
        <v>826</v>
      </c>
      <c r="E296" s="40">
        <v>45313</v>
      </c>
      <c r="F296" s="40">
        <v>45730</v>
      </c>
      <c r="G296" s="40">
        <v>45313</v>
      </c>
      <c r="H296" s="41">
        <f t="shared" si="8"/>
        <v>84.112149532710276</v>
      </c>
      <c r="I296" s="41">
        <f t="shared" si="9"/>
        <v>5.8878504672897236</v>
      </c>
      <c r="J296" s="42">
        <v>90</v>
      </c>
      <c r="K296" s="42" t="s">
        <v>9747</v>
      </c>
      <c r="L296" s="43" t="s">
        <v>9088</v>
      </c>
    </row>
    <row r="297" spans="1:12" ht="27.6" customHeight="1" x14ac:dyDescent="0.25">
      <c r="A297" s="49">
        <v>294</v>
      </c>
      <c r="B297" s="37" t="s">
        <v>827</v>
      </c>
      <c r="C297" s="38" t="s">
        <v>9426</v>
      </c>
      <c r="D297" s="39" t="s">
        <v>828</v>
      </c>
      <c r="E297" s="40">
        <v>45313</v>
      </c>
      <c r="F297" s="40">
        <v>45730</v>
      </c>
      <c r="G297" s="40">
        <v>45313</v>
      </c>
      <c r="H297" s="41">
        <f t="shared" si="8"/>
        <v>157.00934579439252</v>
      </c>
      <c r="I297" s="41">
        <f t="shared" si="9"/>
        <v>10.990654205607484</v>
      </c>
      <c r="J297" s="42">
        <v>168</v>
      </c>
      <c r="K297" s="42" t="s">
        <v>9720</v>
      </c>
      <c r="L297" s="43" t="s">
        <v>586</v>
      </c>
    </row>
    <row r="298" spans="1:12" ht="27.6" customHeight="1" x14ac:dyDescent="0.25">
      <c r="A298" s="49">
        <v>295</v>
      </c>
      <c r="B298" s="37" t="s">
        <v>829</v>
      </c>
      <c r="C298" s="38" t="s">
        <v>9427</v>
      </c>
      <c r="D298" s="39" t="s">
        <v>830</v>
      </c>
      <c r="E298" s="40">
        <v>45313</v>
      </c>
      <c r="F298" s="40">
        <v>45730</v>
      </c>
      <c r="G298" s="40">
        <v>45313</v>
      </c>
      <c r="H298" s="41">
        <f t="shared" si="8"/>
        <v>102.32710280373831</v>
      </c>
      <c r="I298" s="41">
        <f t="shared" si="9"/>
        <v>7.1628971962616816</v>
      </c>
      <c r="J298" s="42">
        <v>109.49</v>
      </c>
      <c r="K298" s="42" t="s">
        <v>9639</v>
      </c>
      <c r="L298" s="43" t="s">
        <v>72</v>
      </c>
    </row>
    <row r="299" spans="1:12" ht="27.6" customHeight="1" x14ac:dyDescent="0.25">
      <c r="A299" s="49">
        <v>296</v>
      </c>
      <c r="B299" s="37" t="s">
        <v>831</v>
      </c>
      <c r="C299" s="38" t="s">
        <v>9427</v>
      </c>
      <c r="D299" s="39" t="s">
        <v>832</v>
      </c>
      <c r="E299" s="40">
        <v>45313</v>
      </c>
      <c r="F299" s="40">
        <v>45730</v>
      </c>
      <c r="G299" s="40">
        <v>45313</v>
      </c>
      <c r="H299" s="41">
        <f t="shared" si="8"/>
        <v>103.27102803738318</v>
      </c>
      <c r="I299" s="41">
        <f t="shared" si="9"/>
        <v>7.228971962616825</v>
      </c>
      <c r="J299" s="42">
        <v>110.5</v>
      </c>
      <c r="K299" s="42" t="s">
        <v>9642</v>
      </c>
      <c r="L299" s="43" t="s">
        <v>84</v>
      </c>
    </row>
    <row r="300" spans="1:12" ht="27.6" customHeight="1" x14ac:dyDescent="0.25">
      <c r="A300" s="49">
        <v>297</v>
      </c>
      <c r="B300" s="37" t="s">
        <v>833</v>
      </c>
      <c r="C300" s="38" t="s">
        <v>9427</v>
      </c>
      <c r="D300" s="39" t="s">
        <v>834</v>
      </c>
      <c r="E300" s="40">
        <v>45313</v>
      </c>
      <c r="F300" s="40">
        <v>45730</v>
      </c>
      <c r="G300" s="40">
        <v>45313</v>
      </c>
      <c r="H300" s="41">
        <f t="shared" si="8"/>
        <v>2354.8878504672898</v>
      </c>
      <c r="I300" s="41">
        <f t="shared" si="9"/>
        <v>164.84214953271021</v>
      </c>
      <c r="J300" s="42">
        <v>2519.73</v>
      </c>
      <c r="K300" s="42" t="s">
        <v>9748</v>
      </c>
      <c r="L300" s="43" t="s">
        <v>836</v>
      </c>
    </row>
    <row r="301" spans="1:12" ht="27.6" customHeight="1" x14ac:dyDescent="0.25">
      <c r="A301" s="49">
        <v>298</v>
      </c>
      <c r="B301" s="37" t="s">
        <v>837</v>
      </c>
      <c r="C301" s="38" t="s">
        <v>9428</v>
      </c>
      <c r="D301" s="39" t="s">
        <v>838</v>
      </c>
      <c r="E301" s="40">
        <v>45313</v>
      </c>
      <c r="F301" s="40">
        <v>45730</v>
      </c>
      <c r="G301" s="40">
        <v>45313</v>
      </c>
      <c r="H301" s="41">
        <f t="shared" si="8"/>
        <v>2784.9999999999995</v>
      </c>
      <c r="I301" s="41">
        <f t="shared" si="9"/>
        <v>194.95000000000027</v>
      </c>
      <c r="J301" s="42">
        <v>2979.95</v>
      </c>
      <c r="K301" s="42" t="s">
        <v>9650</v>
      </c>
      <c r="L301" s="43" t="s">
        <v>122</v>
      </c>
    </row>
    <row r="302" spans="1:12" ht="27.6" customHeight="1" x14ac:dyDescent="0.25">
      <c r="A302" s="49">
        <v>299</v>
      </c>
      <c r="B302" s="37" t="s">
        <v>839</v>
      </c>
      <c r="C302" s="38" t="s">
        <v>9427</v>
      </c>
      <c r="D302" s="39" t="s">
        <v>840</v>
      </c>
      <c r="E302" s="40">
        <v>45313</v>
      </c>
      <c r="F302" s="40">
        <v>45730</v>
      </c>
      <c r="G302" s="40">
        <v>45313</v>
      </c>
      <c r="H302" s="41">
        <f t="shared" si="8"/>
        <v>2838.1495327102803</v>
      </c>
      <c r="I302" s="41">
        <f t="shared" si="9"/>
        <v>198.67046728971991</v>
      </c>
      <c r="J302" s="42">
        <v>3036.82</v>
      </c>
      <c r="K302" s="42" t="s">
        <v>9749</v>
      </c>
      <c r="L302" s="43" t="s">
        <v>842</v>
      </c>
    </row>
    <row r="303" spans="1:12" ht="27.6" customHeight="1" x14ac:dyDescent="0.25">
      <c r="A303" s="49">
        <v>300</v>
      </c>
      <c r="B303" s="37" t="s">
        <v>843</v>
      </c>
      <c r="C303" s="38" t="s">
        <v>9427</v>
      </c>
      <c r="D303" s="39" t="s">
        <v>844</v>
      </c>
      <c r="E303" s="40">
        <v>45313</v>
      </c>
      <c r="F303" s="40">
        <v>45730</v>
      </c>
      <c r="G303" s="40">
        <v>45313</v>
      </c>
      <c r="H303" s="41">
        <f t="shared" si="8"/>
        <v>407.47663551401865</v>
      </c>
      <c r="I303" s="41">
        <f t="shared" si="9"/>
        <v>28.523364485981347</v>
      </c>
      <c r="J303" s="42">
        <v>436</v>
      </c>
      <c r="K303" s="42" t="s">
        <v>9642</v>
      </c>
      <c r="L303" s="43" t="s">
        <v>84</v>
      </c>
    </row>
    <row r="304" spans="1:12" ht="27.6" customHeight="1" x14ac:dyDescent="0.25">
      <c r="A304" s="49">
        <v>301</v>
      </c>
      <c r="B304" s="37" t="s">
        <v>845</v>
      </c>
      <c r="C304" s="38" t="s">
        <v>9427</v>
      </c>
      <c r="D304" s="39" t="s">
        <v>846</v>
      </c>
      <c r="E304" s="40">
        <v>45313</v>
      </c>
      <c r="F304" s="40">
        <v>45730</v>
      </c>
      <c r="G304" s="40">
        <v>45313</v>
      </c>
      <c r="H304" s="41">
        <f t="shared" si="8"/>
        <v>1721.0654205607475</v>
      </c>
      <c r="I304" s="41">
        <f t="shared" si="9"/>
        <v>120.47457943925247</v>
      </c>
      <c r="J304" s="42">
        <v>1841.54</v>
      </c>
      <c r="K304" s="42" t="s">
        <v>9642</v>
      </c>
      <c r="L304" s="43" t="s">
        <v>84</v>
      </c>
    </row>
    <row r="305" spans="1:12" ht="27.6" customHeight="1" x14ac:dyDescent="0.25">
      <c r="A305" s="49">
        <v>302</v>
      </c>
      <c r="B305" s="37" t="s">
        <v>847</v>
      </c>
      <c r="C305" s="38" t="s">
        <v>9428</v>
      </c>
      <c r="D305" s="39" t="s">
        <v>848</v>
      </c>
      <c r="E305" s="40">
        <v>45313</v>
      </c>
      <c r="F305" s="40">
        <v>45730</v>
      </c>
      <c r="G305" s="40">
        <v>45313</v>
      </c>
      <c r="H305" s="41">
        <f t="shared" si="8"/>
        <v>536.68224299065423</v>
      </c>
      <c r="I305" s="41">
        <f t="shared" si="9"/>
        <v>37.567757009345769</v>
      </c>
      <c r="J305" s="42">
        <v>574.25</v>
      </c>
      <c r="K305" s="42" t="s">
        <v>9700</v>
      </c>
      <c r="L305" s="43" t="s">
        <v>427</v>
      </c>
    </row>
    <row r="306" spans="1:12" ht="27.6" customHeight="1" x14ac:dyDescent="0.25">
      <c r="A306" s="49">
        <v>303</v>
      </c>
      <c r="B306" s="37" t="s">
        <v>849</v>
      </c>
      <c r="C306" s="38" t="s">
        <v>9427</v>
      </c>
      <c r="D306" s="39" t="s">
        <v>850</v>
      </c>
      <c r="E306" s="40">
        <v>45313</v>
      </c>
      <c r="F306" s="40">
        <v>45730</v>
      </c>
      <c r="G306" s="40">
        <v>45313</v>
      </c>
      <c r="H306" s="41">
        <f t="shared" si="8"/>
        <v>384.65420560747663</v>
      </c>
      <c r="I306" s="41">
        <f t="shared" si="9"/>
        <v>26.925794392523358</v>
      </c>
      <c r="J306" s="42">
        <v>411.58</v>
      </c>
      <c r="K306" s="42" t="s">
        <v>9642</v>
      </c>
      <c r="L306" s="43" t="s">
        <v>84</v>
      </c>
    </row>
    <row r="307" spans="1:12" ht="27.6" customHeight="1" x14ac:dyDescent="0.25">
      <c r="A307" s="49">
        <v>304</v>
      </c>
      <c r="B307" s="37" t="s">
        <v>851</v>
      </c>
      <c r="C307" s="38" t="s">
        <v>9427</v>
      </c>
      <c r="D307" s="39" t="s">
        <v>852</v>
      </c>
      <c r="E307" s="40">
        <v>45313</v>
      </c>
      <c r="F307" s="40">
        <v>45730</v>
      </c>
      <c r="G307" s="40">
        <v>45313</v>
      </c>
      <c r="H307" s="41">
        <f t="shared" si="8"/>
        <v>101.2429906542056</v>
      </c>
      <c r="I307" s="41">
        <f t="shared" si="9"/>
        <v>7.0870093457943995</v>
      </c>
      <c r="J307" s="42">
        <v>108.33</v>
      </c>
      <c r="K307" s="42" t="s">
        <v>9642</v>
      </c>
      <c r="L307" s="43" t="s">
        <v>84</v>
      </c>
    </row>
    <row r="308" spans="1:12" ht="27.6" customHeight="1" x14ac:dyDescent="0.25">
      <c r="A308" s="49">
        <v>305</v>
      </c>
      <c r="B308" s="37" t="s">
        <v>853</v>
      </c>
      <c r="C308" s="38" t="s">
        <v>9426</v>
      </c>
      <c r="D308" s="39" t="s">
        <v>854</v>
      </c>
      <c r="E308" s="40">
        <v>45313</v>
      </c>
      <c r="F308" s="40">
        <v>45730</v>
      </c>
      <c r="G308" s="40">
        <v>45313</v>
      </c>
      <c r="H308" s="41">
        <f t="shared" si="8"/>
        <v>168.22429906542055</v>
      </c>
      <c r="I308" s="41">
        <f t="shared" si="9"/>
        <v>11.775700934579447</v>
      </c>
      <c r="J308" s="42">
        <v>180</v>
      </c>
      <c r="K308" s="42" t="s">
        <v>9661</v>
      </c>
      <c r="L308" s="43" t="s">
        <v>182</v>
      </c>
    </row>
    <row r="309" spans="1:12" ht="27.6" customHeight="1" x14ac:dyDescent="0.25">
      <c r="A309" s="49">
        <v>306</v>
      </c>
      <c r="B309" s="37" t="s">
        <v>855</v>
      </c>
      <c r="C309" s="38" t="s">
        <v>9426</v>
      </c>
      <c r="D309" s="39" t="s">
        <v>9196</v>
      </c>
      <c r="E309" s="40">
        <v>45313</v>
      </c>
      <c r="F309" s="40">
        <v>45730</v>
      </c>
      <c r="G309" s="40">
        <v>45313</v>
      </c>
      <c r="H309" s="41">
        <f t="shared" si="8"/>
        <v>1389.9999999999998</v>
      </c>
      <c r="I309" s="41">
        <f t="shared" si="9"/>
        <v>97.300000000000182</v>
      </c>
      <c r="J309" s="42">
        <v>1487.3</v>
      </c>
      <c r="K309" s="42" t="s">
        <v>9659</v>
      </c>
      <c r="L309" s="43" t="s">
        <v>174</v>
      </c>
    </row>
    <row r="310" spans="1:12" ht="27.6" customHeight="1" x14ac:dyDescent="0.25">
      <c r="A310" s="49">
        <v>307</v>
      </c>
      <c r="B310" s="37" t="s">
        <v>856</v>
      </c>
      <c r="C310" s="38" t="s">
        <v>9426</v>
      </c>
      <c r="D310" s="39" t="s">
        <v>857</v>
      </c>
      <c r="E310" s="40">
        <v>45313</v>
      </c>
      <c r="F310" s="40">
        <v>45730</v>
      </c>
      <c r="G310" s="40">
        <v>45313</v>
      </c>
      <c r="H310" s="41">
        <f t="shared" si="8"/>
        <v>65.420560747663544</v>
      </c>
      <c r="I310" s="41">
        <f t="shared" si="9"/>
        <v>4.5794392523364564</v>
      </c>
      <c r="J310" s="42">
        <v>70</v>
      </c>
      <c r="K310" s="42" t="s">
        <v>9661</v>
      </c>
      <c r="L310" s="43" t="s">
        <v>182</v>
      </c>
    </row>
    <row r="311" spans="1:12" ht="27.6" customHeight="1" x14ac:dyDescent="0.25">
      <c r="A311" s="49">
        <v>308</v>
      </c>
      <c r="B311" s="37" t="s">
        <v>858</v>
      </c>
      <c r="C311" s="38" t="s">
        <v>9426</v>
      </c>
      <c r="D311" s="39" t="s">
        <v>9255</v>
      </c>
      <c r="E311" s="40">
        <v>45314</v>
      </c>
      <c r="F311" s="40">
        <v>45495</v>
      </c>
      <c r="G311" s="40">
        <v>45314</v>
      </c>
      <c r="H311" s="41">
        <f t="shared" si="8"/>
        <v>4200</v>
      </c>
      <c r="I311" s="41">
        <f t="shared" si="9"/>
        <v>294</v>
      </c>
      <c r="J311" s="42">
        <v>4494</v>
      </c>
      <c r="K311" s="42" t="s">
        <v>9750</v>
      </c>
      <c r="L311" s="43" t="s">
        <v>9089</v>
      </c>
    </row>
    <row r="312" spans="1:12" ht="27.6" customHeight="1" x14ac:dyDescent="0.25">
      <c r="A312" s="49">
        <v>309</v>
      </c>
      <c r="B312" s="37" t="s">
        <v>860</v>
      </c>
      <c r="C312" s="38" t="s">
        <v>9426</v>
      </c>
      <c r="D312" s="39" t="s">
        <v>861</v>
      </c>
      <c r="E312" s="40">
        <v>45314</v>
      </c>
      <c r="F312" s="40">
        <v>45730</v>
      </c>
      <c r="G312" s="40">
        <v>45314</v>
      </c>
      <c r="H312" s="41">
        <f t="shared" si="8"/>
        <v>1173.4579439252334</v>
      </c>
      <c r="I312" s="41">
        <f t="shared" si="9"/>
        <v>82.142056074766515</v>
      </c>
      <c r="J312" s="42">
        <v>1255.5999999999999</v>
      </c>
      <c r="K312" s="42" t="s">
        <v>9679</v>
      </c>
      <c r="L312" s="43" t="s">
        <v>308</v>
      </c>
    </row>
    <row r="313" spans="1:12" ht="27.6" customHeight="1" x14ac:dyDescent="0.25">
      <c r="A313" s="49">
        <v>310</v>
      </c>
      <c r="B313" s="37" t="s">
        <v>862</v>
      </c>
      <c r="C313" s="38" t="s">
        <v>9427</v>
      </c>
      <c r="D313" s="39" t="s">
        <v>863</v>
      </c>
      <c r="E313" s="40">
        <v>45314</v>
      </c>
      <c r="F313" s="40">
        <v>45730</v>
      </c>
      <c r="G313" s="40">
        <v>45314</v>
      </c>
      <c r="H313" s="41">
        <f t="shared" si="8"/>
        <v>16.355140186915886</v>
      </c>
      <c r="I313" s="41">
        <f t="shared" si="9"/>
        <v>1.1448598130841141</v>
      </c>
      <c r="J313" s="42">
        <v>17.5</v>
      </c>
      <c r="K313" s="42" t="s">
        <v>9751</v>
      </c>
      <c r="L313" s="43" t="s">
        <v>865</v>
      </c>
    </row>
    <row r="314" spans="1:12" ht="27.6" customHeight="1" x14ac:dyDescent="0.25">
      <c r="A314" s="49">
        <v>311</v>
      </c>
      <c r="B314" s="37" t="s">
        <v>866</v>
      </c>
      <c r="C314" s="38" t="s">
        <v>9427</v>
      </c>
      <c r="D314" s="39" t="s">
        <v>867</v>
      </c>
      <c r="E314" s="40">
        <v>45314</v>
      </c>
      <c r="F314" s="40">
        <v>45730</v>
      </c>
      <c r="G314" s="40">
        <v>45314</v>
      </c>
      <c r="H314" s="41">
        <f t="shared" si="8"/>
        <v>44.953271028037385</v>
      </c>
      <c r="I314" s="41">
        <f t="shared" si="9"/>
        <v>3.1467289719626166</v>
      </c>
      <c r="J314" s="42">
        <v>48.1</v>
      </c>
      <c r="K314" s="42" t="s">
        <v>9644</v>
      </c>
      <c r="L314" s="43" t="s">
        <v>593</v>
      </c>
    </row>
    <row r="315" spans="1:12" ht="27.6" customHeight="1" x14ac:dyDescent="0.25">
      <c r="A315" s="49">
        <v>312</v>
      </c>
      <c r="B315" s="37" t="s">
        <v>868</v>
      </c>
      <c r="C315" s="38" t="s">
        <v>9427</v>
      </c>
      <c r="D315" s="39" t="s">
        <v>869</v>
      </c>
      <c r="E315" s="40">
        <v>45314</v>
      </c>
      <c r="F315" s="40">
        <v>45730</v>
      </c>
      <c r="G315" s="40">
        <v>45314</v>
      </c>
      <c r="H315" s="41">
        <f t="shared" si="8"/>
        <v>731.84112149532712</v>
      </c>
      <c r="I315" s="41">
        <f t="shared" si="9"/>
        <v>51.228878504672934</v>
      </c>
      <c r="J315" s="42">
        <v>783.07</v>
      </c>
      <c r="K315" s="42" t="s">
        <v>9642</v>
      </c>
      <c r="L315" s="43" t="s">
        <v>84</v>
      </c>
    </row>
    <row r="316" spans="1:12" ht="27.6" customHeight="1" x14ac:dyDescent="0.25">
      <c r="A316" s="49">
        <v>313</v>
      </c>
      <c r="B316" s="37" t="s">
        <v>870</v>
      </c>
      <c r="C316" s="38" t="s">
        <v>9427</v>
      </c>
      <c r="D316" s="39" t="s">
        <v>871</v>
      </c>
      <c r="E316" s="40">
        <v>45314</v>
      </c>
      <c r="F316" s="40">
        <v>45730</v>
      </c>
      <c r="G316" s="40">
        <v>45314</v>
      </c>
      <c r="H316" s="41">
        <f t="shared" si="8"/>
        <v>237.46728971962617</v>
      </c>
      <c r="I316" s="41">
        <f t="shared" si="9"/>
        <v>16.622710280373838</v>
      </c>
      <c r="J316" s="42">
        <v>254.09</v>
      </c>
      <c r="K316" s="42" t="s">
        <v>9651</v>
      </c>
      <c r="L316" s="43" t="s">
        <v>128</v>
      </c>
    </row>
    <row r="317" spans="1:12" ht="27.6" customHeight="1" x14ac:dyDescent="0.25">
      <c r="A317" s="49">
        <v>314</v>
      </c>
      <c r="B317" s="37" t="s">
        <v>872</v>
      </c>
      <c r="C317" s="38" t="s">
        <v>9427</v>
      </c>
      <c r="D317" s="39" t="s">
        <v>873</v>
      </c>
      <c r="E317" s="40">
        <v>45314</v>
      </c>
      <c r="F317" s="40">
        <v>45730</v>
      </c>
      <c r="G317" s="40">
        <v>45314</v>
      </c>
      <c r="H317" s="41">
        <f t="shared" si="8"/>
        <v>65.682242990654203</v>
      </c>
      <c r="I317" s="41">
        <f t="shared" si="9"/>
        <v>4.5977570093457985</v>
      </c>
      <c r="J317" s="42">
        <v>70.28</v>
      </c>
      <c r="K317" s="42" t="s">
        <v>9628</v>
      </c>
      <c r="L317" s="43" t="s">
        <v>87</v>
      </c>
    </row>
    <row r="318" spans="1:12" ht="27.6" customHeight="1" x14ac:dyDescent="0.25">
      <c r="A318" s="49">
        <v>315</v>
      </c>
      <c r="B318" s="37" t="s">
        <v>874</v>
      </c>
      <c r="C318" s="38" t="s">
        <v>9426</v>
      </c>
      <c r="D318" s="39" t="s">
        <v>875</v>
      </c>
      <c r="E318" s="40">
        <v>45314</v>
      </c>
      <c r="F318" s="40">
        <v>45730</v>
      </c>
      <c r="G318" s="40">
        <v>45314</v>
      </c>
      <c r="H318" s="41">
        <f t="shared" si="8"/>
        <v>185.25233644859813</v>
      </c>
      <c r="I318" s="41">
        <f t="shared" si="9"/>
        <v>12.96766355140187</v>
      </c>
      <c r="J318" s="42">
        <v>198.22</v>
      </c>
      <c r="K318" s="42" t="s">
        <v>9679</v>
      </c>
      <c r="L318" s="43" t="s">
        <v>308</v>
      </c>
    </row>
    <row r="319" spans="1:12" ht="27.6" customHeight="1" x14ac:dyDescent="0.25">
      <c r="A319" s="49">
        <v>316</v>
      </c>
      <c r="B319" s="37" t="s">
        <v>876</v>
      </c>
      <c r="C319" s="38" t="s">
        <v>9427</v>
      </c>
      <c r="D319" s="39" t="s">
        <v>877</v>
      </c>
      <c r="E319" s="40">
        <v>45314</v>
      </c>
      <c r="F319" s="40">
        <v>45730</v>
      </c>
      <c r="G319" s="40">
        <v>45314</v>
      </c>
      <c r="H319" s="41">
        <f t="shared" si="8"/>
        <v>450</v>
      </c>
      <c r="I319" s="41">
        <f t="shared" si="9"/>
        <v>31.5</v>
      </c>
      <c r="J319" s="42">
        <v>481.5</v>
      </c>
      <c r="K319" s="42" t="s">
        <v>9656</v>
      </c>
      <c r="L319" s="43" t="s">
        <v>152</v>
      </c>
    </row>
    <row r="320" spans="1:12" ht="27.6" customHeight="1" x14ac:dyDescent="0.25">
      <c r="A320" s="49">
        <v>317</v>
      </c>
      <c r="B320" s="37" t="s">
        <v>878</v>
      </c>
      <c r="C320" s="38" t="s">
        <v>9427</v>
      </c>
      <c r="D320" s="39" t="s">
        <v>9334</v>
      </c>
      <c r="E320" s="40">
        <v>45314</v>
      </c>
      <c r="F320" s="40">
        <v>45730</v>
      </c>
      <c r="G320" s="40">
        <v>45314</v>
      </c>
      <c r="H320" s="41">
        <f t="shared" si="8"/>
        <v>736.39252336448601</v>
      </c>
      <c r="I320" s="41">
        <f t="shared" si="9"/>
        <v>51.547476635514045</v>
      </c>
      <c r="J320" s="42">
        <v>787.94</v>
      </c>
      <c r="K320" s="42" t="s">
        <v>9752</v>
      </c>
      <c r="L320" s="43" t="s">
        <v>9090</v>
      </c>
    </row>
    <row r="321" spans="1:12" ht="27.6" customHeight="1" x14ac:dyDescent="0.25">
      <c r="A321" s="49">
        <v>318</v>
      </c>
      <c r="B321" s="37" t="s">
        <v>880</v>
      </c>
      <c r="C321" s="38" t="s">
        <v>9426</v>
      </c>
      <c r="D321" s="39" t="s">
        <v>881</v>
      </c>
      <c r="E321" s="40">
        <v>45314</v>
      </c>
      <c r="F321" s="40">
        <v>45476</v>
      </c>
      <c r="G321" s="40">
        <v>45314</v>
      </c>
      <c r="H321" s="41">
        <f t="shared" si="8"/>
        <v>3457.9439252336447</v>
      </c>
      <c r="I321" s="41">
        <f t="shared" si="9"/>
        <v>242.05607476635532</v>
      </c>
      <c r="J321" s="42">
        <v>3700</v>
      </c>
      <c r="K321" s="42" t="s">
        <v>9753</v>
      </c>
      <c r="L321" s="43" t="s">
        <v>883</v>
      </c>
    </row>
    <row r="322" spans="1:12" ht="27.6" customHeight="1" x14ac:dyDescent="0.25">
      <c r="A322" s="49">
        <v>319</v>
      </c>
      <c r="B322" s="37" t="s">
        <v>884</v>
      </c>
      <c r="C322" s="38" t="s">
        <v>9427</v>
      </c>
      <c r="D322" s="39" t="s">
        <v>885</v>
      </c>
      <c r="E322" s="40">
        <v>45314</v>
      </c>
      <c r="F322" s="40">
        <v>45730</v>
      </c>
      <c r="G322" s="40">
        <v>45314</v>
      </c>
      <c r="H322" s="41">
        <f t="shared" si="8"/>
        <v>53.766355140186917</v>
      </c>
      <c r="I322" s="41">
        <f t="shared" si="9"/>
        <v>3.7636448598130841</v>
      </c>
      <c r="J322" s="42">
        <v>57.53</v>
      </c>
      <c r="K322" s="42" t="s">
        <v>9688</v>
      </c>
      <c r="L322" s="43" t="s">
        <v>355</v>
      </c>
    </row>
    <row r="323" spans="1:12" ht="27.6" customHeight="1" x14ac:dyDescent="0.25">
      <c r="A323" s="49">
        <v>320</v>
      </c>
      <c r="B323" s="37" t="s">
        <v>886</v>
      </c>
      <c r="C323" s="38" t="s">
        <v>9427</v>
      </c>
      <c r="D323" s="39" t="s">
        <v>887</v>
      </c>
      <c r="E323" s="40">
        <v>45314</v>
      </c>
      <c r="F323" s="40">
        <v>45730</v>
      </c>
      <c r="G323" s="40">
        <v>45314</v>
      </c>
      <c r="H323" s="41">
        <f t="shared" si="8"/>
        <v>43.990654205607477</v>
      </c>
      <c r="I323" s="41">
        <f t="shared" si="9"/>
        <v>3.0793457943925233</v>
      </c>
      <c r="J323" s="42">
        <v>47.07</v>
      </c>
      <c r="K323" s="42" t="s">
        <v>9688</v>
      </c>
      <c r="L323" s="43" t="s">
        <v>355</v>
      </c>
    </row>
    <row r="324" spans="1:12" ht="27.6" customHeight="1" x14ac:dyDescent="0.25">
      <c r="A324" s="49">
        <v>321</v>
      </c>
      <c r="B324" s="37" t="s">
        <v>888</v>
      </c>
      <c r="C324" s="38" t="s">
        <v>9427</v>
      </c>
      <c r="D324" s="39" t="s">
        <v>889</v>
      </c>
      <c r="E324" s="40">
        <v>45314</v>
      </c>
      <c r="F324" s="40">
        <v>45730</v>
      </c>
      <c r="G324" s="40">
        <v>45314</v>
      </c>
      <c r="H324" s="41">
        <f t="shared" ref="H324:H387" si="10">J324/(1+0.07)</f>
        <v>196.26168224299064</v>
      </c>
      <c r="I324" s="41">
        <f t="shared" si="9"/>
        <v>13.738317757009355</v>
      </c>
      <c r="J324" s="42">
        <v>210</v>
      </c>
      <c r="K324" s="42" t="s">
        <v>9688</v>
      </c>
      <c r="L324" s="43" t="s">
        <v>355</v>
      </c>
    </row>
    <row r="325" spans="1:12" ht="27.6" customHeight="1" x14ac:dyDescent="0.25">
      <c r="A325" s="49">
        <v>322</v>
      </c>
      <c r="B325" s="37" t="s">
        <v>890</v>
      </c>
      <c r="C325" s="38" t="s">
        <v>9426</v>
      </c>
      <c r="D325" s="39" t="s">
        <v>9264</v>
      </c>
      <c r="E325" s="40">
        <v>45314</v>
      </c>
      <c r="F325" s="40">
        <v>45730</v>
      </c>
      <c r="G325" s="40">
        <v>45314</v>
      </c>
      <c r="H325" s="41">
        <f t="shared" si="10"/>
        <v>364.80373831775694</v>
      </c>
      <c r="I325" s="41">
        <f t="shared" ref="I325:I388" si="11">J325-H325</f>
        <v>25.536261682243037</v>
      </c>
      <c r="J325" s="42">
        <v>390.34</v>
      </c>
      <c r="K325" s="42" t="s">
        <v>9655</v>
      </c>
      <c r="L325" s="43" t="s">
        <v>144</v>
      </c>
    </row>
    <row r="326" spans="1:12" ht="27.6" customHeight="1" x14ac:dyDescent="0.25">
      <c r="A326" s="49">
        <v>323</v>
      </c>
      <c r="B326" s="37" t="s">
        <v>891</v>
      </c>
      <c r="C326" s="38" t="s">
        <v>9426</v>
      </c>
      <c r="D326" s="39" t="s">
        <v>9265</v>
      </c>
      <c r="E326" s="40">
        <v>45314</v>
      </c>
      <c r="F326" s="40">
        <v>45730</v>
      </c>
      <c r="G326" s="40">
        <v>45314</v>
      </c>
      <c r="H326" s="41">
        <f t="shared" si="10"/>
        <v>456</v>
      </c>
      <c r="I326" s="41">
        <f t="shared" si="11"/>
        <v>31.920000000000016</v>
      </c>
      <c r="J326" s="42">
        <v>487.92</v>
      </c>
      <c r="K326" s="42" t="s">
        <v>9655</v>
      </c>
      <c r="L326" s="43" t="s">
        <v>144</v>
      </c>
    </row>
    <row r="327" spans="1:12" ht="27.6" customHeight="1" x14ac:dyDescent="0.25">
      <c r="A327" s="49">
        <v>324</v>
      </c>
      <c r="B327" s="37" t="s">
        <v>892</v>
      </c>
      <c r="C327" s="38" t="s">
        <v>9427</v>
      </c>
      <c r="D327" s="39" t="s">
        <v>893</v>
      </c>
      <c r="E327" s="40">
        <v>45314</v>
      </c>
      <c r="F327" s="40">
        <v>45730</v>
      </c>
      <c r="G327" s="40">
        <v>45314</v>
      </c>
      <c r="H327" s="41">
        <f t="shared" si="10"/>
        <v>4.8411214953271022</v>
      </c>
      <c r="I327" s="41">
        <f t="shared" si="11"/>
        <v>0.33887850467289748</v>
      </c>
      <c r="J327" s="42">
        <v>5.18</v>
      </c>
      <c r="K327" s="42" t="s">
        <v>9642</v>
      </c>
      <c r="L327" s="43" t="s">
        <v>84</v>
      </c>
    </row>
    <row r="328" spans="1:12" ht="27.6" customHeight="1" x14ac:dyDescent="0.25">
      <c r="A328" s="49">
        <v>325</v>
      </c>
      <c r="B328" s="37" t="s">
        <v>894</v>
      </c>
      <c r="C328" s="38" t="s">
        <v>9427</v>
      </c>
      <c r="D328" s="39" t="s">
        <v>895</v>
      </c>
      <c r="E328" s="40">
        <v>45314</v>
      </c>
      <c r="F328" s="40">
        <v>45730</v>
      </c>
      <c r="G328" s="40">
        <v>45314</v>
      </c>
      <c r="H328" s="41">
        <f t="shared" si="10"/>
        <v>20.44859813084112</v>
      </c>
      <c r="I328" s="41">
        <f t="shared" si="11"/>
        <v>1.4314018691588792</v>
      </c>
      <c r="J328" s="42">
        <v>21.88</v>
      </c>
      <c r="K328" s="42" t="s">
        <v>9639</v>
      </c>
      <c r="L328" s="43" t="s">
        <v>72</v>
      </c>
    </row>
    <row r="329" spans="1:12" ht="27.6" customHeight="1" x14ac:dyDescent="0.25">
      <c r="A329" s="49">
        <v>326</v>
      </c>
      <c r="B329" s="37" t="s">
        <v>896</v>
      </c>
      <c r="C329" s="38" t="s">
        <v>9427</v>
      </c>
      <c r="D329" s="39" t="s">
        <v>897</v>
      </c>
      <c r="E329" s="40">
        <v>45314</v>
      </c>
      <c r="F329" s="40">
        <v>45730</v>
      </c>
      <c r="G329" s="40">
        <v>45314</v>
      </c>
      <c r="H329" s="41">
        <f t="shared" si="10"/>
        <v>29.09345794392523</v>
      </c>
      <c r="I329" s="41">
        <f t="shared" si="11"/>
        <v>2.0365420560747687</v>
      </c>
      <c r="J329" s="42">
        <v>31.13</v>
      </c>
      <c r="K329" s="42" t="s">
        <v>9639</v>
      </c>
      <c r="L329" s="43" t="s">
        <v>72</v>
      </c>
    </row>
    <row r="330" spans="1:12" ht="27.6" customHeight="1" x14ac:dyDescent="0.25">
      <c r="A330" s="49">
        <v>327</v>
      </c>
      <c r="B330" s="37" t="s">
        <v>898</v>
      </c>
      <c r="C330" s="38" t="s">
        <v>9426</v>
      </c>
      <c r="D330" s="39" t="s">
        <v>899</v>
      </c>
      <c r="E330" s="40">
        <v>45314</v>
      </c>
      <c r="F330" s="40">
        <v>45730</v>
      </c>
      <c r="G330" s="40">
        <v>45314</v>
      </c>
      <c r="H330" s="41">
        <f t="shared" si="10"/>
        <v>7915.2990654205614</v>
      </c>
      <c r="I330" s="41">
        <f t="shared" si="11"/>
        <v>554.07093457943938</v>
      </c>
      <c r="J330" s="42">
        <v>8469.3700000000008</v>
      </c>
      <c r="K330" s="42" t="s">
        <v>9658</v>
      </c>
      <c r="L330" s="43" t="s">
        <v>171</v>
      </c>
    </row>
    <row r="331" spans="1:12" ht="27.6" customHeight="1" x14ac:dyDescent="0.25">
      <c r="A331" s="49">
        <v>328</v>
      </c>
      <c r="B331" s="37" t="s">
        <v>900</v>
      </c>
      <c r="C331" s="38" t="s">
        <v>9426</v>
      </c>
      <c r="D331" s="39" t="s">
        <v>901</v>
      </c>
      <c r="E331" s="40">
        <v>45315</v>
      </c>
      <c r="F331" s="40">
        <v>45730</v>
      </c>
      <c r="G331" s="40">
        <v>45315</v>
      </c>
      <c r="H331" s="41">
        <f t="shared" si="10"/>
        <v>630.84112149532712</v>
      </c>
      <c r="I331" s="41">
        <f t="shared" si="11"/>
        <v>44.158878504672884</v>
      </c>
      <c r="J331" s="42">
        <v>675</v>
      </c>
      <c r="K331" s="42" t="s">
        <v>9754</v>
      </c>
      <c r="L331" s="43" t="s">
        <v>903</v>
      </c>
    </row>
    <row r="332" spans="1:12" ht="27.6" customHeight="1" x14ac:dyDescent="0.25">
      <c r="A332" s="49">
        <v>329</v>
      </c>
      <c r="B332" s="37" t="s">
        <v>904</v>
      </c>
      <c r="C332" s="38" t="s">
        <v>9428</v>
      </c>
      <c r="D332" s="39" t="s">
        <v>905</v>
      </c>
      <c r="E332" s="40">
        <v>45315</v>
      </c>
      <c r="F332" s="40">
        <v>45730</v>
      </c>
      <c r="G332" s="40">
        <v>45315</v>
      </c>
      <c r="H332" s="41">
        <f t="shared" si="10"/>
        <v>800</v>
      </c>
      <c r="I332" s="41">
        <f t="shared" si="11"/>
        <v>56</v>
      </c>
      <c r="J332" s="42">
        <v>856</v>
      </c>
      <c r="K332" s="42" t="s">
        <v>9646</v>
      </c>
      <c r="L332" s="43" t="s">
        <v>103</v>
      </c>
    </row>
    <row r="333" spans="1:12" ht="27.6" customHeight="1" x14ac:dyDescent="0.25">
      <c r="A333" s="49">
        <v>330</v>
      </c>
      <c r="B333" s="37" t="s">
        <v>906</v>
      </c>
      <c r="C333" s="38" t="s">
        <v>9427</v>
      </c>
      <c r="D333" s="39" t="s">
        <v>907</v>
      </c>
      <c r="E333" s="40">
        <v>45315</v>
      </c>
      <c r="F333" s="40">
        <v>45730</v>
      </c>
      <c r="G333" s="40">
        <v>45315</v>
      </c>
      <c r="H333" s="41">
        <f t="shared" si="10"/>
        <v>674.10280373831768</v>
      </c>
      <c r="I333" s="41">
        <f t="shared" si="11"/>
        <v>47.187196261682288</v>
      </c>
      <c r="J333" s="42">
        <v>721.29</v>
      </c>
      <c r="K333" s="42" t="s">
        <v>9628</v>
      </c>
      <c r="L333" s="43" t="s">
        <v>87</v>
      </c>
    </row>
    <row r="334" spans="1:12" ht="27.6" customHeight="1" x14ac:dyDescent="0.25">
      <c r="A334" s="49">
        <v>331</v>
      </c>
      <c r="B334" s="37" t="s">
        <v>908</v>
      </c>
      <c r="C334" s="38" t="s">
        <v>9426</v>
      </c>
      <c r="D334" s="39" t="s">
        <v>909</v>
      </c>
      <c r="E334" s="40">
        <v>45315</v>
      </c>
      <c r="F334" s="40">
        <v>45730</v>
      </c>
      <c r="G334" s="40">
        <v>45315</v>
      </c>
      <c r="H334" s="41">
        <f t="shared" si="10"/>
        <v>400</v>
      </c>
      <c r="I334" s="41">
        <f t="shared" si="11"/>
        <v>28</v>
      </c>
      <c r="J334" s="42">
        <v>428</v>
      </c>
      <c r="K334" s="42" t="s">
        <v>9755</v>
      </c>
      <c r="L334" s="43" t="s">
        <v>911</v>
      </c>
    </row>
    <row r="335" spans="1:12" ht="27.6" customHeight="1" x14ac:dyDescent="0.25">
      <c r="A335" s="49">
        <v>332</v>
      </c>
      <c r="B335" s="37" t="s">
        <v>912</v>
      </c>
      <c r="C335" s="38" t="s">
        <v>9427</v>
      </c>
      <c r="D335" s="39" t="s">
        <v>913</v>
      </c>
      <c r="E335" s="40">
        <v>45315</v>
      </c>
      <c r="F335" s="40">
        <v>45730</v>
      </c>
      <c r="G335" s="40">
        <v>45315</v>
      </c>
      <c r="H335" s="41">
        <f t="shared" si="10"/>
        <v>1911.9065420560746</v>
      </c>
      <c r="I335" s="41">
        <f t="shared" si="11"/>
        <v>133.8334579439254</v>
      </c>
      <c r="J335" s="42">
        <v>2045.74</v>
      </c>
      <c r="K335" s="42" t="s">
        <v>9642</v>
      </c>
      <c r="L335" s="43" t="s">
        <v>84</v>
      </c>
    </row>
    <row r="336" spans="1:12" ht="27.6" customHeight="1" x14ac:dyDescent="0.25">
      <c r="A336" s="49">
        <v>333</v>
      </c>
      <c r="B336" s="37" t="s">
        <v>914</v>
      </c>
      <c r="C336" s="38" t="s">
        <v>9426</v>
      </c>
      <c r="D336" s="39" t="s">
        <v>915</v>
      </c>
      <c r="E336" s="40">
        <v>45315</v>
      </c>
      <c r="F336" s="40">
        <v>45730</v>
      </c>
      <c r="G336" s="40">
        <v>45315</v>
      </c>
      <c r="H336" s="41">
        <f t="shared" si="10"/>
        <v>115.51401869158877</v>
      </c>
      <c r="I336" s="41">
        <f t="shared" si="11"/>
        <v>8.0859813084112204</v>
      </c>
      <c r="J336" s="42">
        <v>123.6</v>
      </c>
      <c r="K336" s="42" t="s">
        <v>9728</v>
      </c>
      <c r="L336" s="43" t="s">
        <v>663</v>
      </c>
    </row>
    <row r="337" spans="1:12" ht="27.6" customHeight="1" x14ac:dyDescent="0.25">
      <c r="A337" s="49">
        <v>334</v>
      </c>
      <c r="B337" s="37" t="s">
        <v>916</v>
      </c>
      <c r="C337" s="38" t="s">
        <v>9427</v>
      </c>
      <c r="D337" s="39" t="s">
        <v>917</v>
      </c>
      <c r="E337" s="40">
        <v>45315</v>
      </c>
      <c r="F337" s="40">
        <v>45643</v>
      </c>
      <c r="G337" s="40">
        <v>45315</v>
      </c>
      <c r="H337" s="41">
        <f t="shared" si="10"/>
        <v>1100</v>
      </c>
      <c r="I337" s="41">
        <f t="shared" si="11"/>
        <v>77</v>
      </c>
      <c r="J337" s="42">
        <v>1177</v>
      </c>
      <c r="K337" s="42" t="s">
        <v>9734</v>
      </c>
      <c r="L337" s="43" t="s">
        <v>709</v>
      </c>
    </row>
    <row r="338" spans="1:12" ht="27.6" customHeight="1" x14ac:dyDescent="0.25">
      <c r="A338" s="49">
        <v>335</v>
      </c>
      <c r="B338" s="37" t="s">
        <v>918</v>
      </c>
      <c r="C338" s="38" t="s">
        <v>9426</v>
      </c>
      <c r="D338" s="39" t="s">
        <v>919</v>
      </c>
      <c r="E338" s="40">
        <v>45315</v>
      </c>
      <c r="F338" s="40">
        <v>45730</v>
      </c>
      <c r="G338" s="40">
        <v>45315</v>
      </c>
      <c r="H338" s="41">
        <f t="shared" si="10"/>
        <v>465.69158878504675</v>
      </c>
      <c r="I338" s="41">
        <f t="shared" si="11"/>
        <v>32.598411214953273</v>
      </c>
      <c r="J338" s="42">
        <v>498.29</v>
      </c>
      <c r="K338" s="42" t="s">
        <v>9708</v>
      </c>
      <c r="L338" s="43" t="s">
        <v>515</v>
      </c>
    </row>
    <row r="339" spans="1:12" ht="27.6" customHeight="1" x14ac:dyDescent="0.25">
      <c r="A339" s="49">
        <v>336</v>
      </c>
      <c r="B339" s="37" t="s">
        <v>920</v>
      </c>
      <c r="C339" s="38" t="s">
        <v>9426</v>
      </c>
      <c r="D339" s="39" t="s">
        <v>921</v>
      </c>
      <c r="E339" s="40">
        <v>45315</v>
      </c>
      <c r="F339" s="40">
        <v>45730</v>
      </c>
      <c r="G339" s="40">
        <v>45315</v>
      </c>
      <c r="H339" s="41">
        <f t="shared" si="10"/>
        <v>621.77570093457939</v>
      </c>
      <c r="I339" s="41">
        <f t="shared" si="11"/>
        <v>43.524299065420564</v>
      </c>
      <c r="J339" s="42">
        <v>665.3</v>
      </c>
      <c r="K339" s="42" t="s">
        <v>9715</v>
      </c>
      <c r="L339" s="43" t="s">
        <v>555</v>
      </c>
    </row>
    <row r="340" spans="1:12" ht="27.6" customHeight="1" x14ac:dyDescent="0.25">
      <c r="A340" s="49">
        <v>337</v>
      </c>
      <c r="B340" s="37" t="s">
        <v>922</v>
      </c>
      <c r="C340" s="38" t="s">
        <v>9426</v>
      </c>
      <c r="D340" s="39" t="s">
        <v>923</v>
      </c>
      <c r="E340" s="40">
        <v>45315</v>
      </c>
      <c r="F340" s="40">
        <v>45730</v>
      </c>
      <c r="G340" s="40">
        <v>45315</v>
      </c>
      <c r="H340" s="41">
        <f t="shared" si="10"/>
        <v>480</v>
      </c>
      <c r="I340" s="41">
        <f t="shared" si="11"/>
        <v>33.600000000000023</v>
      </c>
      <c r="J340" s="42">
        <v>513.6</v>
      </c>
      <c r="K340" s="42" t="s">
        <v>9755</v>
      </c>
      <c r="L340" s="43" t="s">
        <v>911</v>
      </c>
    </row>
    <row r="341" spans="1:12" ht="27.6" customHeight="1" x14ac:dyDescent="0.25">
      <c r="A341" s="49">
        <v>338</v>
      </c>
      <c r="B341" s="37" t="s">
        <v>924</v>
      </c>
      <c r="C341" s="38" t="s">
        <v>9426</v>
      </c>
      <c r="D341" s="39" t="s">
        <v>925</v>
      </c>
      <c r="E341" s="40">
        <v>45315</v>
      </c>
      <c r="F341" s="40">
        <v>45730</v>
      </c>
      <c r="G341" s="40">
        <v>45315</v>
      </c>
      <c r="H341" s="41">
        <f t="shared" si="10"/>
        <v>350</v>
      </c>
      <c r="I341" s="41">
        <f t="shared" si="11"/>
        <v>24.5</v>
      </c>
      <c r="J341" s="42">
        <v>374.5</v>
      </c>
      <c r="K341" s="42" t="s">
        <v>9755</v>
      </c>
      <c r="L341" s="43" t="s">
        <v>911</v>
      </c>
    </row>
    <row r="342" spans="1:12" ht="27.6" customHeight="1" x14ac:dyDescent="0.25">
      <c r="A342" s="49">
        <v>339</v>
      </c>
      <c r="B342" s="37" t="s">
        <v>926</v>
      </c>
      <c r="C342" s="38" t="s">
        <v>9427</v>
      </c>
      <c r="D342" s="39" t="s">
        <v>927</v>
      </c>
      <c r="E342" s="40">
        <v>45315</v>
      </c>
      <c r="F342" s="40">
        <v>45730</v>
      </c>
      <c r="G342" s="40">
        <v>45315</v>
      </c>
      <c r="H342" s="41">
        <f t="shared" si="10"/>
        <v>238.68224299065417</v>
      </c>
      <c r="I342" s="41">
        <f t="shared" si="11"/>
        <v>16.707757009345812</v>
      </c>
      <c r="J342" s="42">
        <v>255.39</v>
      </c>
      <c r="K342" s="42" t="s">
        <v>9642</v>
      </c>
      <c r="L342" s="43" t="s">
        <v>84</v>
      </c>
    </row>
    <row r="343" spans="1:12" ht="27.6" customHeight="1" x14ac:dyDescent="0.25">
      <c r="A343" s="49">
        <v>340</v>
      </c>
      <c r="B343" s="37" t="s">
        <v>928</v>
      </c>
      <c r="C343" s="38" t="s">
        <v>9427</v>
      </c>
      <c r="D343" s="39" t="s">
        <v>929</v>
      </c>
      <c r="E343" s="40">
        <v>45315</v>
      </c>
      <c r="F343" s="40">
        <v>45730</v>
      </c>
      <c r="G343" s="40">
        <v>45315</v>
      </c>
      <c r="H343" s="41">
        <f t="shared" si="10"/>
        <v>60</v>
      </c>
      <c r="I343" s="41">
        <f t="shared" si="11"/>
        <v>4.2000000000000028</v>
      </c>
      <c r="J343" s="42">
        <v>64.2</v>
      </c>
      <c r="K343" s="42" t="s">
        <v>9756</v>
      </c>
      <c r="L343" s="43" t="s">
        <v>931</v>
      </c>
    </row>
    <row r="344" spans="1:12" ht="27.6" customHeight="1" x14ac:dyDescent="0.25">
      <c r="A344" s="49">
        <v>341</v>
      </c>
      <c r="B344" s="37" t="s">
        <v>932</v>
      </c>
      <c r="C344" s="38" t="s">
        <v>9427</v>
      </c>
      <c r="D344" s="39" t="s">
        <v>933</v>
      </c>
      <c r="E344" s="40">
        <v>45315</v>
      </c>
      <c r="F344" s="40">
        <v>45362</v>
      </c>
      <c r="G344" s="40">
        <v>45315</v>
      </c>
      <c r="H344" s="41">
        <f t="shared" si="10"/>
        <v>974</v>
      </c>
      <c r="I344" s="41">
        <f t="shared" si="11"/>
        <v>68.180000000000064</v>
      </c>
      <c r="J344" s="42">
        <v>1042.18</v>
      </c>
      <c r="K344" s="42" t="s">
        <v>9644</v>
      </c>
      <c r="L344" s="43" t="s">
        <v>593</v>
      </c>
    </row>
    <row r="345" spans="1:12" ht="27.6" customHeight="1" x14ac:dyDescent="0.25">
      <c r="A345" s="49">
        <v>342</v>
      </c>
      <c r="B345" s="37" t="s">
        <v>934</v>
      </c>
      <c r="C345" s="38" t="s">
        <v>9426</v>
      </c>
      <c r="D345" s="39" t="s">
        <v>935</v>
      </c>
      <c r="E345" s="40">
        <v>45315</v>
      </c>
      <c r="F345" s="40">
        <v>45730</v>
      </c>
      <c r="G345" s="40">
        <v>45315</v>
      </c>
      <c r="H345" s="41">
        <f t="shared" si="10"/>
        <v>240</v>
      </c>
      <c r="I345" s="41">
        <f t="shared" si="11"/>
        <v>16.800000000000011</v>
      </c>
      <c r="J345" s="42">
        <v>256.8</v>
      </c>
      <c r="K345" s="42" t="s">
        <v>9757</v>
      </c>
      <c r="L345" s="43" t="s">
        <v>937</v>
      </c>
    </row>
    <row r="346" spans="1:12" ht="27.6" customHeight="1" x14ac:dyDescent="0.25">
      <c r="A346" s="49">
        <v>343</v>
      </c>
      <c r="B346" s="37" t="s">
        <v>938</v>
      </c>
      <c r="C346" s="38" t="s">
        <v>9426</v>
      </c>
      <c r="D346" s="39" t="s">
        <v>9112</v>
      </c>
      <c r="E346" s="40">
        <v>45315</v>
      </c>
      <c r="F346" s="40">
        <v>45730</v>
      </c>
      <c r="G346" s="40">
        <v>45315</v>
      </c>
      <c r="H346" s="41">
        <f t="shared" si="10"/>
        <v>336.91588785046724</v>
      </c>
      <c r="I346" s="41">
        <f t="shared" si="11"/>
        <v>23.584112149532757</v>
      </c>
      <c r="J346" s="42">
        <v>360.5</v>
      </c>
      <c r="K346" s="42" t="s">
        <v>9666</v>
      </c>
      <c r="L346" s="43" t="s">
        <v>241</v>
      </c>
    </row>
    <row r="347" spans="1:12" ht="27.6" customHeight="1" x14ac:dyDescent="0.25">
      <c r="A347" s="49">
        <v>344</v>
      </c>
      <c r="B347" s="37" t="s">
        <v>939</v>
      </c>
      <c r="C347" s="38" t="s">
        <v>9427</v>
      </c>
      <c r="D347" s="39" t="s">
        <v>940</v>
      </c>
      <c r="E347" s="40">
        <v>45315</v>
      </c>
      <c r="F347" s="40">
        <v>45730</v>
      </c>
      <c r="G347" s="40">
        <v>45315</v>
      </c>
      <c r="H347" s="41">
        <f t="shared" si="10"/>
        <v>372</v>
      </c>
      <c r="I347" s="41">
        <f t="shared" si="11"/>
        <v>26.04000000000002</v>
      </c>
      <c r="J347" s="42">
        <v>398.04</v>
      </c>
      <c r="K347" s="42" t="s">
        <v>9758</v>
      </c>
      <c r="L347" s="43" t="s">
        <v>942</v>
      </c>
    </row>
    <row r="348" spans="1:12" ht="27.6" customHeight="1" x14ac:dyDescent="0.25">
      <c r="A348" s="49">
        <v>345</v>
      </c>
      <c r="B348" s="37" t="s">
        <v>943</v>
      </c>
      <c r="C348" s="38" t="s">
        <v>9427</v>
      </c>
      <c r="D348" s="39" t="s">
        <v>944</v>
      </c>
      <c r="E348" s="40">
        <v>45315</v>
      </c>
      <c r="F348" s="40">
        <v>45730</v>
      </c>
      <c r="G348" s="40">
        <v>45315</v>
      </c>
      <c r="H348" s="41">
        <f t="shared" si="10"/>
        <v>18.691588785046729</v>
      </c>
      <c r="I348" s="41">
        <f t="shared" si="11"/>
        <v>1.3084112149532707</v>
      </c>
      <c r="J348" s="42">
        <v>20</v>
      </c>
      <c r="K348" s="42" t="s">
        <v>9694</v>
      </c>
      <c r="L348" s="43" t="s">
        <v>397</v>
      </c>
    </row>
    <row r="349" spans="1:12" ht="27.6" customHeight="1" x14ac:dyDescent="0.25">
      <c r="A349" s="49">
        <v>346</v>
      </c>
      <c r="B349" s="37" t="s">
        <v>945</v>
      </c>
      <c r="C349" s="38" t="s">
        <v>9427</v>
      </c>
      <c r="D349" s="39" t="s">
        <v>946</v>
      </c>
      <c r="E349" s="40">
        <v>45315</v>
      </c>
      <c r="F349" s="40">
        <v>45730</v>
      </c>
      <c r="G349" s="40">
        <v>45315</v>
      </c>
      <c r="H349" s="41">
        <f t="shared" si="10"/>
        <v>24.747663551401867</v>
      </c>
      <c r="I349" s="41">
        <f t="shared" si="11"/>
        <v>1.732336448598133</v>
      </c>
      <c r="J349" s="42">
        <v>26.48</v>
      </c>
      <c r="K349" s="42" t="s">
        <v>9656</v>
      </c>
      <c r="L349" s="43" t="s">
        <v>152</v>
      </c>
    </row>
    <row r="350" spans="1:12" ht="27.6" customHeight="1" x14ac:dyDescent="0.25">
      <c r="A350" s="49">
        <v>347</v>
      </c>
      <c r="B350" s="37" t="s">
        <v>947</v>
      </c>
      <c r="C350" s="38" t="s">
        <v>9427</v>
      </c>
      <c r="D350" s="39" t="s">
        <v>948</v>
      </c>
      <c r="E350" s="40">
        <v>45316</v>
      </c>
      <c r="F350" s="40">
        <v>45730</v>
      </c>
      <c r="G350" s="40">
        <v>45316</v>
      </c>
      <c r="H350" s="41">
        <f t="shared" si="10"/>
        <v>489.1401869158878</v>
      </c>
      <c r="I350" s="41">
        <f t="shared" si="11"/>
        <v>34.2398130841122</v>
      </c>
      <c r="J350" s="42">
        <v>523.38</v>
      </c>
      <c r="K350" s="42" t="s">
        <v>9759</v>
      </c>
      <c r="L350" s="43" t="s">
        <v>950</v>
      </c>
    </row>
    <row r="351" spans="1:12" ht="27.6" customHeight="1" x14ac:dyDescent="0.25">
      <c r="A351" s="49">
        <v>348</v>
      </c>
      <c r="B351" s="37" t="s">
        <v>951</v>
      </c>
      <c r="C351" s="38" t="s">
        <v>9427</v>
      </c>
      <c r="D351" s="39" t="s">
        <v>952</v>
      </c>
      <c r="E351" s="40">
        <v>45316</v>
      </c>
      <c r="F351" s="40">
        <v>45730</v>
      </c>
      <c r="G351" s="40">
        <v>45316</v>
      </c>
      <c r="H351" s="41">
        <f t="shared" si="10"/>
        <v>695.30841121495325</v>
      </c>
      <c r="I351" s="41">
        <f t="shared" si="11"/>
        <v>48.671588785046765</v>
      </c>
      <c r="J351" s="42">
        <v>743.98</v>
      </c>
      <c r="K351" s="42" t="s">
        <v>9642</v>
      </c>
      <c r="L351" s="43" t="s">
        <v>84</v>
      </c>
    </row>
    <row r="352" spans="1:12" ht="27.6" customHeight="1" x14ac:dyDescent="0.25">
      <c r="A352" s="49">
        <v>349</v>
      </c>
      <c r="B352" s="37" t="s">
        <v>953</v>
      </c>
      <c r="C352" s="38" t="s">
        <v>9426</v>
      </c>
      <c r="D352" s="39" t="s">
        <v>954</v>
      </c>
      <c r="E352" s="40">
        <v>45316</v>
      </c>
      <c r="F352" s="40">
        <v>45532</v>
      </c>
      <c r="G352" s="40">
        <v>45316</v>
      </c>
      <c r="H352" s="41">
        <f t="shared" si="10"/>
        <v>2375</v>
      </c>
      <c r="I352" s="41">
        <f t="shared" si="11"/>
        <v>166.25</v>
      </c>
      <c r="J352" s="42">
        <v>2541.25</v>
      </c>
      <c r="K352" s="42" t="s">
        <v>9760</v>
      </c>
      <c r="L352" s="43" t="s">
        <v>2445</v>
      </c>
    </row>
    <row r="353" spans="1:12" ht="27.6" customHeight="1" x14ac:dyDescent="0.25">
      <c r="A353" s="49">
        <v>350</v>
      </c>
      <c r="B353" s="37" t="s">
        <v>956</v>
      </c>
      <c r="C353" s="38" t="s">
        <v>9427</v>
      </c>
      <c r="D353" s="39" t="s">
        <v>957</v>
      </c>
      <c r="E353" s="40">
        <v>45316</v>
      </c>
      <c r="F353" s="40">
        <v>45730</v>
      </c>
      <c r="G353" s="40">
        <v>45316</v>
      </c>
      <c r="H353" s="41">
        <f t="shared" si="10"/>
        <v>52.09345794392523</v>
      </c>
      <c r="I353" s="41">
        <f t="shared" si="11"/>
        <v>3.6465420560747717</v>
      </c>
      <c r="J353" s="42">
        <v>55.74</v>
      </c>
      <c r="K353" s="42" t="s">
        <v>9746</v>
      </c>
      <c r="L353" s="43" t="s">
        <v>815</v>
      </c>
    </row>
    <row r="354" spans="1:12" ht="27.6" customHeight="1" x14ac:dyDescent="0.25">
      <c r="A354" s="49">
        <v>351</v>
      </c>
      <c r="B354" s="37" t="s">
        <v>958</v>
      </c>
      <c r="C354" s="38" t="s">
        <v>9427</v>
      </c>
      <c r="D354" s="39" t="s">
        <v>959</v>
      </c>
      <c r="E354" s="40">
        <v>45316</v>
      </c>
      <c r="F354" s="40">
        <v>45730</v>
      </c>
      <c r="G354" s="40">
        <v>45316</v>
      </c>
      <c r="H354" s="41">
        <f t="shared" si="10"/>
        <v>7134.5046728971956</v>
      </c>
      <c r="I354" s="41">
        <f t="shared" si="11"/>
        <v>499.41532710280444</v>
      </c>
      <c r="J354" s="42">
        <v>7633.92</v>
      </c>
      <c r="K354" s="42" t="s">
        <v>9656</v>
      </c>
      <c r="L354" s="43" t="s">
        <v>152</v>
      </c>
    </row>
    <row r="355" spans="1:12" ht="27.6" customHeight="1" x14ac:dyDescent="0.25">
      <c r="A355" s="49">
        <v>352</v>
      </c>
      <c r="B355" s="37" t="s">
        <v>960</v>
      </c>
      <c r="C355" s="38" t="s">
        <v>9426</v>
      </c>
      <c r="D355" s="39" t="s">
        <v>9113</v>
      </c>
      <c r="E355" s="40">
        <v>45316</v>
      </c>
      <c r="F355" s="40">
        <v>45348</v>
      </c>
      <c r="G355" s="40">
        <v>45316</v>
      </c>
      <c r="H355" s="41">
        <f t="shared" si="10"/>
        <v>1670.1401869158876</v>
      </c>
      <c r="I355" s="41">
        <f t="shared" si="11"/>
        <v>116.90981308411233</v>
      </c>
      <c r="J355" s="42">
        <v>1787.05</v>
      </c>
      <c r="K355" s="42" t="s">
        <v>9666</v>
      </c>
      <c r="L355" s="43" t="s">
        <v>241</v>
      </c>
    </row>
    <row r="356" spans="1:12" ht="27.6" customHeight="1" x14ac:dyDescent="0.25">
      <c r="A356" s="49">
        <v>353</v>
      </c>
      <c r="B356" s="37" t="s">
        <v>961</v>
      </c>
      <c r="C356" s="38" t="s">
        <v>9426</v>
      </c>
      <c r="D356" s="39" t="s">
        <v>962</v>
      </c>
      <c r="E356" s="40">
        <v>45316</v>
      </c>
      <c r="F356" s="40">
        <v>45730</v>
      </c>
      <c r="G356" s="40">
        <v>45316</v>
      </c>
      <c r="H356" s="41">
        <v>2430</v>
      </c>
      <c r="I356" s="41">
        <f t="shared" si="11"/>
        <v>0</v>
      </c>
      <c r="J356" s="42">
        <v>2430</v>
      </c>
      <c r="K356" s="42" t="s">
        <v>9761</v>
      </c>
      <c r="L356" s="43" t="s">
        <v>9091</v>
      </c>
    </row>
    <row r="357" spans="1:12" ht="27.6" customHeight="1" x14ac:dyDescent="0.25">
      <c r="A357" s="49">
        <v>354</v>
      </c>
      <c r="B357" s="37" t="s">
        <v>964</v>
      </c>
      <c r="C357" s="38" t="s">
        <v>9426</v>
      </c>
      <c r="D357" s="39" t="s">
        <v>9197</v>
      </c>
      <c r="E357" s="40">
        <v>45316</v>
      </c>
      <c r="F357" s="40">
        <v>45730</v>
      </c>
      <c r="G357" s="40">
        <v>45316</v>
      </c>
      <c r="H357" s="41">
        <f t="shared" si="10"/>
        <v>325</v>
      </c>
      <c r="I357" s="41">
        <f t="shared" si="11"/>
        <v>22.75</v>
      </c>
      <c r="J357" s="42">
        <v>347.75</v>
      </c>
      <c r="K357" s="42" t="s">
        <v>9659</v>
      </c>
      <c r="L357" s="43" t="s">
        <v>174</v>
      </c>
    </row>
    <row r="358" spans="1:12" ht="27.6" customHeight="1" x14ac:dyDescent="0.25">
      <c r="A358" s="49">
        <v>355</v>
      </c>
      <c r="B358" s="37" t="s">
        <v>965</v>
      </c>
      <c r="C358" s="38" t="s">
        <v>9426</v>
      </c>
      <c r="D358" s="39" t="s">
        <v>966</v>
      </c>
      <c r="E358" s="40">
        <v>45316</v>
      </c>
      <c r="F358" s="40">
        <v>45730</v>
      </c>
      <c r="G358" s="40">
        <v>45316</v>
      </c>
      <c r="H358" s="41">
        <f t="shared" si="10"/>
        <v>1231.3457943925232</v>
      </c>
      <c r="I358" s="41">
        <f t="shared" si="11"/>
        <v>86.194205607476761</v>
      </c>
      <c r="J358" s="42">
        <v>1317.54</v>
      </c>
      <c r="K358" s="42" t="s">
        <v>9679</v>
      </c>
      <c r="L358" s="43" t="s">
        <v>308</v>
      </c>
    </row>
    <row r="359" spans="1:12" ht="27.6" customHeight="1" x14ac:dyDescent="0.25">
      <c r="A359" s="49">
        <v>356</v>
      </c>
      <c r="B359" s="37" t="s">
        <v>967</v>
      </c>
      <c r="C359" s="38" t="s">
        <v>9426</v>
      </c>
      <c r="D359" s="39" t="s">
        <v>968</v>
      </c>
      <c r="E359" s="40">
        <v>45316</v>
      </c>
      <c r="F359" s="40">
        <v>45730</v>
      </c>
      <c r="G359" s="40">
        <v>45316</v>
      </c>
      <c r="H359" s="41">
        <f t="shared" si="10"/>
        <v>3033.6448598130837</v>
      </c>
      <c r="I359" s="41">
        <f t="shared" si="11"/>
        <v>212.35514018691629</v>
      </c>
      <c r="J359" s="42">
        <v>3246</v>
      </c>
      <c r="K359" s="42" t="s">
        <v>9738</v>
      </c>
      <c r="L359" s="43" t="s">
        <v>755</v>
      </c>
    </row>
    <row r="360" spans="1:12" ht="27.6" customHeight="1" x14ac:dyDescent="0.25">
      <c r="A360" s="49">
        <v>357</v>
      </c>
      <c r="B360" s="37" t="s">
        <v>969</v>
      </c>
      <c r="C360" s="38" t="s">
        <v>9426</v>
      </c>
      <c r="D360" s="39" t="s">
        <v>970</v>
      </c>
      <c r="E360" s="40">
        <v>45316</v>
      </c>
      <c r="F360" s="40">
        <v>45730</v>
      </c>
      <c r="G360" s="40">
        <v>45316</v>
      </c>
      <c r="H360" s="41">
        <f t="shared" si="10"/>
        <v>2392.5233644859813</v>
      </c>
      <c r="I360" s="41">
        <f t="shared" si="11"/>
        <v>167.47663551401865</v>
      </c>
      <c r="J360" s="42">
        <v>2560</v>
      </c>
      <c r="K360" s="42" t="s">
        <v>9738</v>
      </c>
      <c r="L360" s="43" t="s">
        <v>755</v>
      </c>
    </row>
    <row r="361" spans="1:12" ht="27.6" customHeight="1" x14ac:dyDescent="0.25">
      <c r="A361" s="49">
        <v>358</v>
      </c>
      <c r="B361" s="37" t="s">
        <v>971</v>
      </c>
      <c r="C361" s="38" t="s">
        <v>9426</v>
      </c>
      <c r="D361" s="39" t="s">
        <v>972</v>
      </c>
      <c r="E361" s="40">
        <v>45316</v>
      </c>
      <c r="F361" s="40">
        <v>45730</v>
      </c>
      <c r="G361" s="40">
        <v>45316</v>
      </c>
      <c r="H361" s="41">
        <f t="shared" si="10"/>
        <v>1052.3364485981308</v>
      </c>
      <c r="I361" s="41">
        <f t="shared" si="11"/>
        <v>73.663551401869199</v>
      </c>
      <c r="J361" s="42">
        <v>1126</v>
      </c>
      <c r="K361" s="42" t="s">
        <v>9738</v>
      </c>
      <c r="L361" s="43" t="s">
        <v>755</v>
      </c>
    </row>
    <row r="362" spans="1:12" ht="27.6" customHeight="1" x14ac:dyDescent="0.25">
      <c r="A362" s="49">
        <v>359</v>
      </c>
      <c r="B362" s="37" t="s">
        <v>973</v>
      </c>
      <c r="C362" s="38" t="s">
        <v>9426</v>
      </c>
      <c r="D362" s="39" t="s">
        <v>974</v>
      </c>
      <c r="E362" s="40">
        <v>45316</v>
      </c>
      <c r="F362" s="40">
        <v>45730</v>
      </c>
      <c r="G362" s="40">
        <v>45316</v>
      </c>
      <c r="H362" s="41">
        <f t="shared" si="10"/>
        <v>826.99999999999989</v>
      </c>
      <c r="I362" s="41">
        <f t="shared" si="11"/>
        <v>57.8900000000001</v>
      </c>
      <c r="J362" s="42">
        <v>884.89</v>
      </c>
      <c r="K362" s="42" t="s">
        <v>9762</v>
      </c>
      <c r="L362" s="43" t="s">
        <v>976</v>
      </c>
    </row>
    <row r="363" spans="1:12" ht="27.6" customHeight="1" x14ac:dyDescent="0.25">
      <c r="A363" s="49">
        <v>360</v>
      </c>
      <c r="B363" s="37" t="s">
        <v>977</v>
      </c>
      <c r="C363" s="38" t="s">
        <v>9426</v>
      </c>
      <c r="D363" s="39" t="s">
        <v>978</v>
      </c>
      <c r="E363" s="40">
        <v>45316</v>
      </c>
      <c r="F363" s="40">
        <v>45730</v>
      </c>
      <c r="G363" s="40">
        <v>45316</v>
      </c>
      <c r="H363" s="41">
        <f t="shared" si="10"/>
        <v>192.52336448598129</v>
      </c>
      <c r="I363" s="41">
        <f t="shared" si="11"/>
        <v>13.47663551401871</v>
      </c>
      <c r="J363" s="42">
        <v>206</v>
      </c>
      <c r="K363" s="42" t="s">
        <v>9738</v>
      </c>
      <c r="L363" s="43" t="s">
        <v>755</v>
      </c>
    </row>
    <row r="364" spans="1:12" ht="27.6" customHeight="1" x14ac:dyDescent="0.25">
      <c r="A364" s="49">
        <v>361</v>
      </c>
      <c r="B364" s="37" t="s">
        <v>979</v>
      </c>
      <c r="C364" s="38" t="s">
        <v>9426</v>
      </c>
      <c r="D364" s="39" t="s">
        <v>980</v>
      </c>
      <c r="E364" s="40">
        <v>45316</v>
      </c>
      <c r="F364" s="40">
        <v>45730</v>
      </c>
      <c r="G364" s="40">
        <v>45316</v>
      </c>
      <c r="H364" s="41">
        <f t="shared" si="10"/>
        <v>851</v>
      </c>
      <c r="I364" s="41">
        <f t="shared" si="11"/>
        <v>59.57000000000005</v>
      </c>
      <c r="J364" s="42">
        <v>910.57</v>
      </c>
      <c r="K364" s="42" t="s">
        <v>9762</v>
      </c>
      <c r="L364" s="43" t="s">
        <v>976</v>
      </c>
    </row>
    <row r="365" spans="1:12" ht="27.6" customHeight="1" x14ac:dyDescent="0.25">
      <c r="A365" s="49">
        <v>362</v>
      </c>
      <c r="B365" s="37" t="s">
        <v>981</v>
      </c>
      <c r="C365" s="38" t="s">
        <v>9426</v>
      </c>
      <c r="D365" s="39" t="s">
        <v>982</v>
      </c>
      <c r="E365" s="40">
        <v>45316</v>
      </c>
      <c r="F365" s="40">
        <v>45730</v>
      </c>
      <c r="G365" s="40">
        <v>45316</v>
      </c>
      <c r="H365" s="41">
        <f t="shared" si="10"/>
        <v>318</v>
      </c>
      <c r="I365" s="41">
        <f t="shared" si="11"/>
        <v>22.259999999999991</v>
      </c>
      <c r="J365" s="42">
        <v>340.26</v>
      </c>
      <c r="K365" s="42" t="s">
        <v>9762</v>
      </c>
      <c r="L365" s="43" t="s">
        <v>976</v>
      </c>
    </row>
    <row r="366" spans="1:12" ht="27.6" customHeight="1" x14ac:dyDescent="0.25">
      <c r="A366" s="49">
        <v>363</v>
      </c>
      <c r="B366" s="37" t="s">
        <v>983</v>
      </c>
      <c r="C366" s="38" t="s">
        <v>9426</v>
      </c>
      <c r="D366" s="39" t="s">
        <v>984</v>
      </c>
      <c r="E366" s="40">
        <v>45316</v>
      </c>
      <c r="F366" s="40">
        <v>45730</v>
      </c>
      <c r="G366" s="40">
        <v>45316</v>
      </c>
      <c r="H366" s="41">
        <f t="shared" si="10"/>
        <v>319.99999999999994</v>
      </c>
      <c r="I366" s="41">
        <f t="shared" si="11"/>
        <v>22.400000000000034</v>
      </c>
      <c r="J366" s="42">
        <v>342.4</v>
      </c>
      <c r="K366" s="42" t="s">
        <v>9762</v>
      </c>
      <c r="L366" s="43" t="s">
        <v>976</v>
      </c>
    </row>
    <row r="367" spans="1:12" ht="27.6" customHeight="1" x14ac:dyDescent="0.25">
      <c r="A367" s="49">
        <v>364</v>
      </c>
      <c r="B367" s="37" t="s">
        <v>985</v>
      </c>
      <c r="C367" s="38" t="s">
        <v>9427</v>
      </c>
      <c r="D367" s="39" t="s">
        <v>986</v>
      </c>
      <c r="E367" s="40">
        <v>45316</v>
      </c>
      <c r="F367" s="40">
        <v>45730</v>
      </c>
      <c r="G367" s="40">
        <v>45316</v>
      </c>
      <c r="H367" s="41">
        <f t="shared" si="10"/>
        <v>32.925233644859809</v>
      </c>
      <c r="I367" s="41">
        <f t="shared" si="11"/>
        <v>2.3047663551401882</v>
      </c>
      <c r="J367" s="42">
        <v>35.229999999999997</v>
      </c>
      <c r="K367" s="42" t="s">
        <v>9654</v>
      </c>
      <c r="L367" s="43" t="s">
        <v>214</v>
      </c>
    </row>
    <row r="368" spans="1:12" ht="27.6" customHeight="1" x14ac:dyDescent="0.25">
      <c r="A368" s="49">
        <v>365</v>
      </c>
      <c r="B368" s="37" t="s">
        <v>987</v>
      </c>
      <c r="C368" s="38" t="s">
        <v>9427</v>
      </c>
      <c r="D368" s="39" t="s">
        <v>988</v>
      </c>
      <c r="E368" s="40">
        <v>45316</v>
      </c>
      <c r="F368" s="40">
        <v>45730</v>
      </c>
      <c r="G368" s="40">
        <v>45316</v>
      </c>
      <c r="H368" s="41">
        <f t="shared" si="10"/>
        <v>109.15887850467288</v>
      </c>
      <c r="I368" s="41">
        <f t="shared" si="11"/>
        <v>7.6411214953271127</v>
      </c>
      <c r="J368" s="42">
        <v>116.8</v>
      </c>
      <c r="K368" s="42" t="s">
        <v>9654</v>
      </c>
      <c r="L368" s="43" t="s">
        <v>214</v>
      </c>
    </row>
    <row r="369" spans="1:12" ht="27.6" customHeight="1" x14ac:dyDescent="0.25">
      <c r="A369" s="49">
        <v>366</v>
      </c>
      <c r="B369" s="37" t="s">
        <v>989</v>
      </c>
      <c r="C369" s="38" t="s">
        <v>9427</v>
      </c>
      <c r="D369" s="39" t="s">
        <v>990</v>
      </c>
      <c r="E369" s="40">
        <v>45316</v>
      </c>
      <c r="F369" s="40">
        <v>45730</v>
      </c>
      <c r="G369" s="40">
        <v>45316</v>
      </c>
      <c r="H369" s="41">
        <f t="shared" si="10"/>
        <v>53.728971962616818</v>
      </c>
      <c r="I369" s="41">
        <f t="shared" si="11"/>
        <v>3.7610280373831841</v>
      </c>
      <c r="J369" s="42">
        <v>57.49</v>
      </c>
      <c r="K369" s="42" t="s">
        <v>9628</v>
      </c>
      <c r="L369" s="43" t="s">
        <v>87</v>
      </c>
    </row>
    <row r="370" spans="1:12" ht="27.6" customHeight="1" x14ac:dyDescent="0.25">
      <c r="A370" s="49">
        <v>367</v>
      </c>
      <c r="B370" s="37" t="s">
        <v>991</v>
      </c>
      <c r="C370" s="38" t="s">
        <v>9427</v>
      </c>
      <c r="D370" s="39" t="s">
        <v>992</v>
      </c>
      <c r="E370" s="40">
        <v>45317</v>
      </c>
      <c r="F370" s="40">
        <v>45320</v>
      </c>
      <c r="G370" s="40">
        <v>45317</v>
      </c>
      <c r="H370" s="41">
        <f t="shared" si="10"/>
        <v>53.766355140186917</v>
      </c>
      <c r="I370" s="41">
        <f t="shared" si="11"/>
        <v>3.7636448598130841</v>
      </c>
      <c r="J370" s="42">
        <v>57.53</v>
      </c>
      <c r="K370" s="42" t="s">
        <v>9688</v>
      </c>
      <c r="L370" s="43" t="s">
        <v>355</v>
      </c>
    </row>
    <row r="371" spans="1:12" ht="27.6" customHeight="1" x14ac:dyDescent="0.25">
      <c r="A371" s="49">
        <v>368</v>
      </c>
      <c r="B371" s="37" t="s">
        <v>993</v>
      </c>
      <c r="C371" s="38" t="s">
        <v>9427</v>
      </c>
      <c r="D371" s="39" t="s">
        <v>994</v>
      </c>
      <c r="E371" s="40">
        <v>45317</v>
      </c>
      <c r="F371" s="40">
        <v>45730</v>
      </c>
      <c r="G371" s="40">
        <v>45317</v>
      </c>
      <c r="H371" s="41">
        <f t="shared" si="10"/>
        <v>1369.4018691588785</v>
      </c>
      <c r="I371" s="41">
        <f t="shared" si="11"/>
        <v>95.858130841121465</v>
      </c>
      <c r="J371" s="42">
        <v>1465.26</v>
      </c>
      <c r="K371" s="42" t="s">
        <v>9644</v>
      </c>
      <c r="L371" s="43" t="s">
        <v>593</v>
      </c>
    </row>
    <row r="372" spans="1:12" ht="27.6" customHeight="1" x14ac:dyDescent="0.25">
      <c r="A372" s="49">
        <v>369</v>
      </c>
      <c r="B372" s="37" t="s">
        <v>995</v>
      </c>
      <c r="C372" s="38" t="s">
        <v>9427</v>
      </c>
      <c r="D372" s="39" t="s">
        <v>996</v>
      </c>
      <c r="E372" s="40">
        <v>45317</v>
      </c>
      <c r="F372" s="40">
        <v>45730</v>
      </c>
      <c r="G372" s="40">
        <v>45317</v>
      </c>
      <c r="H372" s="41">
        <f t="shared" si="10"/>
        <v>16.822429906542055</v>
      </c>
      <c r="I372" s="41">
        <f t="shared" si="11"/>
        <v>1.1775700934579447</v>
      </c>
      <c r="J372" s="42">
        <v>18</v>
      </c>
      <c r="K372" s="42" t="s">
        <v>9644</v>
      </c>
      <c r="L372" s="43" t="s">
        <v>593</v>
      </c>
    </row>
    <row r="373" spans="1:12" ht="27.6" customHeight="1" x14ac:dyDescent="0.25">
      <c r="A373" s="49">
        <v>370</v>
      </c>
      <c r="B373" s="37" t="s">
        <v>997</v>
      </c>
      <c r="C373" s="38" t="s">
        <v>9427</v>
      </c>
      <c r="D373" s="39" t="s">
        <v>998</v>
      </c>
      <c r="E373" s="40">
        <v>45317</v>
      </c>
      <c r="F373" s="40">
        <v>45730</v>
      </c>
      <c r="G373" s="40">
        <v>45317</v>
      </c>
      <c r="H373" s="41">
        <f t="shared" si="10"/>
        <v>1615.9999999999998</v>
      </c>
      <c r="I373" s="41">
        <f t="shared" si="11"/>
        <v>113.12000000000012</v>
      </c>
      <c r="J373" s="42">
        <v>1729.12</v>
      </c>
      <c r="K373" s="42" t="s">
        <v>9627</v>
      </c>
      <c r="L373" s="43" t="s">
        <v>22</v>
      </c>
    </row>
    <row r="374" spans="1:12" ht="27.6" customHeight="1" x14ac:dyDescent="0.25">
      <c r="A374" s="49">
        <v>371</v>
      </c>
      <c r="B374" s="37" t="s">
        <v>999</v>
      </c>
      <c r="C374" s="38" t="s">
        <v>9427</v>
      </c>
      <c r="D374" s="39" t="s">
        <v>1000</v>
      </c>
      <c r="E374" s="40">
        <v>45317</v>
      </c>
      <c r="F374" s="40">
        <v>45730</v>
      </c>
      <c r="G374" s="40">
        <v>45317</v>
      </c>
      <c r="H374" s="41">
        <f t="shared" si="10"/>
        <v>18.654205607476634</v>
      </c>
      <c r="I374" s="41">
        <f t="shared" si="11"/>
        <v>1.3057943925233673</v>
      </c>
      <c r="J374" s="42">
        <v>19.96</v>
      </c>
      <c r="K374" s="42" t="s">
        <v>9644</v>
      </c>
      <c r="L374" s="43" t="s">
        <v>593</v>
      </c>
    </row>
    <row r="375" spans="1:12" ht="27.6" customHeight="1" x14ac:dyDescent="0.25">
      <c r="A375" s="49">
        <v>372</v>
      </c>
      <c r="B375" s="37" t="s">
        <v>1001</v>
      </c>
      <c r="C375" s="38" t="s">
        <v>9427</v>
      </c>
      <c r="D375" s="39" t="s">
        <v>1002</v>
      </c>
      <c r="E375" s="40">
        <v>45317</v>
      </c>
      <c r="F375" s="40">
        <v>45730</v>
      </c>
      <c r="G375" s="40">
        <v>45317</v>
      </c>
      <c r="H375" s="41">
        <f t="shared" si="10"/>
        <v>269.47663551401865</v>
      </c>
      <c r="I375" s="41">
        <f t="shared" si="11"/>
        <v>18.863364485981322</v>
      </c>
      <c r="J375" s="42">
        <v>288.33999999999997</v>
      </c>
      <c r="K375" s="42" t="s">
        <v>9642</v>
      </c>
      <c r="L375" s="43" t="s">
        <v>84</v>
      </c>
    </row>
    <row r="376" spans="1:12" ht="27.6" customHeight="1" x14ac:dyDescent="0.25">
      <c r="A376" s="49">
        <v>373</v>
      </c>
      <c r="B376" s="37" t="s">
        <v>1003</v>
      </c>
      <c r="C376" s="38" t="s">
        <v>9427</v>
      </c>
      <c r="D376" s="39" t="s">
        <v>1004</v>
      </c>
      <c r="E376" s="40">
        <v>45317</v>
      </c>
      <c r="F376" s="40">
        <v>45730</v>
      </c>
      <c r="G376" s="40">
        <v>45317</v>
      </c>
      <c r="H376" s="41">
        <f t="shared" si="10"/>
        <v>105.16822429906541</v>
      </c>
      <c r="I376" s="41">
        <f t="shared" si="11"/>
        <v>7.3617757009345866</v>
      </c>
      <c r="J376" s="42">
        <v>112.53</v>
      </c>
      <c r="K376" s="42" t="s">
        <v>9636</v>
      </c>
      <c r="L376" s="43" t="s">
        <v>60</v>
      </c>
    </row>
    <row r="377" spans="1:12" ht="27.6" customHeight="1" x14ac:dyDescent="0.25">
      <c r="A377" s="49">
        <v>374</v>
      </c>
      <c r="B377" s="37" t="s">
        <v>1005</v>
      </c>
      <c r="C377" s="38" t="s">
        <v>9427</v>
      </c>
      <c r="D377" s="39" t="s">
        <v>1006</v>
      </c>
      <c r="E377" s="40">
        <v>45317</v>
      </c>
      <c r="F377" s="40">
        <v>45730</v>
      </c>
      <c r="G377" s="40">
        <v>45317</v>
      </c>
      <c r="H377" s="41">
        <f t="shared" si="10"/>
        <v>103.96261682242989</v>
      </c>
      <c r="I377" s="41">
        <f t="shared" si="11"/>
        <v>7.2773831775701012</v>
      </c>
      <c r="J377" s="42">
        <v>111.24</v>
      </c>
      <c r="K377" s="42" t="s">
        <v>9763</v>
      </c>
      <c r="L377" s="43" t="s">
        <v>1008</v>
      </c>
    </row>
    <row r="378" spans="1:12" ht="27.6" customHeight="1" x14ac:dyDescent="0.25">
      <c r="A378" s="49">
        <v>375</v>
      </c>
      <c r="B378" s="37" t="s">
        <v>1009</v>
      </c>
      <c r="C378" s="38" t="s">
        <v>9427</v>
      </c>
      <c r="D378" s="39" t="s">
        <v>1010</v>
      </c>
      <c r="E378" s="40">
        <v>45317</v>
      </c>
      <c r="F378" s="40">
        <v>45730</v>
      </c>
      <c r="G378" s="40">
        <v>45317</v>
      </c>
      <c r="H378" s="41">
        <f t="shared" si="10"/>
        <v>520.57943925233644</v>
      </c>
      <c r="I378" s="41">
        <f t="shared" si="11"/>
        <v>36.44056074766354</v>
      </c>
      <c r="J378" s="42">
        <v>557.02</v>
      </c>
      <c r="K378" s="42" t="s">
        <v>9748</v>
      </c>
      <c r="L378" s="43" t="s">
        <v>836</v>
      </c>
    </row>
    <row r="379" spans="1:12" ht="27.6" customHeight="1" x14ac:dyDescent="0.25">
      <c r="A379" s="49">
        <v>376</v>
      </c>
      <c r="B379" s="37" t="s">
        <v>1011</v>
      </c>
      <c r="C379" s="38" t="s">
        <v>9427</v>
      </c>
      <c r="D379" s="39" t="s">
        <v>1012</v>
      </c>
      <c r="E379" s="40">
        <v>45317</v>
      </c>
      <c r="F379" s="40">
        <v>45730</v>
      </c>
      <c r="G379" s="40">
        <v>45317</v>
      </c>
      <c r="H379" s="41">
        <f t="shared" si="10"/>
        <v>70.560747663551396</v>
      </c>
      <c r="I379" s="41">
        <f t="shared" si="11"/>
        <v>4.9392523364486038</v>
      </c>
      <c r="J379" s="42">
        <v>75.5</v>
      </c>
      <c r="K379" s="42" t="s">
        <v>9651</v>
      </c>
      <c r="L379" s="43" t="s">
        <v>128</v>
      </c>
    </row>
    <row r="380" spans="1:12" ht="27.6" customHeight="1" x14ac:dyDescent="0.25">
      <c r="A380" s="49">
        <v>377</v>
      </c>
      <c r="B380" s="37" t="s">
        <v>1013</v>
      </c>
      <c r="C380" s="38" t="s">
        <v>9426</v>
      </c>
      <c r="D380" s="39" t="s">
        <v>1014</v>
      </c>
      <c r="E380" s="40">
        <v>45317</v>
      </c>
      <c r="F380" s="40">
        <v>45730</v>
      </c>
      <c r="G380" s="40">
        <v>45317</v>
      </c>
      <c r="H380" s="41">
        <f t="shared" si="10"/>
        <v>970.09345794392516</v>
      </c>
      <c r="I380" s="41">
        <f t="shared" si="11"/>
        <v>67.906542056074841</v>
      </c>
      <c r="J380" s="42">
        <v>1038</v>
      </c>
      <c r="K380" s="42" t="s">
        <v>9764</v>
      </c>
      <c r="L380" s="43" t="s">
        <v>9092</v>
      </c>
    </row>
    <row r="381" spans="1:12" ht="27.6" customHeight="1" x14ac:dyDescent="0.25">
      <c r="A381" s="49">
        <v>378</v>
      </c>
      <c r="B381" s="37" t="s">
        <v>1016</v>
      </c>
      <c r="C381" s="38" t="s">
        <v>9427</v>
      </c>
      <c r="D381" s="39" t="s">
        <v>1017</v>
      </c>
      <c r="E381" s="40">
        <v>45317</v>
      </c>
      <c r="F381" s="40">
        <v>45730</v>
      </c>
      <c r="G381" s="40">
        <v>45317</v>
      </c>
      <c r="H381" s="41">
        <f t="shared" si="10"/>
        <v>155.94392523364488</v>
      </c>
      <c r="I381" s="41">
        <f t="shared" si="11"/>
        <v>10.916074766355138</v>
      </c>
      <c r="J381" s="42">
        <v>166.86</v>
      </c>
      <c r="K381" s="42" t="s">
        <v>9654</v>
      </c>
      <c r="L381" s="43" t="s">
        <v>214</v>
      </c>
    </row>
    <row r="382" spans="1:12" ht="27.6" customHeight="1" x14ac:dyDescent="0.25">
      <c r="A382" s="49">
        <v>379</v>
      </c>
      <c r="B382" s="37" t="s">
        <v>1018</v>
      </c>
      <c r="C382" s="38" t="s">
        <v>9426</v>
      </c>
      <c r="D382" s="39" t="s">
        <v>1019</v>
      </c>
      <c r="E382" s="40">
        <v>45317</v>
      </c>
      <c r="F382" s="40">
        <v>45398</v>
      </c>
      <c r="G382" s="40">
        <v>45317</v>
      </c>
      <c r="H382" s="41">
        <f t="shared" si="10"/>
        <v>934.57943925233644</v>
      </c>
      <c r="I382" s="41">
        <f t="shared" si="11"/>
        <v>65.420560747663558</v>
      </c>
      <c r="J382" s="42">
        <v>1000</v>
      </c>
      <c r="K382" s="42" t="s">
        <v>9765</v>
      </c>
      <c r="L382" s="43" t="s">
        <v>1021</v>
      </c>
    </row>
    <row r="383" spans="1:12" ht="27.6" customHeight="1" x14ac:dyDescent="0.25">
      <c r="A383" s="49">
        <v>380</v>
      </c>
      <c r="B383" s="37" t="s">
        <v>1022</v>
      </c>
      <c r="C383" s="38" t="s">
        <v>9426</v>
      </c>
      <c r="D383" s="39" t="s">
        <v>1023</v>
      </c>
      <c r="E383" s="40">
        <v>45317</v>
      </c>
      <c r="F383" s="40">
        <v>45730</v>
      </c>
      <c r="G383" s="40">
        <v>45317</v>
      </c>
      <c r="H383" s="41">
        <f t="shared" si="10"/>
        <v>3900</v>
      </c>
      <c r="I383" s="41">
        <f t="shared" si="11"/>
        <v>273</v>
      </c>
      <c r="J383" s="42">
        <v>4173</v>
      </c>
      <c r="K383" s="42" t="s">
        <v>9766</v>
      </c>
      <c r="L383" s="43" t="s">
        <v>1025</v>
      </c>
    </row>
    <row r="384" spans="1:12" ht="27.6" customHeight="1" x14ac:dyDescent="0.25">
      <c r="A384" s="49">
        <v>381</v>
      </c>
      <c r="B384" s="37" t="s">
        <v>1026</v>
      </c>
      <c r="C384" s="38" t="s">
        <v>9427</v>
      </c>
      <c r="D384" s="39" t="s">
        <v>1027</v>
      </c>
      <c r="E384" s="40">
        <v>45317</v>
      </c>
      <c r="F384" s="40">
        <v>45730</v>
      </c>
      <c r="G384" s="40">
        <v>45317</v>
      </c>
      <c r="H384" s="41">
        <f t="shared" si="10"/>
        <v>55.140186915887845</v>
      </c>
      <c r="I384" s="41">
        <f t="shared" si="11"/>
        <v>3.8598130841121545</v>
      </c>
      <c r="J384" s="42">
        <v>59</v>
      </c>
      <c r="K384" s="42" t="s">
        <v>9751</v>
      </c>
      <c r="L384" s="43" t="s">
        <v>865</v>
      </c>
    </row>
    <row r="385" spans="1:12" ht="27.6" customHeight="1" x14ac:dyDescent="0.25">
      <c r="A385" s="49">
        <v>382</v>
      </c>
      <c r="B385" s="37" t="s">
        <v>1028</v>
      </c>
      <c r="C385" s="38" t="s">
        <v>9426</v>
      </c>
      <c r="D385" s="39" t="s">
        <v>1029</v>
      </c>
      <c r="E385" s="40">
        <v>45317</v>
      </c>
      <c r="F385" s="40">
        <v>45730</v>
      </c>
      <c r="G385" s="40">
        <v>45317</v>
      </c>
      <c r="H385" s="41">
        <f t="shared" si="10"/>
        <v>188.78504672897196</v>
      </c>
      <c r="I385" s="41">
        <f t="shared" si="11"/>
        <v>13.214953271028037</v>
      </c>
      <c r="J385" s="42">
        <v>202</v>
      </c>
      <c r="K385" s="42" t="s">
        <v>9767</v>
      </c>
      <c r="L385" s="43" t="s">
        <v>1031</v>
      </c>
    </row>
    <row r="386" spans="1:12" ht="27.6" customHeight="1" x14ac:dyDescent="0.25">
      <c r="A386" s="49">
        <v>383</v>
      </c>
      <c r="B386" s="37" t="s">
        <v>1032</v>
      </c>
      <c r="C386" s="38" t="s">
        <v>9426</v>
      </c>
      <c r="D386" s="39" t="s">
        <v>1033</v>
      </c>
      <c r="E386" s="40">
        <v>45320</v>
      </c>
      <c r="F386" s="40">
        <v>45730</v>
      </c>
      <c r="G386" s="40">
        <v>45320</v>
      </c>
      <c r="H386" s="41">
        <f t="shared" si="10"/>
        <v>1121.4953271028037</v>
      </c>
      <c r="I386" s="41">
        <f t="shared" si="11"/>
        <v>78.504672897196315</v>
      </c>
      <c r="J386" s="42">
        <v>1200</v>
      </c>
      <c r="K386" s="42" t="s">
        <v>9768</v>
      </c>
      <c r="L386" s="43" t="s">
        <v>1035</v>
      </c>
    </row>
    <row r="387" spans="1:12" ht="27.6" customHeight="1" x14ac:dyDescent="0.25">
      <c r="A387" s="49">
        <v>384</v>
      </c>
      <c r="B387" s="37" t="s">
        <v>1036</v>
      </c>
      <c r="C387" s="38" t="s">
        <v>9426</v>
      </c>
      <c r="D387" s="39" t="s">
        <v>9114</v>
      </c>
      <c r="E387" s="40">
        <v>45320</v>
      </c>
      <c r="F387" s="40">
        <v>45730</v>
      </c>
      <c r="G387" s="40">
        <v>45320</v>
      </c>
      <c r="H387" s="41">
        <f t="shared" si="10"/>
        <v>962.61682242990651</v>
      </c>
      <c r="I387" s="41">
        <f t="shared" si="11"/>
        <v>67.383177570093494</v>
      </c>
      <c r="J387" s="42">
        <v>1030</v>
      </c>
      <c r="K387" s="42" t="s">
        <v>9666</v>
      </c>
      <c r="L387" s="43" t="s">
        <v>241</v>
      </c>
    </row>
    <row r="388" spans="1:12" ht="27.6" customHeight="1" x14ac:dyDescent="0.25">
      <c r="A388" s="49">
        <v>385</v>
      </c>
      <c r="B388" s="37" t="s">
        <v>1037</v>
      </c>
      <c r="C388" s="38" t="s">
        <v>9427</v>
      </c>
      <c r="D388" s="39" t="s">
        <v>1038</v>
      </c>
      <c r="E388" s="40">
        <v>45320</v>
      </c>
      <c r="F388" s="40">
        <v>45730</v>
      </c>
      <c r="G388" s="40">
        <v>45320</v>
      </c>
      <c r="H388" s="41">
        <f t="shared" ref="H388:H451" si="12">J388/(1+0.07)</f>
        <v>711.51401869158883</v>
      </c>
      <c r="I388" s="41">
        <f t="shared" si="11"/>
        <v>49.805981308411219</v>
      </c>
      <c r="J388" s="42">
        <v>761.32</v>
      </c>
      <c r="K388" s="42" t="s">
        <v>9642</v>
      </c>
      <c r="L388" s="43" t="s">
        <v>84</v>
      </c>
    </row>
    <row r="389" spans="1:12" ht="27.6" customHeight="1" x14ac:dyDescent="0.25">
      <c r="A389" s="49">
        <v>386</v>
      </c>
      <c r="B389" s="37" t="s">
        <v>1039</v>
      </c>
      <c r="C389" s="38" t="s">
        <v>9426</v>
      </c>
      <c r="D389" s="39" t="s">
        <v>1040</v>
      </c>
      <c r="E389" s="40">
        <v>45320</v>
      </c>
      <c r="F389" s="40">
        <v>45730</v>
      </c>
      <c r="G389" s="40">
        <v>45320</v>
      </c>
      <c r="H389" s="41">
        <f t="shared" si="12"/>
        <v>924.28971962616822</v>
      </c>
      <c r="I389" s="41">
        <f t="shared" ref="I389:I452" si="13">J389-H389</f>
        <v>64.700280373831788</v>
      </c>
      <c r="J389" s="42">
        <v>988.99</v>
      </c>
      <c r="K389" s="42" t="s">
        <v>9714</v>
      </c>
      <c r="L389" s="43" t="s">
        <v>551</v>
      </c>
    </row>
    <row r="390" spans="1:12" ht="27.6" customHeight="1" x14ac:dyDescent="0.25">
      <c r="A390" s="49">
        <v>387</v>
      </c>
      <c r="B390" s="37" t="s">
        <v>1041</v>
      </c>
      <c r="C390" s="38" t="s">
        <v>9427</v>
      </c>
      <c r="D390" s="39" t="s">
        <v>1042</v>
      </c>
      <c r="E390" s="40">
        <v>45320</v>
      </c>
      <c r="F390" s="40">
        <v>45730</v>
      </c>
      <c r="G390" s="40">
        <v>45320</v>
      </c>
      <c r="H390" s="41">
        <f t="shared" si="12"/>
        <v>63.504672897196258</v>
      </c>
      <c r="I390" s="41">
        <f t="shared" si="13"/>
        <v>4.4453271028037449</v>
      </c>
      <c r="J390" s="42">
        <v>67.95</v>
      </c>
      <c r="K390" s="42" t="s">
        <v>9656</v>
      </c>
      <c r="L390" s="43" t="s">
        <v>152</v>
      </c>
    </row>
    <row r="391" spans="1:12" ht="27.6" customHeight="1" x14ac:dyDescent="0.25">
      <c r="A391" s="49">
        <v>388</v>
      </c>
      <c r="B391" s="37" t="s">
        <v>1043</v>
      </c>
      <c r="C391" s="38" t="s">
        <v>9426</v>
      </c>
      <c r="D391" s="39" t="s">
        <v>9198</v>
      </c>
      <c r="E391" s="40">
        <v>45320</v>
      </c>
      <c r="F391" s="40">
        <v>45730</v>
      </c>
      <c r="G391" s="40">
        <v>45320</v>
      </c>
      <c r="H391" s="41">
        <f t="shared" si="12"/>
        <v>210.00934579439252</v>
      </c>
      <c r="I391" s="41">
        <f t="shared" si="13"/>
        <v>14.700654205607492</v>
      </c>
      <c r="J391" s="42">
        <v>224.71</v>
      </c>
      <c r="K391" s="42" t="s">
        <v>9659</v>
      </c>
      <c r="L391" s="43" t="s">
        <v>174</v>
      </c>
    </row>
    <row r="392" spans="1:12" ht="27.6" customHeight="1" x14ac:dyDescent="0.25">
      <c r="A392" s="49">
        <v>389</v>
      </c>
      <c r="B392" s="37" t="s">
        <v>1044</v>
      </c>
      <c r="C392" s="38" t="s">
        <v>9426</v>
      </c>
      <c r="D392" s="39" t="s">
        <v>1045</v>
      </c>
      <c r="E392" s="40">
        <v>45320</v>
      </c>
      <c r="F392" s="40">
        <v>45730</v>
      </c>
      <c r="G392" s="40">
        <v>45320</v>
      </c>
      <c r="H392" s="41">
        <f t="shared" si="12"/>
        <v>467.28971962616822</v>
      </c>
      <c r="I392" s="41">
        <f t="shared" si="13"/>
        <v>32.710280373831779</v>
      </c>
      <c r="J392" s="42">
        <v>500</v>
      </c>
      <c r="K392" s="42" t="s">
        <v>9769</v>
      </c>
      <c r="L392" s="43" t="s">
        <v>1047</v>
      </c>
    </row>
    <row r="393" spans="1:12" ht="27.6" customHeight="1" x14ac:dyDescent="0.25">
      <c r="A393" s="49">
        <v>390</v>
      </c>
      <c r="B393" s="37" t="s">
        <v>1048</v>
      </c>
      <c r="C393" s="38" t="s">
        <v>9426</v>
      </c>
      <c r="D393" s="39" t="s">
        <v>1049</v>
      </c>
      <c r="E393" s="40">
        <v>45320</v>
      </c>
      <c r="F393" s="40">
        <v>45730</v>
      </c>
      <c r="G393" s="40">
        <v>45320</v>
      </c>
      <c r="H393" s="41">
        <f t="shared" si="12"/>
        <v>856.72897196261681</v>
      </c>
      <c r="I393" s="41">
        <f t="shared" si="13"/>
        <v>59.971028037383235</v>
      </c>
      <c r="J393" s="42">
        <v>916.7</v>
      </c>
      <c r="K393" s="42" t="s">
        <v>9770</v>
      </c>
      <c r="L393" s="43" t="s">
        <v>1051</v>
      </c>
    </row>
    <row r="394" spans="1:12" ht="27.6" customHeight="1" x14ac:dyDescent="0.25">
      <c r="A394" s="49">
        <v>391</v>
      </c>
      <c r="B394" s="37" t="s">
        <v>1052</v>
      </c>
      <c r="C394" s="38" t="s">
        <v>9426</v>
      </c>
      <c r="D394" s="39" t="s">
        <v>9199</v>
      </c>
      <c r="E394" s="40">
        <v>45320</v>
      </c>
      <c r="F394" s="40">
        <v>45730</v>
      </c>
      <c r="G394" s="40">
        <v>45320</v>
      </c>
      <c r="H394" s="41">
        <f t="shared" si="12"/>
        <v>89.999999999999986</v>
      </c>
      <c r="I394" s="41">
        <f t="shared" si="13"/>
        <v>6.3000000000000114</v>
      </c>
      <c r="J394" s="42">
        <v>96.3</v>
      </c>
      <c r="K394" s="42" t="s">
        <v>9659</v>
      </c>
      <c r="L394" s="43" t="s">
        <v>174</v>
      </c>
    </row>
    <row r="395" spans="1:12" ht="27.6" customHeight="1" x14ac:dyDescent="0.25">
      <c r="A395" s="49">
        <v>392</v>
      </c>
      <c r="B395" s="37" t="s">
        <v>1053</v>
      </c>
      <c r="C395" s="38" t="s">
        <v>9426</v>
      </c>
      <c r="D395" s="39" t="s">
        <v>1054</v>
      </c>
      <c r="E395" s="40">
        <v>45320</v>
      </c>
      <c r="F395" s="40">
        <v>45730</v>
      </c>
      <c r="G395" s="40">
        <v>45320</v>
      </c>
      <c r="H395" s="41">
        <f t="shared" si="12"/>
        <v>120.09345794392523</v>
      </c>
      <c r="I395" s="41">
        <f t="shared" si="13"/>
        <v>8.4065420560747697</v>
      </c>
      <c r="J395" s="42">
        <v>128.5</v>
      </c>
      <c r="K395" s="42" t="s">
        <v>9771</v>
      </c>
      <c r="L395" s="43" t="s">
        <v>1056</v>
      </c>
    </row>
    <row r="396" spans="1:12" ht="27.6" customHeight="1" x14ac:dyDescent="0.25">
      <c r="A396" s="49">
        <v>393</v>
      </c>
      <c r="B396" s="37" t="s">
        <v>1057</v>
      </c>
      <c r="C396" s="38" t="s">
        <v>9426</v>
      </c>
      <c r="D396" s="39" t="s">
        <v>1058</v>
      </c>
      <c r="E396" s="40">
        <v>45320</v>
      </c>
      <c r="F396" s="40">
        <v>45730</v>
      </c>
      <c r="G396" s="40">
        <v>45320</v>
      </c>
      <c r="H396" s="41">
        <f t="shared" si="12"/>
        <v>2997.9906542056074</v>
      </c>
      <c r="I396" s="41">
        <f t="shared" si="13"/>
        <v>209.85934579439254</v>
      </c>
      <c r="J396" s="42">
        <v>3207.85</v>
      </c>
      <c r="K396" s="42" t="s">
        <v>9679</v>
      </c>
      <c r="L396" s="43" t="s">
        <v>308</v>
      </c>
    </row>
    <row r="397" spans="1:12" ht="27.6" customHeight="1" x14ac:dyDescent="0.25">
      <c r="A397" s="49">
        <v>394</v>
      </c>
      <c r="B397" s="37" t="s">
        <v>1059</v>
      </c>
      <c r="C397" s="38" t="s">
        <v>9427</v>
      </c>
      <c r="D397" s="39" t="s">
        <v>1060</v>
      </c>
      <c r="E397" s="40">
        <v>45320</v>
      </c>
      <c r="F397" s="40">
        <v>45730</v>
      </c>
      <c r="G397" s="40">
        <v>45320</v>
      </c>
      <c r="H397" s="41">
        <f t="shared" si="12"/>
        <v>27.831775700934578</v>
      </c>
      <c r="I397" s="41">
        <f t="shared" si="13"/>
        <v>1.9482242990654228</v>
      </c>
      <c r="J397" s="42">
        <v>29.78</v>
      </c>
      <c r="K397" s="42" t="s">
        <v>9684</v>
      </c>
      <c r="L397" s="43" t="s">
        <v>337</v>
      </c>
    </row>
    <row r="398" spans="1:12" ht="27.6" customHeight="1" x14ac:dyDescent="0.25">
      <c r="A398" s="49">
        <v>395</v>
      </c>
      <c r="B398" s="37" t="s">
        <v>1061</v>
      </c>
      <c r="C398" s="38" t="s">
        <v>9427</v>
      </c>
      <c r="D398" s="39" t="s">
        <v>1062</v>
      </c>
      <c r="E398" s="40">
        <v>45320</v>
      </c>
      <c r="F398" s="40">
        <v>45730</v>
      </c>
      <c r="G398" s="40">
        <v>45320</v>
      </c>
      <c r="H398" s="41">
        <f t="shared" si="12"/>
        <v>354.20560747663552</v>
      </c>
      <c r="I398" s="41">
        <f t="shared" si="13"/>
        <v>24.794392523364479</v>
      </c>
      <c r="J398" s="42">
        <v>379</v>
      </c>
      <c r="K398" s="42" t="s">
        <v>9672</v>
      </c>
      <c r="L398" s="43" t="s">
        <v>270</v>
      </c>
    </row>
    <row r="399" spans="1:12" ht="27.6" customHeight="1" x14ac:dyDescent="0.25">
      <c r="A399" s="49">
        <v>396</v>
      </c>
      <c r="B399" s="37" t="s">
        <v>1063</v>
      </c>
      <c r="C399" s="38" t="s">
        <v>9427</v>
      </c>
      <c r="D399" s="39" t="s">
        <v>1064</v>
      </c>
      <c r="E399" s="40">
        <v>45320</v>
      </c>
      <c r="F399" s="40">
        <v>45730</v>
      </c>
      <c r="G399" s="40">
        <v>45320</v>
      </c>
      <c r="H399" s="41">
        <f t="shared" si="12"/>
        <v>68.224299065420553</v>
      </c>
      <c r="I399" s="41">
        <f t="shared" si="13"/>
        <v>4.7757009345794472</v>
      </c>
      <c r="J399" s="42">
        <v>73</v>
      </c>
      <c r="K399" s="42" t="s">
        <v>9668</v>
      </c>
      <c r="L399" s="43" t="s">
        <v>251</v>
      </c>
    </row>
    <row r="400" spans="1:12" ht="27.6" customHeight="1" x14ac:dyDescent="0.25">
      <c r="A400" s="49">
        <v>397</v>
      </c>
      <c r="B400" s="37" t="s">
        <v>1065</v>
      </c>
      <c r="C400" s="38" t="s">
        <v>9426</v>
      </c>
      <c r="D400" s="39" t="s">
        <v>1066</v>
      </c>
      <c r="E400" s="40">
        <v>45320</v>
      </c>
      <c r="F400" s="40">
        <v>45730</v>
      </c>
      <c r="G400" s="40">
        <v>45320</v>
      </c>
      <c r="H400" s="41">
        <f t="shared" si="12"/>
        <v>680.99999999999989</v>
      </c>
      <c r="I400" s="41">
        <f t="shared" si="13"/>
        <v>47.670000000000073</v>
      </c>
      <c r="J400" s="42">
        <v>728.67</v>
      </c>
      <c r="K400" s="42" t="s">
        <v>9660</v>
      </c>
      <c r="L400" s="43" t="s">
        <v>178</v>
      </c>
    </row>
    <row r="401" spans="1:12" ht="27.6" customHeight="1" x14ac:dyDescent="0.25">
      <c r="A401" s="49">
        <v>398</v>
      </c>
      <c r="B401" s="37" t="s">
        <v>1067</v>
      </c>
      <c r="C401" s="38" t="s">
        <v>9427</v>
      </c>
      <c r="D401" s="39" t="s">
        <v>1068</v>
      </c>
      <c r="E401" s="40">
        <v>45320</v>
      </c>
      <c r="F401" s="40">
        <v>45730</v>
      </c>
      <c r="G401" s="40">
        <v>45320</v>
      </c>
      <c r="H401" s="41">
        <f t="shared" si="12"/>
        <v>139.25233644859813</v>
      </c>
      <c r="I401" s="41">
        <f t="shared" si="13"/>
        <v>9.747663551401871</v>
      </c>
      <c r="J401" s="42">
        <v>149</v>
      </c>
      <c r="K401" s="42" t="s">
        <v>9772</v>
      </c>
      <c r="L401" s="43" t="s">
        <v>1070</v>
      </c>
    </row>
    <row r="402" spans="1:12" ht="27.6" customHeight="1" x14ac:dyDescent="0.25">
      <c r="A402" s="49">
        <v>399</v>
      </c>
      <c r="B402" s="37" t="s">
        <v>1071</v>
      </c>
      <c r="C402" s="38" t="s">
        <v>9426</v>
      </c>
      <c r="D402" s="39" t="s">
        <v>1072</v>
      </c>
      <c r="E402" s="40">
        <v>45320</v>
      </c>
      <c r="F402" s="40">
        <v>45730</v>
      </c>
      <c r="G402" s="40">
        <v>45320</v>
      </c>
      <c r="H402" s="41">
        <f t="shared" si="12"/>
        <v>1144.8598130841121</v>
      </c>
      <c r="I402" s="41">
        <f t="shared" si="13"/>
        <v>80.140186915887853</v>
      </c>
      <c r="J402" s="42">
        <v>1225</v>
      </c>
      <c r="K402" s="42" t="s">
        <v>9767</v>
      </c>
      <c r="L402" s="43" t="s">
        <v>1031</v>
      </c>
    </row>
    <row r="403" spans="1:12" ht="27.6" customHeight="1" x14ac:dyDescent="0.25">
      <c r="A403" s="49">
        <v>400</v>
      </c>
      <c r="B403" s="37" t="s">
        <v>1073</v>
      </c>
      <c r="C403" s="38" t="s">
        <v>9426</v>
      </c>
      <c r="D403" s="39" t="s">
        <v>9115</v>
      </c>
      <c r="E403" s="40">
        <v>45320</v>
      </c>
      <c r="F403" s="40">
        <v>45730</v>
      </c>
      <c r="G403" s="40">
        <v>45320</v>
      </c>
      <c r="H403" s="41">
        <f t="shared" si="12"/>
        <v>336.91588785046724</v>
      </c>
      <c r="I403" s="41">
        <f t="shared" si="13"/>
        <v>23.584112149532757</v>
      </c>
      <c r="J403" s="42">
        <v>360.5</v>
      </c>
      <c r="K403" s="42" t="s">
        <v>9666</v>
      </c>
      <c r="L403" s="43" t="s">
        <v>241</v>
      </c>
    </row>
    <row r="404" spans="1:12" ht="27.6" customHeight="1" x14ac:dyDescent="0.25">
      <c r="A404" s="49">
        <v>401</v>
      </c>
      <c r="B404" s="37" t="s">
        <v>1074</v>
      </c>
      <c r="C404" s="38" t="s">
        <v>9427</v>
      </c>
      <c r="D404" s="39" t="s">
        <v>1075</v>
      </c>
      <c r="E404" s="40">
        <v>45320</v>
      </c>
      <c r="F404" s="40">
        <v>45730</v>
      </c>
      <c r="G404" s="40">
        <v>45320</v>
      </c>
      <c r="H404" s="41">
        <f t="shared" si="12"/>
        <v>56.280373831775698</v>
      </c>
      <c r="I404" s="41">
        <f t="shared" si="13"/>
        <v>3.9396261682243008</v>
      </c>
      <c r="J404" s="42">
        <v>60.22</v>
      </c>
      <c r="K404" s="42" t="s">
        <v>9628</v>
      </c>
      <c r="L404" s="43" t="s">
        <v>87</v>
      </c>
    </row>
    <row r="405" spans="1:12" ht="27.6" customHeight="1" x14ac:dyDescent="0.25">
      <c r="A405" s="49">
        <v>402</v>
      </c>
      <c r="B405" s="37" t="s">
        <v>1076</v>
      </c>
      <c r="C405" s="38" t="s">
        <v>9427</v>
      </c>
      <c r="D405" s="39" t="s">
        <v>1077</v>
      </c>
      <c r="E405" s="40">
        <v>45320</v>
      </c>
      <c r="F405" s="40">
        <v>45730</v>
      </c>
      <c r="G405" s="40">
        <v>45320</v>
      </c>
      <c r="H405" s="41">
        <v>178.57</v>
      </c>
      <c r="I405" s="41">
        <f t="shared" si="13"/>
        <v>0</v>
      </c>
      <c r="J405" s="42">
        <v>178.57</v>
      </c>
      <c r="K405" s="42" t="s">
        <v>9773</v>
      </c>
      <c r="L405" s="43" t="s">
        <v>9096</v>
      </c>
    </row>
    <row r="406" spans="1:12" ht="27.6" customHeight="1" x14ac:dyDescent="0.25">
      <c r="A406" s="49">
        <v>403</v>
      </c>
      <c r="B406" s="37" t="s">
        <v>1078</v>
      </c>
      <c r="C406" s="38" t="s">
        <v>9426</v>
      </c>
      <c r="D406" s="39" t="s">
        <v>1079</v>
      </c>
      <c r="E406" s="40">
        <v>45320</v>
      </c>
      <c r="F406" s="40">
        <v>45730</v>
      </c>
      <c r="G406" s="40">
        <v>45320</v>
      </c>
      <c r="H406" s="41">
        <f t="shared" si="12"/>
        <v>313.42056074766356</v>
      </c>
      <c r="I406" s="41">
        <f t="shared" si="13"/>
        <v>21.939439252336456</v>
      </c>
      <c r="J406" s="42">
        <v>335.36</v>
      </c>
      <c r="K406" s="42" t="s">
        <v>9671</v>
      </c>
      <c r="L406" s="43" t="s">
        <v>9093</v>
      </c>
    </row>
    <row r="407" spans="1:12" ht="27.6" customHeight="1" x14ac:dyDescent="0.25">
      <c r="A407" s="49">
        <v>404</v>
      </c>
      <c r="B407" s="37" t="s">
        <v>1080</v>
      </c>
      <c r="C407" s="38" t="s">
        <v>9428</v>
      </c>
      <c r="D407" s="39" t="s">
        <v>1081</v>
      </c>
      <c r="E407" s="40">
        <v>45320</v>
      </c>
      <c r="F407" s="40">
        <v>45730</v>
      </c>
      <c r="G407" s="40">
        <v>45320</v>
      </c>
      <c r="H407" s="41">
        <f t="shared" si="12"/>
        <v>825</v>
      </c>
      <c r="I407" s="41">
        <f t="shared" si="13"/>
        <v>57.75</v>
      </c>
      <c r="J407" s="42">
        <v>882.75</v>
      </c>
      <c r="K407" s="42" t="s">
        <v>9646</v>
      </c>
      <c r="L407" s="43" t="s">
        <v>103</v>
      </c>
    </row>
    <row r="408" spans="1:12" ht="27.6" customHeight="1" x14ac:dyDescent="0.25">
      <c r="A408" s="49">
        <v>405</v>
      </c>
      <c r="B408" s="37" t="s">
        <v>1082</v>
      </c>
      <c r="C408" s="38" t="s">
        <v>9426</v>
      </c>
      <c r="D408" s="39" t="s">
        <v>1083</v>
      </c>
      <c r="E408" s="40">
        <v>45321</v>
      </c>
      <c r="F408" s="40">
        <v>45730</v>
      </c>
      <c r="G408" s="40">
        <v>45321</v>
      </c>
      <c r="H408" s="41">
        <f t="shared" si="12"/>
        <v>1950</v>
      </c>
      <c r="I408" s="41">
        <f t="shared" si="13"/>
        <v>136.5</v>
      </c>
      <c r="J408" s="42">
        <v>2086.5</v>
      </c>
      <c r="K408" s="42" t="s">
        <v>9774</v>
      </c>
      <c r="L408" s="43" t="s">
        <v>9097</v>
      </c>
    </row>
    <row r="409" spans="1:12" ht="27.6" customHeight="1" x14ac:dyDescent="0.25">
      <c r="A409" s="49">
        <v>406</v>
      </c>
      <c r="B409" s="37" t="s">
        <v>1085</v>
      </c>
      <c r="C409" s="38" t="s">
        <v>9426</v>
      </c>
      <c r="D409" s="39" t="s">
        <v>1086</v>
      </c>
      <c r="E409" s="40">
        <v>45321</v>
      </c>
      <c r="F409" s="40">
        <v>45730</v>
      </c>
      <c r="G409" s="40">
        <v>45321</v>
      </c>
      <c r="H409" s="41">
        <f t="shared" si="12"/>
        <v>400</v>
      </c>
      <c r="I409" s="41">
        <f t="shared" si="13"/>
        <v>28</v>
      </c>
      <c r="J409" s="42">
        <v>428</v>
      </c>
      <c r="K409" s="42" t="s">
        <v>9774</v>
      </c>
      <c r="L409" s="43" t="s">
        <v>1087</v>
      </c>
    </row>
    <row r="410" spans="1:12" ht="27.6" customHeight="1" x14ac:dyDescent="0.25">
      <c r="A410" s="49">
        <v>407</v>
      </c>
      <c r="B410" s="37" t="s">
        <v>1088</v>
      </c>
      <c r="C410" s="38" t="s">
        <v>9427</v>
      </c>
      <c r="D410" s="39" t="s">
        <v>1089</v>
      </c>
      <c r="E410" s="40">
        <v>45321</v>
      </c>
      <c r="F410" s="40">
        <v>45730</v>
      </c>
      <c r="G410" s="40">
        <v>45321</v>
      </c>
      <c r="H410" s="41">
        <f t="shared" si="12"/>
        <v>600.63551401869154</v>
      </c>
      <c r="I410" s="41">
        <f t="shared" si="13"/>
        <v>42.044485981308412</v>
      </c>
      <c r="J410" s="42">
        <v>642.67999999999995</v>
      </c>
      <c r="K410" s="42" t="s">
        <v>9775</v>
      </c>
      <c r="L410" s="43" t="s">
        <v>1091</v>
      </c>
    </row>
    <row r="411" spans="1:12" ht="27.6" customHeight="1" x14ac:dyDescent="0.25">
      <c r="A411" s="49">
        <v>408</v>
      </c>
      <c r="B411" s="37" t="s">
        <v>1092</v>
      </c>
      <c r="C411" s="38" t="s">
        <v>9427</v>
      </c>
      <c r="D411" s="39" t="s">
        <v>9319</v>
      </c>
      <c r="E411" s="40">
        <v>45321</v>
      </c>
      <c r="F411" s="40">
        <v>45730</v>
      </c>
      <c r="G411" s="40">
        <v>45321</v>
      </c>
      <c r="H411" s="41">
        <f t="shared" si="12"/>
        <v>2223</v>
      </c>
      <c r="I411" s="41">
        <f t="shared" si="13"/>
        <v>155.61000000000013</v>
      </c>
      <c r="J411" s="42">
        <v>2378.61</v>
      </c>
      <c r="K411" s="42" t="s">
        <v>9776</v>
      </c>
      <c r="L411" s="43" t="s">
        <v>9094</v>
      </c>
    </row>
    <row r="412" spans="1:12" ht="27.6" customHeight="1" x14ac:dyDescent="0.25">
      <c r="A412" s="49">
        <v>409</v>
      </c>
      <c r="B412" s="37" t="s">
        <v>1094</v>
      </c>
      <c r="C412" s="38" t="s">
        <v>9427</v>
      </c>
      <c r="D412" s="39" t="s">
        <v>1095</v>
      </c>
      <c r="E412" s="40">
        <v>45321</v>
      </c>
      <c r="F412" s="40">
        <v>45730</v>
      </c>
      <c r="G412" s="40">
        <v>45321</v>
      </c>
      <c r="H412" s="41">
        <f t="shared" si="12"/>
        <v>869.40186915887841</v>
      </c>
      <c r="I412" s="41">
        <f t="shared" si="13"/>
        <v>60.858130841121579</v>
      </c>
      <c r="J412" s="42">
        <v>930.26</v>
      </c>
      <c r="K412" s="42" t="s">
        <v>9777</v>
      </c>
      <c r="L412" s="43" t="s">
        <v>1097</v>
      </c>
    </row>
    <row r="413" spans="1:12" ht="27.6" customHeight="1" x14ac:dyDescent="0.25">
      <c r="A413" s="49">
        <v>410</v>
      </c>
      <c r="B413" s="37" t="s">
        <v>1098</v>
      </c>
      <c r="C413" s="38" t="s">
        <v>9427</v>
      </c>
      <c r="D413" s="39" t="s">
        <v>1099</v>
      </c>
      <c r="E413" s="40">
        <v>45321</v>
      </c>
      <c r="F413" s="40">
        <v>45730</v>
      </c>
      <c r="G413" s="40">
        <v>45321</v>
      </c>
      <c r="H413" s="41">
        <f t="shared" si="12"/>
        <v>101.29906542056074</v>
      </c>
      <c r="I413" s="41">
        <f t="shared" si="13"/>
        <v>7.0909345794392635</v>
      </c>
      <c r="J413" s="42">
        <v>108.39</v>
      </c>
      <c r="K413" s="42" t="s">
        <v>9684</v>
      </c>
      <c r="L413" s="43" t="s">
        <v>337</v>
      </c>
    </row>
    <row r="414" spans="1:12" ht="27.6" customHeight="1" x14ac:dyDescent="0.25">
      <c r="A414" s="49">
        <v>411</v>
      </c>
      <c r="B414" s="37" t="s">
        <v>1100</v>
      </c>
      <c r="C414" s="38" t="s">
        <v>9427</v>
      </c>
      <c r="D414" s="39" t="s">
        <v>1101</v>
      </c>
      <c r="E414" s="40">
        <v>45321</v>
      </c>
      <c r="F414" s="40">
        <v>45730</v>
      </c>
      <c r="G414" s="40">
        <v>45321</v>
      </c>
      <c r="H414" s="41">
        <f t="shared" si="12"/>
        <v>109.44859813084112</v>
      </c>
      <c r="I414" s="41">
        <f t="shared" si="13"/>
        <v>7.6614018691588797</v>
      </c>
      <c r="J414" s="42">
        <v>117.11</v>
      </c>
      <c r="K414" s="42" t="s">
        <v>9699</v>
      </c>
      <c r="L414" s="43" t="s">
        <v>417</v>
      </c>
    </row>
    <row r="415" spans="1:12" ht="27.6" customHeight="1" x14ac:dyDescent="0.25">
      <c r="A415" s="49">
        <v>412</v>
      </c>
      <c r="B415" s="37" t="s">
        <v>1102</v>
      </c>
      <c r="C415" s="38" t="s">
        <v>9427</v>
      </c>
      <c r="D415" s="39" t="s">
        <v>9402</v>
      </c>
      <c r="E415" s="40">
        <v>45321</v>
      </c>
      <c r="F415" s="40">
        <v>45330</v>
      </c>
      <c r="G415" s="40">
        <v>45321</v>
      </c>
      <c r="H415" s="41">
        <f t="shared" si="12"/>
        <v>1682.9999999999998</v>
      </c>
      <c r="I415" s="41">
        <f t="shared" si="13"/>
        <v>117.81000000000017</v>
      </c>
      <c r="J415" s="42">
        <v>1800.81</v>
      </c>
      <c r="K415" s="42" t="s">
        <v>9778</v>
      </c>
      <c r="L415" s="43" t="s">
        <v>1115</v>
      </c>
    </row>
    <row r="416" spans="1:12" ht="27.6" customHeight="1" x14ac:dyDescent="0.25">
      <c r="A416" s="49">
        <v>413</v>
      </c>
      <c r="B416" s="37" t="s">
        <v>1104</v>
      </c>
      <c r="C416" s="38" t="s">
        <v>9426</v>
      </c>
      <c r="D416" s="39" t="s">
        <v>9116</v>
      </c>
      <c r="E416" s="40">
        <v>45321</v>
      </c>
      <c r="F416" s="40">
        <v>45730</v>
      </c>
      <c r="G416" s="40">
        <v>45321</v>
      </c>
      <c r="H416" s="41">
        <f t="shared" si="12"/>
        <v>4042.9906542056074</v>
      </c>
      <c r="I416" s="41">
        <f t="shared" si="13"/>
        <v>283.00934579439263</v>
      </c>
      <c r="J416" s="42">
        <v>4326</v>
      </c>
      <c r="K416" s="42" t="s">
        <v>9666</v>
      </c>
      <c r="L416" s="43" t="s">
        <v>241</v>
      </c>
    </row>
    <row r="417" spans="1:12" ht="27.6" customHeight="1" x14ac:dyDescent="0.25">
      <c r="A417" s="49">
        <v>414</v>
      </c>
      <c r="B417" s="37" t="s">
        <v>1105</v>
      </c>
      <c r="C417" s="38" t="s">
        <v>9426</v>
      </c>
      <c r="D417" s="39" t="s">
        <v>1106</v>
      </c>
      <c r="E417" s="40">
        <v>45321</v>
      </c>
      <c r="F417" s="40">
        <v>45730</v>
      </c>
      <c r="G417" s="40">
        <v>45321</v>
      </c>
      <c r="H417" s="41">
        <f t="shared" si="12"/>
        <v>5756</v>
      </c>
      <c r="I417" s="41">
        <f t="shared" si="13"/>
        <v>402.92000000000007</v>
      </c>
      <c r="J417" s="42">
        <v>6158.92</v>
      </c>
      <c r="K417" s="42" t="s">
        <v>9779</v>
      </c>
      <c r="L417" s="43" t="s">
        <v>9095</v>
      </c>
    </row>
    <row r="418" spans="1:12" ht="27.6" customHeight="1" x14ac:dyDescent="0.25">
      <c r="A418" s="49">
        <v>415</v>
      </c>
      <c r="B418" s="37" t="s">
        <v>1108</v>
      </c>
      <c r="C418" s="38" t="s">
        <v>9426</v>
      </c>
      <c r="D418" s="39" t="s">
        <v>1109</v>
      </c>
      <c r="E418" s="40">
        <v>45321</v>
      </c>
      <c r="F418" s="40">
        <v>45730</v>
      </c>
      <c r="G418" s="40">
        <v>45321</v>
      </c>
      <c r="H418" s="41">
        <f t="shared" si="12"/>
        <v>3000</v>
      </c>
      <c r="I418" s="41">
        <f t="shared" si="13"/>
        <v>210</v>
      </c>
      <c r="J418" s="42">
        <v>3210</v>
      </c>
      <c r="K418" s="42" t="s">
        <v>9779</v>
      </c>
      <c r="L418" s="43" t="s">
        <v>9095</v>
      </c>
    </row>
    <row r="419" spans="1:12" ht="27.6" customHeight="1" x14ac:dyDescent="0.25">
      <c r="A419" s="49">
        <v>416</v>
      </c>
      <c r="B419" s="37" t="s">
        <v>1110</v>
      </c>
      <c r="C419" s="38" t="s">
        <v>9426</v>
      </c>
      <c r="D419" s="39" t="s">
        <v>1111</v>
      </c>
      <c r="E419" s="40">
        <v>45321</v>
      </c>
      <c r="F419" s="40">
        <v>45530</v>
      </c>
      <c r="G419" s="40">
        <v>45321</v>
      </c>
      <c r="H419" s="41">
        <f t="shared" si="12"/>
        <v>96.261682242990645</v>
      </c>
      <c r="I419" s="41">
        <f t="shared" si="13"/>
        <v>6.7383177570093551</v>
      </c>
      <c r="J419" s="42">
        <v>103</v>
      </c>
      <c r="K419" s="42" t="s">
        <v>9720</v>
      </c>
      <c r="L419" s="43" t="s">
        <v>586</v>
      </c>
    </row>
    <row r="420" spans="1:12" ht="27.6" customHeight="1" x14ac:dyDescent="0.25">
      <c r="A420" s="49">
        <v>417</v>
      </c>
      <c r="B420" s="37" t="s">
        <v>1112</v>
      </c>
      <c r="C420" s="38" t="s">
        <v>9428</v>
      </c>
      <c r="D420" s="39" t="s">
        <v>1113</v>
      </c>
      <c r="E420" s="40">
        <v>45321</v>
      </c>
      <c r="F420" s="40">
        <v>45730</v>
      </c>
      <c r="G420" s="40">
        <v>45321</v>
      </c>
      <c r="H420" s="41">
        <f t="shared" si="12"/>
        <v>12560</v>
      </c>
      <c r="I420" s="41">
        <f t="shared" si="13"/>
        <v>879.20000000000073</v>
      </c>
      <c r="J420" s="42">
        <v>13439.2</v>
      </c>
      <c r="K420" s="42" t="s">
        <v>9780</v>
      </c>
      <c r="L420" s="43" t="s">
        <v>9098</v>
      </c>
    </row>
    <row r="421" spans="1:12" ht="27.6" customHeight="1" x14ac:dyDescent="0.25">
      <c r="A421" s="49">
        <v>418</v>
      </c>
      <c r="B421" s="37" t="s">
        <v>1116</v>
      </c>
      <c r="C421" s="38" t="s">
        <v>9426</v>
      </c>
      <c r="D421" s="39" t="s">
        <v>1117</v>
      </c>
      <c r="E421" s="40">
        <v>45321</v>
      </c>
      <c r="F421" s="40">
        <v>45730</v>
      </c>
      <c r="G421" s="40">
        <v>45321</v>
      </c>
      <c r="H421" s="41">
        <f t="shared" si="12"/>
        <v>634</v>
      </c>
      <c r="I421" s="41">
        <f t="shared" si="13"/>
        <v>44.379999999999995</v>
      </c>
      <c r="J421" s="42">
        <v>678.38</v>
      </c>
      <c r="K421" s="42" t="s">
        <v>9703</v>
      </c>
      <c r="L421" s="43" t="s">
        <v>465</v>
      </c>
    </row>
    <row r="422" spans="1:12" ht="27.6" customHeight="1" x14ac:dyDescent="0.25">
      <c r="A422" s="49">
        <v>419</v>
      </c>
      <c r="B422" s="37" t="s">
        <v>1118</v>
      </c>
      <c r="C422" s="38" t="s">
        <v>9427</v>
      </c>
      <c r="D422" s="39" t="s">
        <v>1119</v>
      </c>
      <c r="E422" s="40">
        <v>45321</v>
      </c>
      <c r="F422" s="40">
        <v>45342</v>
      </c>
      <c r="G422" s="40">
        <v>45321</v>
      </c>
      <c r="H422" s="41">
        <f t="shared" si="12"/>
        <v>307.47663551401865</v>
      </c>
      <c r="I422" s="41">
        <f t="shared" si="13"/>
        <v>21.523364485981347</v>
      </c>
      <c r="J422" s="42">
        <v>329</v>
      </c>
      <c r="K422" s="42" t="s">
        <v>9626</v>
      </c>
      <c r="L422" s="43" t="s">
        <v>18</v>
      </c>
    </row>
    <row r="423" spans="1:12" ht="27.6" customHeight="1" x14ac:dyDescent="0.25">
      <c r="A423" s="49">
        <v>420</v>
      </c>
      <c r="B423" s="37" t="s">
        <v>1120</v>
      </c>
      <c r="C423" s="38" t="s">
        <v>9427</v>
      </c>
      <c r="D423" s="39" t="s">
        <v>1121</v>
      </c>
      <c r="E423" s="40">
        <v>45321</v>
      </c>
      <c r="F423" s="40">
        <v>45730</v>
      </c>
      <c r="G423" s="40">
        <v>45321</v>
      </c>
      <c r="H423" s="41">
        <f t="shared" si="12"/>
        <v>344.85981308411215</v>
      </c>
      <c r="I423" s="41">
        <f t="shared" si="13"/>
        <v>24.140186915887853</v>
      </c>
      <c r="J423" s="42">
        <v>369</v>
      </c>
      <c r="K423" s="42" t="s">
        <v>9626</v>
      </c>
      <c r="L423" s="43" t="s">
        <v>18</v>
      </c>
    </row>
    <row r="424" spans="1:12" ht="27.6" customHeight="1" x14ac:dyDescent="0.25">
      <c r="A424" s="49">
        <v>421</v>
      </c>
      <c r="B424" s="37" t="s">
        <v>1122</v>
      </c>
      <c r="C424" s="38" t="s">
        <v>9427</v>
      </c>
      <c r="D424" s="39" t="s">
        <v>1123</v>
      </c>
      <c r="E424" s="40">
        <v>45321</v>
      </c>
      <c r="F424" s="40">
        <v>45324</v>
      </c>
      <c r="G424" s="40">
        <v>45321</v>
      </c>
      <c r="H424" s="41">
        <f t="shared" si="12"/>
        <v>3639.3457943925232</v>
      </c>
      <c r="I424" s="41">
        <f t="shared" si="13"/>
        <v>254.75420560747671</v>
      </c>
      <c r="J424" s="42">
        <v>3894.1</v>
      </c>
      <c r="K424" s="42" t="s">
        <v>9628</v>
      </c>
      <c r="L424" s="43" t="s">
        <v>87</v>
      </c>
    </row>
    <row r="425" spans="1:12" ht="27.6" customHeight="1" x14ac:dyDescent="0.25">
      <c r="A425" s="49">
        <v>422</v>
      </c>
      <c r="B425" s="37" t="s">
        <v>1124</v>
      </c>
      <c r="C425" s="38" t="s">
        <v>9427</v>
      </c>
      <c r="D425" s="39" t="s">
        <v>1125</v>
      </c>
      <c r="E425" s="40">
        <v>45321</v>
      </c>
      <c r="F425" s="40">
        <v>45324</v>
      </c>
      <c r="G425" s="40">
        <v>45321</v>
      </c>
      <c r="H425" s="41">
        <f t="shared" si="12"/>
        <v>3308.5046728971961</v>
      </c>
      <c r="I425" s="41">
        <f t="shared" si="13"/>
        <v>231.59532710280382</v>
      </c>
      <c r="J425" s="42">
        <v>3540.1</v>
      </c>
      <c r="K425" s="42" t="s">
        <v>9628</v>
      </c>
      <c r="L425" s="43" t="s">
        <v>87</v>
      </c>
    </row>
    <row r="426" spans="1:12" ht="27.6" customHeight="1" x14ac:dyDescent="0.25">
      <c r="A426" s="49">
        <v>423</v>
      </c>
      <c r="B426" s="37" t="s">
        <v>1126</v>
      </c>
      <c r="C426" s="38" t="s">
        <v>9427</v>
      </c>
      <c r="D426" s="39" t="s">
        <v>1127</v>
      </c>
      <c r="E426" s="40">
        <v>45321</v>
      </c>
      <c r="F426" s="40">
        <v>45324</v>
      </c>
      <c r="G426" s="40">
        <v>45321</v>
      </c>
      <c r="H426" s="41">
        <f t="shared" si="12"/>
        <v>3639.3457943925232</v>
      </c>
      <c r="I426" s="41">
        <f t="shared" si="13"/>
        <v>254.75420560747671</v>
      </c>
      <c r="J426" s="42">
        <v>3894.1</v>
      </c>
      <c r="K426" s="42" t="s">
        <v>9628</v>
      </c>
      <c r="L426" s="43" t="s">
        <v>87</v>
      </c>
    </row>
    <row r="427" spans="1:12" ht="27.6" customHeight="1" x14ac:dyDescent="0.25">
      <c r="A427" s="49">
        <v>424</v>
      </c>
      <c r="B427" s="37" t="s">
        <v>1128</v>
      </c>
      <c r="C427" s="38" t="s">
        <v>9427</v>
      </c>
      <c r="D427" s="39" t="s">
        <v>1129</v>
      </c>
      <c r="E427" s="40">
        <v>45321</v>
      </c>
      <c r="F427" s="40">
        <v>45323</v>
      </c>
      <c r="G427" s="40">
        <v>45321</v>
      </c>
      <c r="H427" s="41">
        <f t="shared" si="12"/>
        <v>2202.5981308411215</v>
      </c>
      <c r="I427" s="41">
        <f t="shared" si="13"/>
        <v>154.18186915887873</v>
      </c>
      <c r="J427" s="42">
        <v>2356.7800000000002</v>
      </c>
      <c r="K427" s="42" t="s">
        <v>9628</v>
      </c>
      <c r="L427" s="43" t="s">
        <v>87</v>
      </c>
    </row>
    <row r="428" spans="1:12" ht="27.6" customHeight="1" x14ac:dyDescent="0.25">
      <c r="A428" s="49">
        <v>425</v>
      </c>
      <c r="B428" s="37" t="s">
        <v>1130</v>
      </c>
      <c r="C428" s="38" t="s">
        <v>9426</v>
      </c>
      <c r="D428" s="39" t="s">
        <v>1131</v>
      </c>
      <c r="E428" s="40">
        <v>45321</v>
      </c>
      <c r="F428" s="40">
        <v>45730</v>
      </c>
      <c r="G428" s="40">
        <v>45321</v>
      </c>
      <c r="H428" s="41">
        <f t="shared" si="12"/>
        <v>336.31775700934577</v>
      </c>
      <c r="I428" s="41">
        <f t="shared" si="13"/>
        <v>23.542242990654245</v>
      </c>
      <c r="J428" s="42">
        <v>359.86</v>
      </c>
      <c r="K428" s="42" t="s">
        <v>9781</v>
      </c>
      <c r="L428" s="43" t="s">
        <v>1133</v>
      </c>
    </row>
    <row r="429" spans="1:12" ht="27.6" customHeight="1" x14ac:dyDescent="0.25">
      <c r="A429" s="49">
        <v>426</v>
      </c>
      <c r="B429" s="37" t="s">
        <v>1134</v>
      </c>
      <c r="C429" s="38" t="s">
        <v>9426</v>
      </c>
      <c r="D429" s="39" t="s">
        <v>1135</v>
      </c>
      <c r="E429" s="40">
        <v>45321</v>
      </c>
      <c r="F429" s="40">
        <v>45730</v>
      </c>
      <c r="G429" s="40">
        <v>45321</v>
      </c>
      <c r="H429" s="41">
        <f t="shared" si="12"/>
        <v>89.999999999999986</v>
      </c>
      <c r="I429" s="41">
        <f t="shared" si="13"/>
        <v>6.3000000000000114</v>
      </c>
      <c r="J429" s="42">
        <v>96.3</v>
      </c>
      <c r="K429" s="42" t="s">
        <v>9781</v>
      </c>
      <c r="L429" s="43" t="s">
        <v>1133</v>
      </c>
    </row>
    <row r="430" spans="1:12" ht="27.6" customHeight="1" x14ac:dyDescent="0.25">
      <c r="A430" s="49">
        <v>427</v>
      </c>
      <c r="B430" s="37" t="s">
        <v>1136</v>
      </c>
      <c r="C430" s="38" t="s">
        <v>9426</v>
      </c>
      <c r="D430" s="39" t="s">
        <v>1137</v>
      </c>
      <c r="E430" s="40">
        <v>45321</v>
      </c>
      <c r="F430" s="40">
        <v>45730</v>
      </c>
      <c r="G430" s="40">
        <v>45321</v>
      </c>
      <c r="H430" s="41">
        <f t="shared" si="12"/>
        <v>1460</v>
      </c>
      <c r="I430" s="41">
        <f t="shared" si="13"/>
        <v>102.20000000000005</v>
      </c>
      <c r="J430" s="42">
        <v>1562.2</v>
      </c>
      <c r="K430" s="42" t="s">
        <v>9782</v>
      </c>
      <c r="L430" s="43" t="s">
        <v>1387</v>
      </c>
    </row>
    <row r="431" spans="1:12" ht="27.6" customHeight="1" x14ac:dyDescent="0.25">
      <c r="A431" s="49">
        <v>428</v>
      </c>
      <c r="B431" s="37" t="s">
        <v>1139</v>
      </c>
      <c r="C431" s="38" t="s">
        <v>9426</v>
      </c>
      <c r="D431" s="39" t="s">
        <v>1140</v>
      </c>
      <c r="E431" s="40">
        <v>45321</v>
      </c>
      <c r="F431" s="40">
        <v>45351</v>
      </c>
      <c r="G431" s="40">
        <v>45321</v>
      </c>
      <c r="H431" s="41">
        <f t="shared" si="12"/>
        <v>2242.9906542056074</v>
      </c>
      <c r="I431" s="41">
        <f t="shared" si="13"/>
        <v>157.00934579439263</v>
      </c>
      <c r="J431" s="42">
        <v>2400</v>
      </c>
      <c r="K431" s="42" t="s">
        <v>9661</v>
      </c>
      <c r="L431" s="43" t="s">
        <v>182</v>
      </c>
    </row>
    <row r="432" spans="1:12" ht="27.6" customHeight="1" x14ac:dyDescent="0.25">
      <c r="A432" s="49">
        <v>429</v>
      </c>
      <c r="B432" s="37" t="s">
        <v>1141</v>
      </c>
      <c r="C432" s="38" t="s">
        <v>9426</v>
      </c>
      <c r="D432" s="39" t="s">
        <v>1142</v>
      </c>
      <c r="E432" s="40">
        <v>45321</v>
      </c>
      <c r="F432" s="40">
        <v>45351</v>
      </c>
      <c r="G432" s="40">
        <v>45321</v>
      </c>
      <c r="H432" s="41">
        <f t="shared" si="12"/>
        <v>76.63551401869158</v>
      </c>
      <c r="I432" s="41">
        <f t="shared" si="13"/>
        <v>5.3644859813084196</v>
      </c>
      <c r="J432" s="42">
        <v>82</v>
      </c>
      <c r="K432" s="42" t="s">
        <v>9726</v>
      </c>
      <c r="L432" s="43" t="s">
        <v>644</v>
      </c>
    </row>
    <row r="433" spans="1:12" ht="27.6" customHeight="1" x14ac:dyDescent="0.25">
      <c r="A433" s="49">
        <v>430</v>
      </c>
      <c r="B433" s="37" t="s">
        <v>1143</v>
      </c>
      <c r="C433" s="38" t="s">
        <v>9428</v>
      </c>
      <c r="D433" s="39" t="s">
        <v>1144</v>
      </c>
      <c r="E433" s="40">
        <v>45322</v>
      </c>
      <c r="F433" s="40">
        <v>45586</v>
      </c>
      <c r="G433" s="40">
        <v>45322</v>
      </c>
      <c r="H433" s="41">
        <f t="shared" si="12"/>
        <v>76.63551401869158</v>
      </c>
      <c r="I433" s="41">
        <f t="shared" si="13"/>
        <v>5.3644859813084196</v>
      </c>
      <c r="J433" s="42">
        <v>82</v>
      </c>
      <c r="K433" s="42" t="s">
        <v>9703</v>
      </c>
      <c r="L433" s="43" t="s">
        <v>465</v>
      </c>
    </row>
    <row r="434" spans="1:12" ht="27.6" customHeight="1" x14ac:dyDescent="0.25">
      <c r="A434" s="49">
        <v>431</v>
      </c>
      <c r="B434" s="37" t="s">
        <v>1145</v>
      </c>
      <c r="C434" s="38" t="s">
        <v>9427</v>
      </c>
      <c r="D434" s="39" t="s">
        <v>1146</v>
      </c>
      <c r="E434" s="40">
        <v>45322</v>
      </c>
      <c r="F434" s="40">
        <v>45730</v>
      </c>
      <c r="G434" s="40">
        <v>45322</v>
      </c>
      <c r="H434" s="41">
        <f t="shared" si="12"/>
        <v>32.710280373831772</v>
      </c>
      <c r="I434" s="41">
        <f t="shared" si="13"/>
        <v>2.2897196261682282</v>
      </c>
      <c r="J434" s="42">
        <v>35</v>
      </c>
      <c r="K434" s="42" t="s">
        <v>9642</v>
      </c>
      <c r="L434" s="43" t="s">
        <v>84</v>
      </c>
    </row>
    <row r="435" spans="1:12" ht="27.6" customHeight="1" x14ac:dyDescent="0.25">
      <c r="A435" s="49">
        <v>432</v>
      </c>
      <c r="B435" s="37" t="s">
        <v>1147</v>
      </c>
      <c r="C435" s="38" t="s">
        <v>9427</v>
      </c>
      <c r="D435" s="39" t="s">
        <v>1148</v>
      </c>
      <c r="E435" s="40">
        <v>45322</v>
      </c>
      <c r="F435" s="40">
        <v>45730</v>
      </c>
      <c r="G435" s="40">
        <v>45322</v>
      </c>
      <c r="H435" s="41">
        <f t="shared" si="12"/>
        <v>37.383177570093459</v>
      </c>
      <c r="I435" s="41">
        <f t="shared" si="13"/>
        <v>2.6168224299065415</v>
      </c>
      <c r="J435" s="42">
        <v>40</v>
      </c>
      <c r="K435" s="42" t="s">
        <v>9636</v>
      </c>
      <c r="L435" s="43" t="s">
        <v>60</v>
      </c>
    </row>
    <row r="436" spans="1:12" ht="27.6" customHeight="1" x14ac:dyDescent="0.25">
      <c r="A436" s="49">
        <v>433</v>
      </c>
      <c r="B436" s="37" t="s">
        <v>1149</v>
      </c>
      <c r="C436" s="38" t="s">
        <v>9427</v>
      </c>
      <c r="D436" s="39" t="s">
        <v>9395</v>
      </c>
      <c r="E436" s="40">
        <v>45322</v>
      </c>
      <c r="F436" s="40">
        <v>45730</v>
      </c>
      <c r="G436" s="40">
        <v>45322</v>
      </c>
      <c r="H436" s="41">
        <f t="shared" si="12"/>
        <v>59.813084112149532</v>
      </c>
      <c r="I436" s="41">
        <f t="shared" si="13"/>
        <v>4.1869158878504678</v>
      </c>
      <c r="J436" s="42">
        <v>64</v>
      </c>
      <c r="K436" s="42" t="s">
        <v>9657</v>
      </c>
      <c r="L436" s="43" t="s">
        <v>9396</v>
      </c>
    </row>
    <row r="437" spans="1:12" ht="27.6" customHeight="1" x14ac:dyDescent="0.25">
      <c r="A437" s="49">
        <v>434</v>
      </c>
      <c r="B437" s="37" t="s">
        <v>1150</v>
      </c>
      <c r="C437" s="38" t="s">
        <v>9427</v>
      </c>
      <c r="D437" s="39" t="s">
        <v>9397</v>
      </c>
      <c r="E437" s="40">
        <v>45322</v>
      </c>
      <c r="F437" s="40">
        <v>45730</v>
      </c>
      <c r="G437" s="40">
        <v>45322</v>
      </c>
      <c r="H437" s="41">
        <f t="shared" si="12"/>
        <v>42.990654205607477</v>
      </c>
      <c r="I437" s="41">
        <f t="shared" si="13"/>
        <v>3.009345794392523</v>
      </c>
      <c r="J437" s="42">
        <v>46</v>
      </c>
      <c r="K437" s="42" t="s">
        <v>9657</v>
      </c>
      <c r="L437" s="43" t="s">
        <v>9396</v>
      </c>
    </row>
    <row r="438" spans="1:12" ht="27.6" customHeight="1" x14ac:dyDescent="0.25">
      <c r="A438" s="49">
        <v>435</v>
      </c>
      <c r="B438" s="37" t="s">
        <v>1151</v>
      </c>
      <c r="C438" s="38" t="s">
        <v>9427</v>
      </c>
      <c r="D438" s="39" t="s">
        <v>1152</v>
      </c>
      <c r="E438" s="40">
        <v>45322</v>
      </c>
      <c r="F438" s="40">
        <v>45730</v>
      </c>
      <c r="G438" s="40">
        <v>45322</v>
      </c>
      <c r="H438" s="41">
        <f t="shared" si="12"/>
        <v>78.504672897196258</v>
      </c>
      <c r="I438" s="41">
        <f t="shared" si="13"/>
        <v>5.495327102803742</v>
      </c>
      <c r="J438" s="42">
        <v>84</v>
      </c>
      <c r="K438" s="42" t="s">
        <v>9639</v>
      </c>
      <c r="L438" s="43" t="s">
        <v>72</v>
      </c>
    </row>
    <row r="439" spans="1:12" ht="27.6" customHeight="1" x14ac:dyDescent="0.25">
      <c r="A439" s="49">
        <v>436</v>
      </c>
      <c r="B439" s="37" t="s">
        <v>1153</v>
      </c>
      <c r="C439" s="38" t="s">
        <v>9427</v>
      </c>
      <c r="D439" s="39" t="s">
        <v>1154</v>
      </c>
      <c r="E439" s="40">
        <v>45322</v>
      </c>
      <c r="F439" s="40">
        <v>45730</v>
      </c>
      <c r="G439" s="40">
        <v>45322</v>
      </c>
      <c r="H439" s="41">
        <f t="shared" si="12"/>
        <v>1295.1682242990653</v>
      </c>
      <c r="I439" s="41">
        <f t="shared" si="13"/>
        <v>90.661775700934641</v>
      </c>
      <c r="J439" s="42">
        <v>1385.83</v>
      </c>
      <c r="K439" s="42" t="s">
        <v>9783</v>
      </c>
      <c r="L439" s="43" t="s">
        <v>1156</v>
      </c>
    </row>
    <row r="440" spans="1:12" ht="27.6" customHeight="1" x14ac:dyDescent="0.25">
      <c r="A440" s="49">
        <v>437</v>
      </c>
      <c r="B440" s="37" t="s">
        <v>1157</v>
      </c>
      <c r="C440" s="38" t="s">
        <v>9427</v>
      </c>
      <c r="D440" s="39" t="s">
        <v>1158</v>
      </c>
      <c r="E440" s="40">
        <v>45322</v>
      </c>
      <c r="F440" s="40">
        <v>45730</v>
      </c>
      <c r="G440" s="40">
        <v>45322</v>
      </c>
      <c r="H440" s="41">
        <f t="shared" si="12"/>
        <v>1928.5887850467291</v>
      </c>
      <c r="I440" s="41">
        <f t="shared" si="13"/>
        <v>135.00121495327107</v>
      </c>
      <c r="J440" s="42">
        <v>2063.59</v>
      </c>
      <c r="K440" s="42" t="s">
        <v>9630</v>
      </c>
      <c r="L440" s="43" t="s">
        <v>34</v>
      </c>
    </row>
    <row r="441" spans="1:12" ht="27.6" customHeight="1" x14ac:dyDescent="0.25">
      <c r="A441" s="49">
        <v>438</v>
      </c>
      <c r="B441" s="37" t="s">
        <v>1159</v>
      </c>
      <c r="C441" s="38" t="s">
        <v>9427</v>
      </c>
      <c r="D441" s="39" t="s">
        <v>1160</v>
      </c>
      <c r="E441" s="40">
        <v>45322</v>
      </c>
      <c r="F441" s="40">
        <v>45730</v>
      </c>
      <c r="G441" s="40">
        <v>45322</v>
      </c>
      <c r="H441" s="41">
        <v>141.07</v>
      </c>
      <c r="I441" s="41">
        <f t="shared" si="13"/>
        <v>0</v>
      </c>
      <c r="J441" s="42">
        <v>141.07</v>
      </c>
      <c r="K441" s="42" t="s">
        <v>9677</v>
      </c>
      <c r="L441" s="43" t="s">
        <v>300</v>
      </c>
    </row>
    <row r="442" spans="1:12" ht="27.6" customHeight="1" x14ac:dyDescent="0.25">
      <c r="A442" s="49">
        <v>439</v>
      </c>
      <c r="B442" s="37" t="s">
        <v>1161</v>
      </c>
      <c r="C442" s="38" t="s">
        <v>9427</v>
      </c>
      <c r="D442" s="39" t="s">
        <v>1162</v>
      </c>
      <c r="E442" s="40">
        <v>45322</v>
      </c>
      <c r="F442" s="40">
        <v>45730</v>
      </c>
      <c r="G442" s="40">
        <v>45322</v>
      </c>
      <c r="H442" s="41">
        <f t="shared" si="12"/>
        <v>727.85046728971952</v>
      </c>
      <c r="I442" s="41">
        <f t="shared" si="13"/>
        <v>50.949532710280437</v>
      </c>
      <c r="J442" s="42">
        <v>778.8</v>
      </c>
      <c r="K442" s="42" t="s">
        <v>9626</v>
      </c>
      <c r="L442" s="43" t="s">
        <v>18</v>
      </c>
    </row>
    <row r="443" spans="1:12" ht="27.6" customHeight="1" x14ac:dyDescent="0.25">
      <c r="A443" s="49">
        <v>440</v>
      </c>
      <c r="B443" s="37" t="s">
        <v>1163</v>
      </c>
      <c r="C443" s="38" t="s">
        <v>9427</v>
      </c>
      <c r="D443" s="39" t="s">
        <v>1164</v>
      </c>
      <c r="E443" s="40">
        <v>45322</v>
      </c>
      <c r="F443" s="40">
        <v>45730</v>
      </c>
      <c r="G443" s="40">
        <v>45322</v>
      </c>
      <c r="H443" s="41">
        <f t="shared" si="12"/>
        <v>94.943925233644862</v>
      </c>
      <c r="I443" s="41">
        <f t="shared" si="13"/>
        <v>6.6460747663551416</v>
      </c>
      <c r="J443" s="42">
        <v>101.59</v>
      </c>
      <c r="K443" s="42" t="s">
        <v>9722</v>
      </c>
      <c r="L443" s="43" t="s">
        <v>621</v>
      </c>
    </row>
    <row r="444" spans="1:12" ht="27.6" customHeight="1" x14ac:dyDescent="0.25">
      <c r="A444" s="49">
        <v>441</v>
      </c>
      <c r="B444" s="37" t="s">
        <v>1166</v>
      </c>
      <c r="C444" s="38" t="s">
        <v>9427</v>
      </c>
      <c r="D444" s="39" t="s">
        <v>1167</v>
      </c>
      <c r="E444" s="40">
        <v>45322</v>
      </c>
      <c r="F444" s="40">
        <v>45730</v>
      </c>
      <c r="G444" s="40">
        <v>45322</v>
      </c>
      <c r="H444" s="41">
        <f t="shared" si="12"/>
        <v>43.925233644859809</v>
      </c>
      <c r="I444" s="41">
        <f t="shared" si="13"/>
        <v>3.0747663551401914</v>
      </c>
      <c r="J444" s="42">
        <v>47</v>
      </c>
      <c r="K444" s="42" t="s">
        <v>9642</v>
      </c>
      <c r="L444" s="43" t="s">
        <v>84</v>
      </c>
    </row>
    <row r="445" spans="1:12" ht="27.6" customHeight="1" x14ac:dyDescent="0.25">
      <c r="A445" s="49">
        <v>442</v>
      </c>
      <c r="B445" s="37" t="s">
        <v>1168</v>
      </c>
      <c r="C445" s="38" t="s">
        <v>9427</v>
      </c>
      <c r="D445" s="39" t="s">
        <v>1169</v>
      </c>
      <c r="E445" s="40">
        <v>45322</v>
      </c>
      <c r="F445" s="40">
        <v>45730</v>
      </c>
      <c r="G445" s="40">
        <v>45322</v>
      </c>
      <c r="H445" s="41">
        <f t="shared" si="12"/>
        <v>3184.1869158878503</v>
      </c>
      <c r="I445" s="41">
        <f t="shared" si="13"/>
        <v>222.89308411214961</v>
      </c>
      <c r="J445" s="42">
        <v>3407.08</v>
      </c>
      <c r="K445" s="42" t="s">
        <v>9630</v>
      </c>
      <c r="L445" s="43" t="s">
        <v>34</v>
      </c>
    </row>
    <row r="446" spans="1:12" ht="27.6" customHeight="1" x14ac:dyDescent="0.25">
      <c r="A446" s="49">
        <v>443</v>
      </c>
      <c r="B446" s="37" t="s">
        <v>1170</v>
      </c>
      <c r="C446" s="38" t="s">
        <v>9426</v>
      </c>
      <c r="D446" s="39" t="s">
        <v>1171</v>
      </c>
      <c r="E446" s="40">
        <v>45322</v>
      </c>
      <c r="F446" s="40">
        <v>45468</v>
      </c>
      <c r="G446" s="40">
        <v>45322</v>
      </c>
      <c r="H446" s="41">
        <f t="shared" si="12"/>
        <v>45.794392523364486</v>
      </c>
      <c r="I446" s="41">
        <f t="shared" si="13"/>
        <v>3.2056074766355138</v>
      </c>
      <c r="J446" s="42">
        <v>49</v>
      </c>
      <c r="K446" s="42" t="s">
        <v>9784</v>
      </c>
      <c r="L446" s="43" t="s">
        <v>1173</v>
      </c>
    </row>
    <row r="447" spans="1:12" ht="27.6" customHeight="1" x14ac:dyDescent="0.25">
      <c r="A447" s="49">
        <v>444</v>
      </c>
      <c r="B447" s="37" t="s">
        <v>1174</v>
      </c>
      <c r="C447" s="38" t="s">
        <v>9427</v>
      </c>
      <c r="D447" s="39" t="s">
        <v>1175</v>
      </c>
      <c r="E447" s="40">
        <v>45322</v>
      </c>
      <c r="F447" s="40">
        <v>45730</v>
      </c>
      <c r="G447" s="40">
        <v>45322</v>
      </c>
      <c r="H447" s="41">
        <f t="shared" si="12"/>
        <v>89.719626168224295</v>
      </c>
      <c r="I447" s="41">
        <f t="shared" si="13"/>
        <v>6.2803738317757052</v>
      </c>
      <c r="J447" s="42">
        <v>96</v>
      </c>
      <c r="K447" s="42" t="s">
        <v>9785</v>
      </c>
      <c r="L447" s="43" t="s">
        <v>1177</v>
      </c>
    </row>
    <row r="448" spans="1:12" ht="27.6" customHeight="1" x14ac:dyDescent="0.25">
      <c r="A448" s="49">
        <v>445</v>
      </c>
      <c r="B448" s="37" t="s">
        <v>1178</v>
      </c>
      <c r="C448" s="38" t="s">
        <v>9426</v>
      </c>
      <c r="D448" s="39" t="s">
        <v>1179</v>
      </c>
      <c r="E448" s="40">
        <v>45322</v>
      </c>
      <c r="F448" s="40">
        <v>45331</v>
      </c>
      <c r="G448" s="40">
        <v>45322</v>
      </c>
      <c r="H448" s="41">
        <f t="shared" si="12"/>
        <v>2420.5607476635514</v>
      </c>
      <c r="I448" s="41">
        <f t="shared" si="13"/>
        <v>169.43925233644859</v>
      </c>
      <c r="J448" s="42">
        <v>2590</v>
      </c>
      <c r="K448" s="42" t="s">
        <v>9761</v>
      </c>
      <c r="L448" s="43" t="s">
        <v>3953</v>
      </c>
    </row>
    <row r="449" spans="1:12" ht="27.6" customHeight="1" x14ac:dyDescent="0.25">
      <c r="A449" s="49">
        <v>446</v>
      </c>
      <c r="B449" s="37" t="s">
        <v>1180</v>
      </c>
      <c r="C449" s="38" t="s">
        <v>9427</v>
      </c>
      <c r="D449" s="39" t="s">
        <v>1181</v>
      </c>
      <c r="E449" s="40">
        <v>45322</v>
      </c>
      <c r="F449" s="40">
        <v>45730</v>
      </c>
      <c r="G449" s="40">
        <v>45322</v>
      </c>
      <c r="H449" s="41">
        <f t="shared" si="12"/>
        <v>150.72897196261681</v>
      </c>
      <c r="I449" s="41">
        <f t="shared" si="13"/>
        <v>10.55102803738319</v>
      </c>
      <c r="J449" s="42">
        <v>161.28</v>
      </c>
      <c r="K449" s="42" t="s">
        <v>9624</v>
      </c>
      <c r="L449" s="43" t="s">
        <v>8</v>
      </c>
    </row>
    <row r="450" spans="1:12" ht="27.6" customHeight="1" x14ac:dyDescent="0.25">
      <c r="A450" s="49">
        <v>447</v>
      </c>
      <c r="B450" s="37" t="s">
        <v>1182</v>
      </c>
      <c r="C450" s="38" t="s">
        <v>9427</v>
      </c>
      <c r="D450" s="39" t="s">
        <v>1183</v>
      </c>
      <c r="E450" s="40">
        <v>45323</v>
      </c>
      <c r="F450" s="40">
        <v>45730</v>
      </c>
      <c r="G450" s="40">
        <v>45323</v>
      </c>
      <c r="H450" s="41">
        <f t="shared" si="12"/>
        <v>520.21495327102798</v>
      </c>
      <c r="I450" s="41">
        <f t="shared" si="13"/>
        <v>36.415046728972015</v>
      </c>
      <c r="J450" s="42">
        <v>556.63</v>
      </c>
      <c r="K450" s="42" t="s">
        <v>9682</v>
      </c>
      <c r="L450" s="43" t="s">
        <v>320</v>
      </c>
    </row>
    <row r="451" spans="1:12" ht="27.6" customHeight="1" x14ac:dyDescent="0.25">
      <c r="A451" s="49">
        <v>448</v>
      </c>
      <c r="B451" s="37" t="s">
        <v>1184</v>
      </c>
      <c r="C451" s="38" t="s">
        <v>9427</v>
      </c>
      <c r="D451" s="39" t="s">
        <v>1185</v>
      </c>
      <c r="E451" s="40">
        <v>45323</v>
      </c>
      <c r="F451" s="40">
        <v>45730</v>
      </c>
      <c r="G451" s="40">
        <v>45323</v>
      </c>
      <c r="H451" s="41">
        <f t="shared" si="12"/>
        <v>1050.1682242990655</v>
      </c>
      <c r="I451" s="41">
        <f t="shared" si="13"/>
        <v>73.51177570093455</v>
      </c>
      <c r="J451" s="42">
        <v>1123.68</v>
      </c>
      <c r="K451" s="42" t="s">
        <v>9748</v>
      </c>
      <c r="L451" s="43" t="s">
        <v>836</v>
      </c>
    </row>
    <row r="452" spans="1:12" ht="27.6" customHeight="1" x14ac:dyDescent="0.25">
      <c r="A452" s="49">
        <v>449</v>
      </c>
      <c r="B452" s="37" t="s">
        <v>1186</v>
      </c>
      <c r="C452" s="38" t="s">
        <v>9427</v>
      </c>
      <c r="D452" s="39" t="s">
        <v>1187</v>
      </c>
      <c r="E452" s="40">
        <v>45323</v>
      </c>
      <c r="F452" s="40">
        <v>45730</v>
      </c>
      <c r="G452" s="40">
        <v>45323</v>
      </c>
      <c r="H452" s="41">
        <f t="shared" ref="H452:H515" si="14">J452/(1+0.07)</f>
        <v>108</v>
      </c>
      <c r="I452" s="41">
        <f t="shared" si="13"/>
        <v>7.5600000000000023</v>
      </c>
      <c r="J452" s="42">
        <v>115.56</v>
      </c>
      <c r="K452" s="42" t="s">
        <v>9656</v>
      </c>
      <c r="L452" s="43" t="s">
        <v>152</v>
      </c>
    </row>
    <row r="453" spans="1:12" ht="27.6" customHeight="1" x14ac:dyDescent="0.25">
      <c r="A453" s="49">
        <v>450</v>
      </c>
      <c r="B453" s="37" t="s">
        <v>1188</v>
      </c>
      <c r="C453" s="38" t="s">
        <v>9426</v>
      </c>
      <c r="D453" s="39" t="s">
        <v>1189</v>
      </c>
      <c r="E453" s="40">
        <v>45323</v>
      </c>
      <c r="F453" s="40">
        <v>45730</v>
      </c>
      <c r="G453" s="40">
        <v>45323</v>
      </c>
      <c r="H453" s="41">
        <f t="shared" si="14"/>
        <v>294.38317757009344</v>
      </c>
      <c r="I453" s="41">
        <f t="shared" ref="I453:I516" si="15">J453-H453</f>
        <v>20.606822429906572</v>
      </c>
      <c r="J453" s="42">
        <v>314.99</v>
      </c>
      <c r="K453" s="42" t="s">
        <v>9781</v>
      </c>
      <c r="L453" s="43" t="s">
        <v>1133</v>
      </c>
    </row>
    <row r="454" spans="1:12" ht="27.6" customHeight="1" x14ac:dyDescent="0.25">
      <c r="A454" s="49">
        <v>451</v>
      </c>
      <c r="B454" s="37" t="s">
        <v>1190</v>
      </c>
      <c r="C454" s="38" t="s">
        <v>9426</v>
      </c>
      <c r="D454" s="39" t="s">
        <v>1191</v>
      </c>
      <c r="E454" s="40">
        <v>45323</v>
      </c>
      <c r="F454" s="40">
        <v>45730</v>
      </c>
      <c r="G454" s="40">
        <v>45323</v>
      </c>
      <c r="H454" s="41">
        <f t="shared" si="14"/>
        <v>327.68224299065417</v>
      </c>
      <c r="I454" s="41">
        <f t="shared" si="15"/>
        <v>22.93775700934583</v>
      </c>
      <c r="J454" s="42">
        <v>350.62</v>
      </c>
      <c r="K454" s="42" t="s">
        <v>9781</v>
      </c>
      <c r="L454" s="43" t="s">
        <v>1133</v>
      </c>
    </row>
    <row r="455" spans="1:12" ht="27.6" customHeight="1" x14ac:dyDescent="0.25">
      <c r="A455" s="49">
        <v>452</v>
      </c>
      <c r="B455" s="37" t="s">
        <v>1192</v>
      </c>
      <c r="C455" s="38" t="s">
        <v>9427</v>
      </c>
      <c r="D455" s="39" t="s">
        <v>1193</v>
      </c>
      <c r="E455" s="40">
        <v>45323</v>
      </c>
      <c r="F455" s="40">
        <v>45730</v>
      </c>
      <c r="G455" s="40">
        <v>45323</v>
      </c>
      <c r="H455" s="41">
        <f t="shared" si="14"/>
        <v>30.196261682242991</v>
      </c>
      <c r="I455" s="41">
        <f t="shared" si="15"/>
        <v>2.1137383177570115</v>
      </c>
      <c r="J455" s="42">
        <v>32.31</v>
      </c>
      <c r="K455" s="42" t="s">
        <v>9684</v>
      </c>
      <c r="L455" s="43" t="s">
        <v>337</v>
      </c>
    </row>
    <row r="456" spans="1:12" ht="27.6" customHeight="1" x14ac:dyDescent="0.25">
      <c r="A456" s="49">
        <v>453</v>
      </c>
      <c r="B456" s="37" t="s">
        <v>1194</v>
      </c>
      <c r="C456" s="38" t="s">
        <v>9427</v>
      </c>
      <c r="D456" s="39" t="s">
        <v>1195</v>
      </c>
      <c r="E456" s="40">
        <v>45323</v>
      </c>
      <c r="F456" s="40">
        <v>45730</v>
      </c>
      <c r="G456" s="40">
        <v>45323</v>
      </c>
      <c r="H456" s="41">
        <f t="shared" si="14"/>
        <v>54</v>
      </c>
      <c r="I456" s="41">
        <f t="shared" si="15"/>
        <v>3.7800000000000011</v>
      </c>
      <c r="J456" s="42">
        <v>57.78</v>
      </c>
      <c r="K456" s="42" t="s">
        <v>9684</v>
      </c>
      <c r="L456" s="43" t="s">
        <v>337</v>
      </c>
    </row>
    <row r="457" spans="1:12" ht="27.6" customHeight="1" x14ac:dyDescent="0.25">
      <c r="A457" s="49">
        <v>454</v>
      </c>
      <c r="B457" s="37" t="s">
        <v>1196</v>
      </c>
      <c r="C457" s="38" t="s">
        <v>9428</v>
      </c>
      <c r="D457" s="39" t="s">
        <v>1197</v>
      </c>
      <c r="E457" s="40">
        <v>45323</v>
      </c>
      <c r="F457" s="40">
        <v>45730</v>
      </c>
      <c r="G457" s="40">
        <v>45323</v>
      </c>
      <c r="H457" s="41">
        <f t="shared" si="14"/>
        <v>576.43925233644848</v>
      </c>
      <c r="I457" s="41">
        <f t="shared" si="15"/>
        <v>40.350747663551488</v>
      </c>
      <c r="J457" s="42">
        <v>616.79</v>
      </c>
      <c r="K457" s="42" t="s">
        <v>9786</v>
      </c>
      <c r="L457" s="43" t="s">
        <v>9099</v>
      </c>
    </row>
    <row r="458" spans="1:12" ht="27.6" customHeight="1" x14ac:dyDescent="0.25">
      <c r="A458" s="49">
        <v>455</v>
      </c>
      <c r="B458" s="37" t="s">
        <v>1199</v>
      </c>
      <c r="C458" s="38" t="s">
        <v>9426</v>
      </c>
      <c r="D458" s="39" t="s">
        <v>9117</v>
      </c>
      <c r="E458" s="40">
        <v>45323</v>
      </c>
      <c r="F458" s="40">
        <v>45532</v>
      </c>
      <c r="G458" s="40">
        <v>45323</v>
      </c>
      <c r="H458" s="41">
        <f t="shared" si="14"/>
        <v>346.54205607476632</v>
      </c>
      <c r="I458" s="41">
        <f t="shared" si="15"/>
        <v>24.25794392523369</v>
      </c>
      <c r="J458" s="42">
        <v>370.8</v>
      </c>
      <c r="K458" s="42" t="s">
        <v>9666</v>
      </c>
      <c r="L458" s="43" t="s">
        <v>241</v>
      </c>
    </row>
    <row r="459" spans="1:12" ht="27.6" customHeight="1" x14ac:dyDescent="0.25">
      <c r="A459" s="49">
        <v>456</v>
      </c>
      <c r="B459" s="37" t="s">
        <v>1200</v>
      </c>
      <c r="C459" s="38" t="s">
        <v>9427</v>
      </c>
      <c r="D459" s="39" t="s">
        <v>1201</v>
      </c>
      <c r="E459" s="40">
        <v>45323</v>
      </c>
      <c r="F459" s="40">
        <v>45730</v>
      </c>
      <c r="G459" s="40">
        <v>45323</v>
      </c>
      <c r="H459" s="41">
        <f t="shared" si="14"/>
        <v>244.74766355140184</v>
      </c>
      <c r="I459" s="41">
        <f t="shared" si="15"/>
        <v>17.132336448598153</v>
      </c>
      <c r="J459" s="42">
        <v>261.88</v>
      </c>
      <c r="K459" s="42" t="s">
        <v>9709</v>
      </c>
      <c r="L459" s="43" t="s">
        <v>519</v>
      </c>
    </row>
    <row r="460" spans="1:12" ht="27.6" customHeight="1" x14ac:dyDescent="0.25">
      <c r="A460" s="49">
        <v>457</v>
      </c>
      <c r="B460" s="37" t="s">
        <v>1202</v>
      </c>
      <c r="C460" s="38" t="s">
        <v>9427</v>
      </c>
      <c r="D460" s="39" t="s">
        <v>1203</v>
      </c>
      <c r="E460" s="40">
        <v>45323</v>
      </c>
      <c r="F460" s="40">
        <v>45730</v>
      </c>
      <c r="G460" s="40">
        <v>45323</v>
      </c>
      <c r="H460" s="41">
        <f t="shared" si="14"/>
        <v>65.495327102803728</v>
      </c>
      <c r="I460" s="41">
        <f t="shared" si="15"/>
        <v>4.5846728971962705</v>
      </c>
      <c r="J460" s="42">
        <v>70.08</v>
      </c>
      <c r="K460" s="42" t="s">
        <v>9709</v>
      </c>
      <c r="L460" s="43" t="s">
        <v>519</v>
      </c>
    </row>
    <row r="461" spans="1:12" ht="27.6" customHeight="1" x14ac:dyDescent="0.25">
      <c r="A461" s="49">
        <v>458</v>
      </c>
      <c r="B461" s="37" t="s">
        <v>1204</v>
      </c>
      <c r="C461" s="38" t="s">
        <v>9427</v>
      </c>
      <c r="D461" s="39" t="s">
        <v>1205</v>
      </c>
      <c r="E461" s="40">
        <v>45323</v>
      </c>
      <c r="F461" s="40">
        <v>45532</v>
      </c>
      <c r="G461" s="40">
        <v>45323</v>
      </c>
      <c r="H461" s="41">
        <f t="shared" si="14"/>
        <v>183.803738317757</v>
      </c>
      <c r="I461" s="41">
        <f t="shared" si="15"/>
        <v>12.866261682242992</v>
      </c>
      <c r="J461" s="42">
        <v>196.67</v>
      </c>
      <c r="K461" s="42" t="s">
        <v>9709</v>
      </c>
      <c r="L461" s="43" t="s">
        <v>519</v>
      </c>
    </row>
    <row r="462" spans="1:12" ht="27.6" customHeight="1" x14ac:dyDescent="0.25">
      <c r="A462" s="49">
        <v>459</v>
      </c>
      <c r="B462" s="37" t="s">
        <v>1206</v>
      </c>
      <c r="C462" s="38" t="s">
        <v>9426</v>
      </c>
      <c r="D462" s="39" t="s">
        <v>1207</v>
      </c>
      <c r="E462" s="40">
        <v>45323</v>
      </c>
      <c r="F462" s="40">
        <v>45586</v>
      </c>
      <c r="G462" s="40">
        <v>45323</v>
      </c>
      <c r="H462" s="41">
        <f t="shared" si="14"/>
        <v>261.68224299065417</v>
      </c>
      <c r="I462" s="41">
        <f t="shared" si="15"/>
        <v>18.317757009345826</v>
      </c>
      <c r="J462" s="42">
        <v>280</v>
      </c>
      <c r="K462" s="42" t="s">
        <v>9676</v>
      </c>
      <c r="L462" s="43" t="s">
        <v>296</v>
      </c>
    </row>
    <row r="463" spans="1:12" ht="27.6" customHeight="1" x14ac:dyDescent="0.25">
      <c r="A463" s="49">
        <v>460</v>
      </c>
      <c r="B463" s="37" t="s">
        <v>1208</v>
      </c>
      <c r="C463" s="38" t="s">
        <v>9427</v>
      </c>
      <c r="D463" s="39" t="s">
        <v>1209</v>
      </c>
      <c r="E463" s="40">
        <v>45323</v>
      </c>
      <c r="F463" s="40">
        <v>45730</v>
      </c>
      <c r="G463" s="40">
        <v>45323</v>
      </c>
      <c r="H463" s="41">
        <f t="shared" si="14"/>
        <v>487</v>
      </c>
      <c r="I463" s="41">
        <f t="shared" si="15"/>
        <v>34.090000000000032</v>
      </c>
      <c r="J463" s="42">
        <v>521.09</v>
      </c>
      <c r="K463" s="42" t="s">
        <v>9644</v>
      </c>
      <c r="L463" s="43" t="s">
        <v>593</v>
      </c>
    </row>
    <row r="464" spans="1:12" ht="27.6" customHeight="1" x14ac:dyDescent="0.25">
      <c r="A464" s="49">
        <v>461</v>
      </c>
      <c r="B464" s="37" t="s">
        <v>1210</v>
      </c>
      <c r="C464" s="38" t="s">
        <v>9427</v>
      </c>
      <c r="D464" s="39" t="s">
        <v>9432</v>
      </c>
      <c r="E464" s="40">
        <v>45323</v>
      </c>
      <c r="F464" s="40">
        <v>45398</v>
      </c>
      <c r="G464" s="40">
        <v>45323</v>
      </c>
      <c r="H464" s="41">
        <f t="shared" si="14"/>
        <v>294.9158878504673</v>
      </c>
      <c r="I464" s="41">
        <f t="shared" si="15"/>
        <v>20.644112149532702</v>
      </c>
      <c r="J464" s="42">
        <v>315.56</v>
      </c>
      <c r="K464" s="42" t="s">
        <v>9787</v>
      </c>
      <c r="L464" s="43" t="s">
        <v>1212</v>
      </c>
    </row>
    <row r="465" spans="1:12" ht="27.6" customHeight="1" x14ac:dyDescent="0.25">
      <c r="A465" s="49">
        <v>462</v>
      </c>
      <c r="B465" s="37" t="s">
        <v>1213</v>
      </c>
      <c r="C465" s="38" t="s">
        <v>9426</v>
      </c>
      <c r="D465" s="39" t="s">
        <v>1214</v>
      </c>
      <c r="E465" s="40">
        <v>45323</v>
      </c>
      <c r="F465" s="40">
        <v>45730</v>
      </c>
      <c r="G465" s="40">
        <v>45323</v>
      </c>
      <c r="H465" s="41">
        <f t="shared" si="14"/>
        <v>4.6728971962616823</v>
      </c>
      <c r="I465" s="41">
        <f t="shared" si="15"/>
        <v>0.32710280373831768</v>
      </c>
      <c r="J465" s="42">
        <v>5</v>
      </c>
      <c r="K465" s="42" t="s">
        <v>9788</v>
      </c>
      <c r="L465" s="43" t="s">
        <v>1216</v>
      </c>
    </row>
    <row r="466" spans="1:12" ht="27.6" customHeight="1" x14ac:dyDescent="0.25">
      <c r="A466" s="49">
        <v>463</v>
      </c>
      <c r="B466" s="37" t="s">
        <v>1217</v>
      </c>
      <c r="C466" s="38" t="s">
        <v>9426</v>
      </c>
      <c r="D466" s="39" t="s">
        <v>1218</v>
      </c>
      <c r="E466" s="40">
        <v>45323</v>
      </c>
      <c r="F466" s="40">
        <v>45730</v>
      </c>
      <c r="G466" s="40">
        <v>45323</v>
      </c>
      <c r="H466" s="41">
        <f t="shared" si="14"/>
        <v>3.7383177570093458</v>
      </c>
      <c r="I466" s="41">
        <f t="shared" si="15"/>
        <v>0.26168224299065423</v>
      </c>
      <c r="J466" s="42">
        <v>4</v>
      </c>
      <c r="K466" s="42" t="s">
        <v>9789</v>
      </c>
      <c r="L466" s="43" t="s">
        <v>1220</v>
      </c>
    </row>
    <row r="467" spans="1:12" ht="27.6" customHeight="1" x14ac:dyDescent="0.25">
      <c r="A467" s="49">
        <v>464</v>
      </c>
      <c r="B467" s="37" t="s">
        <v>1221</v>
      </c>
      <c r="C467" s="38" t="s">
        <v>9426</v>
      </c>
      <c r="D467" s="39" t="s">
        <v>1222</v>
      </c>
      <c r="E467" s="40">
        <v>45323</v>
      </c>
      <c r="F467" s="40">
        <v>45730</v>
      </c>
      <c r="G467" s="40">
        <v>45323</v>
      </c>
      <c r="H467" s="41">
        <f t="shared" si="14"/>
        <v>72.89719626168224</v>
      </c>
      <c r="I467" s="41">
        <f t="shared" si="15"/>
        <v>5.1028037383177605</v>
      </c>
      <c r="J467" s="42">
        <v>78</v>
      </c>
      <c r="K467" s="42" t="s">
        <v>9790</v>
      </c>
      <c r="L467" s="43" t="s">
        <v>1224</v>
      </c>
    </row>
    <row r="468" spans="1:12" ht="27.6" customHeight="1" x14ac:dyDescent="0.25">
      <c r="A468" s="49">
        <v>465</v>
      </c>
      <c r="B468" s="37" t="s">
        <v>1225</v>
      </c>
      <c r="C468" s="38" t="s">
        <v>9426</v>
      </c>
      <c r="D468" s="39" t="s">
        <v>1226</v>
      </c>
      <c r="E468" s="40">
        <v>45324</v>
      </c>
      <c r="F468" s="40">
        <v>45730</v>
      </c>
      <c r="G468" s="40">
        <v>45324</v>
      </c>
      <c r="H468" s="41">
        <f t="shared" si="14"/>
        <v>102.75700934579439</v>
      </c>
      <c r="I468" s="41">
        <f t="shared" si="15"/>
        <v>7.1929906542056159</v>
      </c>
      <c r="J468" s="42">
        <v>109.95</v>
      </c>
      <c r="K468" s="42" t="s">
        <v>9681</v>
      </c>
      <c r="L468" s="43" t="s">
        <v>105</v>
      </c>
    </row>
    <row r="469" spans="1:12" ht="27.6" customHeight="1" x14ac:dyDescent="0.25">
      <c r="A469" s="49">
        <v>466</v>
      </c>
      <c r="B469" s="37" t="s">
        <v>1227</v>
      </c>
      <c r="C469" s="38" t="s">
        <v>9426</v>
      </c>
      <c r="D469" s="39" t="s">
        <v>1228</v>
      </c>
      <c r="E469" s="40">
        <v>45324</v>
      </c>
      <c r="F469" s="40">
        <v>45730</v>
      </c>
      <c r="G469" s="40">
        <v>45324</v>
      </c>
      <c r="H469" s="41">
        <f t="shared" si="14"/>
        <v>3006.9999999999995</v>
      </c>
      <c r="I469" s="41">
        <f t="shared" si="15"/>
        <v>210.49000000000024</v>
      </c>
      <c r="J469" s="42">
        <v>3217.49</v>
      </c>
      <c r="K469" s="42" t="s">
        <v>9762</v>
      </c>
      <c r="L469" s="43" t="s">
        <v>976</v>
      </c>
    </row>
    <row r="470" spans="1:12" ht="27.6" customHeight="1" x14ac:dyDescent="0.25">
      <c r="A470" s="49">
        <v>467</v>
      </c>
      <c r="B470" s="37" t="s">
        <v>1229</v>
      </c>
      <c r="C470" s="38" t="s">
        <v>9428</v>
      </c>
      <c r="D470" s="39" t="s">
        <v>1230</v>
      </c>
      <c r="E470" s="40">
        <v>45324</v>
      </c>
      <c r="F470" s="40">
        <v>45730</v>
      </c>
      <c r="G470" s="40">
        <v>45324</v>
      </c>
      <c r="H470" s="41">
        <f t="shared" si="14"/>
        <v>5210.598130841121</v>
      </c>
      <c r="I470" s="41">
        <f t="shared" si="15"/>
        <v>364.74186915887913</v>
      </c>
      <c r="J470" s="42">
        <v>5575.34</v>
      </c>
      <c r="K470" s="42" t="s">
        <v>9700</v>
      </c>
      <c r="L470" s="43" t="s">
        <v>427</v>
      </c>
    </row>
    <row r="471" spans="1:12" ht="27.6" customHeight="1" x14ac:dyDescent="0.25">
      <c r="A471" s="49">
        <v>468</v>
      </c>
      <c r="B471" s="37" t="s">
        <v>1231</v>
      </c>
      <c r="C471" s="38" t="s">
        <v>9427</v>
      </c>
      <c r="D471" s="39" t="s">
        <v>1232</v>
      </c>
      <c r="E471" s="40">
        <v>45324</v>
      </c>
      <c r="F471" s="40">
        <v>45730</v>
      </c>
      <c r="G471" s="40">
        <v>45324</v>
      </c>
      <c r="H471" s="41">
        <f t="shared" si="14"/>
        <v>3007.2616822429904</v>
      </c>
      <c r="I471" s="41">
        <f t="shared" si="15"/>
        <v>210.50831775700954</v>
      </c>
      <c r="J471" s="42">
        <v>3217.77</v>
      </c>
      <c r="K471" s="42" t="s">
        <v>9642</v>
      </c>
      <c r="L471" s="43" t="s">
        <v>84</v>
      </c>
    </row>
    <row r="472" spans="1:12" ht="27.6" customHeight="1" x14ac:dyDescent="0.25">
      <c r="A472" s="49">
        <v>469</v>
      </c>
      <c r="B472" s="37" t="s">
        <v>1234</v>
      </c>
      <c r="C472" s="38" t="s">
        <v>9427</v>
      </c>
      <c r="D472" s="39" t="s">
        <v>1235</v>
      </c>
      <c r="E472" s="40">
        <v>45324</v>
      </c>
      <c r="F472" s="40">
        <v>45730</v>
      </c>
      <c r="G472" s="40">
        <v>45324</v>
      </c>
      <c r="H472" s="41">
        <f t="shared" si="14"/>
        <v>77.616822429906534</v>
      </c>
      <c r="I472" s="41">
        <f t="shared" si="15"/>
        <v>5.4331775700934628</v>
      </c>
      <c r="J472" s="42">
        <v>83.05</v>
      </c>
      <c r="K472" s="42" t="s">
        <v>9634</v>
      </c>
      <c r="L472" s="43" t="s">
        <v>475</v>
      </c>
    </row>
    <row r="473" spans="1:12" ht="27.6" customHeight="1" x14ac:dyDescent="0.25">
      <c r="A473" s="49">
        <v>470</v>
      </c>
      <c r="B473" s="37" t="s">
        <v>1236</v>
      </c>
      <c r="C473" s="38" t="s">
        <v>9427</v>
      </c>
      <c r="D473" s="39" t="s">
        <v>1237</v>
      </c>
      <c r="E473" s="40">
        <v>45324</v>
      </c>
      <c r="F473" s="40">
        <v>45730</v>
      </c>
      <c r="G473" s="40">
        <v>45324</v>
      </c>
      <c r="H473" s="41">
        <f t="shared" si="14"/>
        <v>272.89719626168221</v>
      </c>
      <c r="I473" s="41">
        <f t="shared" si="15"/>
        <v>19.102803738317789</v>
      </c>
      <c r="J473" s="42">
        <v>292</v>
      </c>
      <c r="K473" s="42" t="s">
        <v>9626</v>
      </c>
      <c r="L473" s="43" t="s">
        <v>18</v>
      </c>
    </row>
    <row r="474" spans="1:12" ht="27.6" customHeight="1" x14ac:dyDescent="0.25">
      <c r="A474" s="49">
        <v>471</v>
      </c>
      <c r="B474" s="37" t="s">
        <v>1238</v>
      </c>
      <c r="C474" s="38" t="s">
        <v>9427</v>
      </c>
      <c r="D474" s="39" t="s">
        <v>1239</v>
      </c>
      <c r="E474" s="40">
        <v>45324</v>
      </c>
      <c r="F474" s="40">
        <v>45730</v>
      </c>
      <c r="G474" s="40">
        <v>45324</v>
      </c>
      <c r="H474" s="41">
        <f t="shared" si="14"/>
        <v>911.77570093457939</v>
      </c>
      <c r="I474" s="41">
        <f t="shared" si="15"/>
        <v>63.824299065420632</v>
      </c>
      <c r="J474" s="42">
        <v>975.6</v>
      </c>
      <c r="K474" s="42" t="s">
        <v>9626</v>
      </c>
      <c r="L474" s="43" t="s">
        <v>18</v>
      </c>
    </row>
    <row r="475" spans="1:12" ht="27.6" customHeight="1" x14ac:dyDescent="0.25">
      <c r="A475" s="49">
        <v>472</v>
      </c>
      <c r="B475" s="37" t="s">
        <v>1240</v>
      </c>
      <c r="C475" s="38" t="s">
        <v>9427</v>
      </c>
      <c r="D475" s="39" t="s">
        <v>1241</v>
      </c>
      <c r="E475" s="40">
        <v>45324</v>
      </c>
      <c r="F475" s="40">
        <v>45730</v>
      </c>
      <c r="G475" s="40">
        <v>45324</v>
      </c>
      <c r="H475" s="41">
        <f t="shared" si="14"/>
        <v>10.588785046728971</v>
      </c>
      <c r="I475" s="41">
        <f t="shared" si="15"/>
        <v>0.74121495327102949</v>
      </c>
      <c r="J475" s="42">
        <v>11.33</v>
      </c>
      <c r="K475" s="42" t="s">
        <v>9636</v>
      </c>
      <c r="L475" s="43" t="s">
        <v>60</v>
      </c>
    </row>
    <row r="476" spans="1:12" ht="27.6" customHeight="1" x14ac:dyDescent="0.25">
      <c r="A476" s="49">
        <v>473</v>
      </c>
      <c r="B476" s="37" t="s">
        <v>1242</v>
      </c>
      <c r="C476" s="38" t="s">
        <v>9426</v>
      </c>
      <c r="D476" s="39" t="s">
        <v>1243</v>
      </c>
      <c r="E476" s="40">
        <v>45327</v>
      </c>
      <c r="F476" s="40">
        <v>45730</v>
      </c>
      <c r="G476" s="40">
        <v>45327</v>
      </c>
      <c r="H476" s="41">
        <f t="shared" si="14"/>
        <v>224.29906542056074</v>
      </c>
      <c r="I476" s="41">
        <f t="shared" si="15"/>
        <v>15.700934579439263</v>
      </c>
      <c r="J476" s="42">
        <v>240</v>
      </c>
      <c r="K476" s="42" t="s">
        <v>9754</v>
      </c>
      <c r="L476" s="43" t="s">
        <v>903</v>
      </c>
    </row>
    <row r="477" spans="1:12" ht="27.6" customHeight="1" x14ac:dyDescent="0.25">
      <c r="A477" s="49">
        <v>474</v>
      </c>
      <c r="B477" s="37" t="s">
        <v>1244</v>
      </c>
      <c r="C477" s="38" t="s">
        <v>9426</v>
      </c>
      <c r="D477" s="39" t="s">
        <v>1245</v>
      </c>
      <c r="E477" s="40">
        <v>45327</v>
      </c>
      <c r="F477" s="40">
        <v>45730</v>
      </c>
      <c r="G477" s="40">
        <v>45327</v>
      </c>
      <c r="H477" s="41">
        <f t="shared" si="14"/>
        <v>319.99999999999994</v>
      </c>
      <c r="I477" s="41">
        <f t="shared" si="15"/>
        <v>22.400000000000034</v>
      </c>
      <c r="J477" s="42">
        <v>342.4</v>
      </c>
      <c r="K477" s="42" t="s">
        <v>9720</v>
      </c>
      <c r="L477" s="43" t="s">
        <v>586</v>
      </c>
    </row>
    <row r="478" spans="1:12" ht="27.6" customHeight="1" x14ac:dyDescent="0.25">
      <c r="A478" s="49">
        <v>475</v>
      </c>
      <c r="B478" s="37" t="s">
        <v>1246</v>
      </c>
      <c r="C478" s="38" t="s">
        <v>9427</v>
      </c>
      <c r="D478" s="39" t="s">
        <v>1247</v>
      </c>
      <c r="E478" s="40">
        <v>45327</v>
      </c>
      <c r="F478" s="40">
        <v>45730</v>
      </c>
      <c r="G478" s="40">
        <v>45327</v>
      </c>
      <c r="H478" s="41">
        <f t="shared" si="14"/>
        <v>350.46728971962614</v>
      </c>
      <c r="I478" s="41">
        <f t="shared" si="15"/>
        <v>24.532710280373863</v>
      </c>
      <c r="J478" s="42">
        <v>375</v>
      </c>
      <c r="K478" s="42" t="s">
        <v>9791</v>
      </c>
      <c r="L478" s="43" t="s">
        <v>1249</v>
      </c>
    </row>
    <row r="479" spans="1:12" ht="27.6" customHeight="1" x14ac:dyDescent="0.25">
      <c r="A479" s="49">
        <v>476</v>
      </c>
      <c r="B479" s="37" t="s">
        <v>1250</v>
      </c>
      <c r="C479" s="38" t="s">
        <v>9428</v>
      </c>
      <c r="D479" s="39" t="s">
        <v>1251</v>
      </c>
      <c r="E479" s="40">
        <v>45327</v>
      </c>
      <c r="F479" s="40">
        <v>45730</v>
      </c>
      <c r="G479" s="40">
        <v>45327</v>
      </c>
      <c r="H479" s="41">
        <f t="shared" si="14"/>
        <v>2826.3177570093453</v>
      </c>
      <c r="I479" s="41">
        <f t="shared" si="15"/>
        <v>197.84224299065454</v>
      </c>
      <c r="J479" s="42">
        <v>3024.16</v>
      </c>
      <c r="K479" s="42" t="s">
        <v>9784</v>
      </c>
      <c r="L479" s="43" t="s">
        <v>1173</v>
      </c>
    </row>
    <row r="480" spans="1:12" ht="27.6" customHeight="1" x14ac:dyDescent="0.25">
      <c r="A480" s="49">
        <v>477</v>
      </c>
      <c r="B480" s="37" t="s">
        <v>1252</v>
      </c>
      <c r="C480" s="38" t="s">
        <v>9427</v>
      </c>
      <c r="D480" s="39" t="s">
        <v>1253</v>
      </c>
      <c r="E480" s="40">
        <v>45327</v>
      </c>
      <c r="F480" s="40">
        <v>45730</v>
      </c>
      <c r="G480" s="40">
        <v>45327</v>
      </c>
      <c r="H480" s="41">
        <f t="shared" si="14"/>
        <v>1645.897196261682</v>
      </c>
      <c r="I480" s="41">
        <f t="shared" si="15"/>
        <v>115.21280373831792</v>
      </c>
      <c r="J480" s="42">
        <v>1761.11</v>
      </c>
      <c r="K480" s="42" t="s">
        <v>9656</v>
      </c>
      <c r="L480" s="43" t="s">
        <v>152</v>
      </c>
    </row>
    <row r="481" spans="1:12" ht="27.6" customHeight="1" x14ac:dyDescent="0.25">
      <c r="A481" s="49">
        <v>478</v>
      </c>
      <c r="B481" s="37" t="s">
        <v>1254</v>
      </c>
      <c r="C481" s="38" t="s">
        <v>9427</v>
      </c>
      <c r="D481" s="39" t="s">
        <v>1255</v>
      </c>
      <c r="E481" s="40">
        <v>45327</v>
      </c>
      <c r="F481" s="40">
        <v>45730</v>
      </c>
      <c r="G481" s="40">
        <v>45327</v>
      </c>
      <c r="H481" s="41">
        <f t="shared" si="14"/>
        <v>209.81308411214951</v>
      </c>
      <c r="I481" s="41">
        <f t="shared" si="15"/>
        <v>14.686915887850489</v>
      </c>
      <c r="J481" s="42">
        <v>224.5</v>
      </c>
      <c r="K481" s="42" t="s">
        <v>9626</v>
      </c>
      <c r="L481" s="43" t="s">
        <v>18</v>
      </c>
    </row>
    <row r="482" spans="1:12" ht="27.6" customHeight="1" x14ac:dyDescent="0.25">
      <c r="A482" s="49">
        <v>479</v>
      </c>
      <c r="B482" s="37" t="s">
        <v>1256</v>
      </c>
      <c r="C482" s="38" t="s">
        <v>9427</v>
      </c>
      <c r="D482" s="39" t="s">
        <v>1257</v>
      </c>
      <c r="E482" s="40">
        <v>45327</v>
      </c>
      <c r="F482" s="40">
        <v>45730</v>
      </c>
      <c r="G482" s="40">
        <v>45327</v>
      </c>
      <c r="H482" s="41">
        <f t="shared" si="14"/>
        <v>612.58878504672896</v>
      </c>
      <c r="I482" s="41">
        <f t="shared" si="15"/>
        <v>42.881214953271069</v>
      </c>
      <c r="J482" s="42">
        <v>655.47</v>
      </c>
      <c r="K482" s="42" t="s">
        <v>9642</v>
      </c>
      <c r="L482" s="43" t="s">
        <v>84</v>
      </c>
    </row>
    <row r="483" spans="1:12" ht="27.6" customHeight="1" x14ac:dyDescent="0.25">
      <c r="A483" s="49">
        <v>480</v>
      </c>
      <c r="B483" s="37" t="s">
        <v>1258</v>
      </c>
      <c r="C483" s="38" t="s">
        <v>9427</v>
      </c>
      <c r="D483" s="39" t="s">
        <v>1259</v>
      </c>
      <c r="E483" s="40">
        <v>45327</v>
      </c>
      <c r="F483" s="40">
        <v>45730</v>
      </c>
      <c r="G483" s="40">
        <v>45327</v>
      </c>
      <c r="H483" s="41">
        <f t="shared" si="14"/>
        <v>2444.1028037383176</v>
      </c>
      <c r="I483" s="41">
        <f t="shared" si="15"/>
        <v>171.08719626168249</v>
      </c>
      <c r="J483" s="42">
        <v>2615.19</v>
      </c>
      <c r="K483" s="42" t="s">
        <v>9644</v>
      </c>
      <c r="L483" s="43" t="s">
        <v>593</v>
      </c>
    </row>
    <row r="484" spans="1:12" ht="27.6" customHeight="1" x14ac:dyDescent="0.25">
      <c r="A484" s="49">
        <v>481</v>
      </c>
      <c r="B484" s="37" t="s">
        <v>1260</v>
      </c>
      <c r="C484" s="38" t="s">
        <v>9427</v>
      </c>
      <c r="D484" s="39" t="s">
        <v>1261</v>
      </c>
      <c r="E484" s="40">
        <v>45327</v>
      </c>
      <c r="F484" s="40">
        <v>45730</v>
      </c>
      <c r="G484" s="40">
        <v>45327</v>
      </c>
      <c r="H484" s="41">
        <f t="shared" si="14"/>
        <v>419.96261682242988</v>
      </c>
      <c r="I484" s="41">
        <f t="shared" si="15"/>
        <v>29.397383177570134</v>
      </c>
      <c r="J484" s="42">
        <v>449.36</v>
      </c>
      <c r="K484" s="42" t="s">
        <v>9642</v>
      </c>
      <c r="L484" s="43" t="s">
        <v>84</v>
      </c>
    </row>
    <row r="485" spans="1:12" ht="27.6" customHeight="1" x14ac:dyDescent="0.25">
      <c r="A485" s="49">
        <v>482</v>
      </c>
      <c r="B485" s="37" t="s">
        <v>1262</v>
      </c>
      <c r="C485" s="38" t="s">
        <v>9427</v>
      </c>
      <c r="D485" s="39" t="s">
        <v>1263</v>
      </c>
      <c r="E485" s="40">
        <v>45327</v>
      </c>
      <c r="F485" s="40">
        <v>45565</v>
      </c>
      <c r="G485" s="40">
        <v>45327</v>
      </c>
      <c r="H485" s="41">
        <f t="shared" si="14"/>
        <v>373.83177570093454</v>
      </c>
      <c r="I485" s="41">
        <f t="shared" si="15"/>
        <v>26.168224299065457</v>
      </c>
      <c r="J485" s="42">
        <v>400</v>
      </c>
      <c r="K485" s="42" t="s">
        <v>9792</v>
      </c>
      <c r="L485" s="43" t="s">
        <v>1265</v>
      </c>
    </row>
    <row r="486" spans="1:12" ht="27.6" customHeight="1" x14ac:dyDescent="0.25">
      <c r="A486" s="49">
        <v>483</v>
      </c>
      <c r="B486" s="37" t="s">
        <v>1266</v>
      </c>
      <c r="C486" s="38" t="s">
        <v>9427</v>
      </c>
      <c r="D486" s="39" t="s">
        <v>302</v>
      </c>
      <c r="E486" s="40">
        <v>45328</v>
      </c>
      <c r="F486" s="40">
        <v>45730</v>
      </c>
      <c r="G486" s="40">
        <v>45328</v>
      </c>
      <c r="H486" s="41">
        <f t="shared" si="14"/>
        <v>127.64485981308411</v>
      </c>
      <c r="I486" s="41">
        <f t="shared" si="15"/>
        <v>8.9351401869159019</v>
      </c>
      <c r="J486" s="42">
        <v>136.58000000000001</v>
      </c>
      <c r="K486" s="42" t="s">
        <v>9678</v>
      </c>
      <c r="L486" s="43" t="s">
        <v>304</v>
      </c>
    </row>
    <row r="487" spans="1:12" ht="27.6" customHeight="1" x14ac:dyDescent="0.25">
      <c r="A487" s="49">
        <v>484</v>
      </c>
      <c r="B487" s="37" t="s">
        <v>1267</v>
      </c>
      <c r="C487" s="38" t="s">
        <v>9427</v>
      </c>
      <c r="D487" s="39" t="s">
        <v>1268</v>
      </c>
      <c r="E487" s="40">
        <v>45328</v>
      </c>
      <c r="F487" s="40">
        <v>45730</v>
      </c>
      <c r="G487" s="40">
        <v>45328</v>
      </c>
      <c r="H487" s="41">
        <f t="shared" si="14"/>
        <v>112.14953271028037</v>
      </c>
      <c r="I487" s="41">
        <f t="shared" si="15"/>
        <v>7.8504672897196315</v>
      </c>
      <c r="J487" s="42">
        <v>120</v>
      </c>
      <c r="K487" s="42" t="s">
        <v>9692</v>
      </c>
      <c r="L487" s="43" t="s">
        <v>383</v>
      </c>
    </row>
    <row r="488" spans="1:12" ht="27.6" customHeight="1" x14ac:dyDescent="0.25">
      <c r="A488" s="49">
        <v>485</v>
      </c>
      <c r="B488" s="37" t="s">
        <v>1269</v>
      </c>
      <c r="C488" s="38" t="s">
        <v>9426</v>
      </c>
      <c r="D488" s="39" t="s">
        <v>1270</v>
      </c>
      <c r="E488" s="40">
        <v>45328</v>
      </c>
      <c r="F488" s="40">
        <v>45730</v>
      </c>
      <c r="G488" s="40">
        <v>45328</v>
      </c>
      <c r="H488" s="41">
        <f t="shared" si="14"/>
        <v>1200</v>
      </c>
      <c r="I488" s="41">
        <f t="shared" si="15"/>
        <v>84</v>
      </c>
      <c r="J488" s="42">
        <v>1284</v>
      </c>
      <c r="K488" s="42" t="s">
        <v>9793</v>
      </c>
      <c r="L488" s="43" t="s">
        <v>1272</v>
      </c>
    </row>
    <row r="489" spans="1:12" ht="27.6" customHeight="1" x14ac:dyDescent="0.25">
      <c r="A489" s="49">
        <v>486</v>
      </c>
      <c r="B489" s="37" t="s">
        <v>1273</v>
      </c>
      <c r="C489" s="38" t="s">
        <v>9427</v>
      </c>
      <c r="D489" s="39" t="s">
        <v>1274</v>
      </c>
      <c r="E489" s="40">
        <v>45328</v>
      </c>
      <c r="F489" s="40">
        <v>45730</v>
      </c>
      <c r="G489" s="40">
        <v>45328</v>
      </c>
      <c r="H489" s="41">
        <f t="shared" si="14"/>
        <v>389.71962616822429</v>
      </c>
      <c r="I489" s="41">
        <f t="shared" si="15"/>
        <v>27.280373831775705</v>
      </c>
      <c r="J489" s="42">
        <v>417</v>
      </c>
      <c r="K489" s="42" t="s">
        <v>9692</v>
      </c>
      <c r="L489" s="43" t="s">
        <v>383</v>
      </c>
    </row>
    <row r="490" spans="1:12" ht="27.6" customHeight="1" x14ac:dyDescent="0.25">
      <c r="A490" s="49">
        <v>487</v>
      </c>
      <c r="B490" s="37" t="s">
        <v>1275</v>
      </c>
      <c r="C490" s="38" t="s">
        <v>9426</v>
      </c>
      <c r="D490" s="39" t="s">
        <v>1276</v>
      </c>
      <c r="E490" s="40">
        <v>45328</v>
      </c>
      <c r="F490" s="40">
        <v>45730</v>
      </c>
      <c r="G490" s="40">
        <v>45328</v>
      </c>
      <c r="H490" s="41">
        <f t="shared" si="14"/>
        <v>1800</v>
      </c>
      <c r="I490" s="41">
        <f t="shared" si="15"/>
        <v>126</v>
      </c>
      <c r="J490" s="42">
        <v>1926</v>
      </c>
      <c r="K490" s="42" t="s">
        <v>9794</v>
      </c>
      <c r="L490" s="43" t="s">
        <v>1278</v>
      </c>
    </row>
    <row r="491" spans="1:12" ht="27.6" customHeight="1" x14ac:dyDescent="0.25">
      <c r="A491" s="49">
        <v>488</v>
      </c>
      <c r="B491" s="37" t="s">
        <v>1279</v>
      </c>
      <c r="C491" s="38" t="s">
        <v>9426</v>
      </c>
      <c r="D491" s="39" t="s">
        <v>1280</v>
      </c>
      <c r="E491" s="40">
        <v>45328</v>
      </c>
      <c r="F491" s="40">
        <v>45730</v>
      </c>
      <c r="G491" s="40">
        <v>45328</v>
      </c>
      <c r="H491" s="41">
        <f t="shared" si="14"/>
        <v>5200</v>
      </c>
      <c r="I491" s="41">
        <f t="shared" si="15"/>
        <v>364</v>
      </c>
      <c r="J491" s="42">
        <v>5564</v>
      </c>
      <c r="K491" s="42" t="s">
        <v>9795</v>
      </c>
      <c r="L491" s="43" t="s">
        <v>9290</v>
      </c>
    </row>
    <row r="492" spans="1:12" ht="27.6" customHeight="1" x14ac:dyDescent="0.25">
      <c r="A492" s="49">
        <v>489</v>
      </c>
      <c r="B492" s="37" t="s">
        <v>1282</v>
      </c>
      <c r="C492" s="38" t="s">
        <v>9427</v>
      </c>
      <c r="D492" s="39" t="s">
        <v>1283</v>
      </c>
      <c r="E492" s="40">
        <v>45328</v>
      </c>
      <c r="F492" s="40">
        <v>45730</v>
      </c>
      <c r="G492" s="40">
        <v>45328</v>
      </c>
      <c r="H492" s="41">
        <f t="shared" si="14"/>
        <v>4157.1588785046724</v>
      </c>
      <c r="I492" s="41">
        <f t="shared" si="15"/>
        <v>291.00112149532742</v>
      </c>
      <c r="J492" s="42">
        <v>4448.16</v>
      </c>
      <c r="K492" s="42" t="s">
        <v>9663</v>
      </c>
      <c r="L492" s="43" t="s">
        <v>198</v>
      </c>
    </row>
    <row r="493" spans="1:12" ht="27.6" customHeight="1" x14ac:dyDescent="0.25">
      <c r="A493" s="49">
        <v>490</v>
      </c>
      <c r="B493" s="37" t="s">
        <v>1284</v>
      </c>
      <c r="C493" s="38" t="s">
        <v>9427</v>
      </c>
      <c r="D493" s="39" t="s">
        <v>1285</v>
      </c>
      <c r="E493" s="40">
        <v>45328</v>
      </c>
      <c r="F493" s="40">
        <v>45730</v>
      </c>
      <c r="G493" s="40">
        <v>45328</v>
      </c>
      <c r="H493" s="41">
        <f t="shared" si="14"/>
        <v>140.67289719626169</v>
      </c>
      <c r="I493" s="41">
        <f t="shared" si="15"/>
        <v>9.8471028037383235</v>
      </c>
      <c r="J493" s="42">
        <v>150.52000000000001</v>
      </c>
      <c r="K493" s="42" t="s">
        <v>9663</v>
      </c>
      <c r="L493" s="43" t="s">
        <v>198</v>
      </c>
    </row>
    <row r="494" spans="1:12" ht="27.6" customHeight="1" x14ac:dyDescent="0.25">
      <c r="A494" s="49">
        <v>491</v>
      </c>
      <c r="B494" s="37" t="s">
        <v>1286</v>
      </c>
      <c r="C494" s="38" t="s">
        <v>9426</v>
      </c>
      <c r="D494" s="39" t="s">
        <v>1287</v>
      </c>
      <c r="E494" s="40">
        <v>45328</v>
      </c>
      <c r="F494" s="40">
        <v>45730</v>
      </c>
      <c r="G494" s="40">
        <v>45328</v>
      </c>
      <c r="H494" s="41">
        <f t="shared" si="14"/>
        <v>2656.8224299065419</v>
      </c>
      <c r="I494" s="41">
        <f t="shared" si="15"/>
        <v>185.97757009345833</v>
      </c>
      <c r="J494" s="42">
        <v>2842.8</v>
      </c>
      <c r="K494" s="42" t="s">
        <v>9721</v>
      </c>
      <c r="L494" s="43" t="s">
        <v>601</v>
      </c>
    </row>
    <row r="495" spans="1:12" ht="27.6" customHeight="1" x14ac:dyDescent="0.25">
      <c r="A495" s="49">
        <v>492</v>
      </c>
      <c r="B495" s="37" t="s">
        <v>1288</v>
      </c>
      <c r="C495" s="38" t="s">
        <v>9427</v>
      </c>
      <c r="D495" s="39" t="s">
        <v>1289</v>
      </c>
      <c r="E495" s="40">
        <v>45328</v>
      </c>
      <c r="F495" s="40">
        <v>45730</v>
      </c>
      <c r="G495" s="40">
        <v>45328</v>
      </c>
      <c r="H495" s="41">
        <f t="shared" si="14"/>
        <v>89.719626168224295</v>
      </c>
      <c r="I495" s="41">
        <f t="shared" si="15"/>
        <v>6.2803738317757052</v>
      </c>
      <c r="J495" s="42">
        <v>96</v>
      </c>
      <c r="K495" s="42" t="s">
        <v>9772</v>
      </c>
      <c r="L495" s="43" t="s">
        <v>1070</v>
      </c>
    </row>
    <row r="496" spans="1:12" ht="27.6" customHeight="1" x14ac:dyDescent="0.25">
      <c r="A496" s="49">
        <v>493</v>
      </c>
      <c r="B496" s="37" t="s">
        <v>1290</v>
      </c>
      <c r="C496" s="38" t="s">
        <v>9426</v>
      </c>
      <c r="D496" s="39" t="s">
        <v>1291</v>
      </c>
      <c r="E496" s="40">
        <v>45328</v>
      </c>
      <c r="F496" s="40">
        <v>45730</v>
      </c>
      <c r="G496" s="40">
        <v>45328</v>
      </c>
      <c r="H496" s="41">
        <f t="shared" si="14"/>
        <v>1313.0841121495325</v>
      </c>
      <c r="I496" s="41">
        <f t="shared" si="15"/>
        <v>91.91588785046747</v>
      </c>
      <c r="J496" s="42">
        <v>1405</v>
      </c>
      <c r="K496" s="42" t="s">
        <v>9652</v>
      </c>
      <c r="L496" s="43" t="s">
        <v>132</v>
      </c>
    </row>
    <row r="497" spans="1:12" ht="27.6" customHeight="1" x14ac:dyDescent="0.25">
      <c r="A497" s="49">
        <v>494</v>
      </c>
      <c r="B497" s="37" t="s">
        <v>1292</v>
      </c>
      <c r="C497" s="38" t="s">
        <v>9427</v>
      </c>
      <c r="D497" s="39" t="s">
        <v>1293</v>
      </c>
      <c r="E497" s="40">
        <v>45328</v>
      </c>
      <c r="F497" s="40">
        <v>45730</v>
      </c>
      <c r="G497" s="40">
        <v>45328</v>
      </c>
      <c r="H497" s="41">
        <f t="shared" si="14"/>
        <v>133.5700934579439</v>
      </c>
      <c r="I497" s="41">
        <f t="shared" si="15"/>
        <v>9.3499065420560896</v>
      </c>
      <c r="J497" s="42">
        <v>142.91999999999999</v>
      </c>
      <c r="K497" s="42" t="s">
        <v>9709</v>
      </c>
      <c r="L497" s="43" t="s">
        <v>519</v>
      </c>
    </row>
    <row r="498" spans="1:12" ht="27.6" customHeight="1" x14ac:dyDescent="0.25">
      <c r="A498" s="49">
        <v>495</v>
      </c>
      <c r="B498" s="37" t="s">
        <v>1294</v>
      </c>
      <c r="C498" s="38" t="s">
        <v>9427</v>
      </c>
      <c r="D498" s="39" t="s">
        <v>1295</v>
      </c>
      <c r="E498" s="40">
        <v>45328</v>
      </c>
      <c r="F498" s="40">
        <v>45730</v>
      </c>
      <c r="G498" s="40">
        <v>45328</v>
      </c>
      <c r="H498" s="41">
        <f t="shared" si="14"/>
        <v>466.35514018691583</v>
      </c>
      <c r="I498" s="41">
        <f t="shared" si="15"/>
        <v>32.644859813084167</v>
      </c>
      <c r="J498" s="42">
        <v>499</v>
      </c>
      <c r="K498" s="42" t="s">
        <v>9796</v>
      </c>
      <c r="L498" s="43" t="s">
        <v>9390</v>
      </c>
    </row>
    <row r="499" spans="1:12" ht="27.6" customHeight="1" x14ac:dyDescent="0.25">
      <c r="A499" s="49">
        <v>496</v>
      </c>
      <c r="B499" s="37" t="s">
        <v>1297</v>
      </c>
      <c r="C499" s="38" t="s">
        <v>9427</v>
      </c>
      <c r="D499" s="39" t="s">
        <v>1298</v>
      </c>
      <c r="E499" s="40">
        <v>45328</v>
      </c>
      <c r="F499" s="40">
        <v>45730</v>
      </c>
      <c r="G499" s="40">
        <v>45328</v>
      </c>
      <c r="H499" s="41">
        <f t="shared" si="14"/>
        <v>10.504672897196262</v>
      </c>
      <c r="I499" s="41">
        <f t="shared" si="15"/>
        <v>0.7353271028037387</v>
      </c>
      <c r="J499" s="42">
        <v>11.24</v>
      </c>
      <c r="K499" s="42" t="s">
        <v>9684</v>
      </c>
      <c r="L499" s="43" t="s">
        <v>337</v>
      </c>
    </row>
    <row r="500" spans="1:12" ht="27.6" customHeight="1" x14ac:dyDescent="0.25">
      <c r="A500" s="49">
        <v>497</v>
      </c>
      <c r="B500" s="37" t="s">
        <v>1299</v>
      </c>
      <c r="C500" s="38" t="s">
        <v>9428</v>
      </c>
      <c r="D500" s="39" t="s">
        <v>1300</v>
      </c>
      <c r="E500" s="40">
        <v>45328</v>
      </c>
      <c r="F500" s="40">
        <v>45730</v>
      </c>
      <c r="G500" s="40">
        <v>45328</v>
      </c>
      <c r="H500" s="41">
        <f t="shared" si="14"/>
        <v>357</v>
      </c>
      <c r="I500" s="41">
        <f t="shared" si="15"/>
        <v>24.990000000000009</v>
      </c>
      <c r="J500" s="42">
        <v>381.99</v>
      </c>
      <c r="K500" s="42" t="s">
        <v>9700</v>
      </c>
      <c r="L500" s="43" t="s">
        <v>427</v>
      </c>
    </row>
    <row r="501" spans="1:12" ht="27.6" customHeight="1" x14ac:dyDescent="0.25">
      <c r="A501" s="49">
        <v>498</v>
      </c>
      <c r="B501" s="37" t="s">
        <v>1301</v>
      </c>
      <c r="C501" s="38" t="s">
        <v>9427</v>
      </c>
      <c r="D501" s="39" t="s">
        <v>1302</v>
      </c>
      <c r="E501" s="40">
        <v>45328</v>
      </c>
      <c r="F501" s="40">
        <v>45730</v>
      </c>
      <c r="G501" s="40">
        <v>45328</v>
      </c>
      <c r="H501" s="41">
        <f t="shared" si="14"/>
        <v>1735.5140186915887</v>
      </c>
      <c r="I501" s="41">
        <f t="shared" si="15"/>
        <v>121.48598130841128</v>
      </c>
      <c r="J501" s="42">
        <v>1857</v>
      </c>
      <c r="K501" s="42" t="s">
        <v>9797</v>
      </c>
      <c r="L501" s="43" t="s">
        <v>9103</v>
      </c>
    </row>
    <row r="502" spans="1:12" ht="27.6" customHeight="1" x14ac:dyDescent="0.25">
      <c r="A502" s="49">
        <v>499</v>
      </c>
      <c r="B502" s="37" t="s">
        <v>1304</v>
      </c>
      <c r="C502" s="38" t="s">
        <v>9427</v>
      </c>
      <c r="D502" s="39" t="s">
        <v>1305</v>
      </c>
      <c r="E502" s="40">
        <v>45328</v>
      </c>
      <c r="F502" s="40">
        <v>45730</v>
      </c>
      <c r="G502" s="40">
        <v>45328</v>
      </c>
      <c r="H502" s="41">
        <f t="shared" si="14"/>
        <v>164.29906542056074</v>
      </c>
      <c r="I502" s="41">
        <f t="shared" si="15"/>
        <v>11.500934579439274</v>
      </c>
      <c r="J502" s="42">
        <v>175.8</v>
      </c>
      <c r="K502" s="42" t="s">
        <v>9626</v>
      </c>
      <c r="L502" s="43" t="s">
        <v>18</v>
      </c>
    </row>
    <row r="503" spans="1:12" ht="27.6" customHeight="1" x14ac:dyDescent="0.25">
      <c r="A503" s="49">
        <v>500</v>
      </c>
      <c r="B503" s="37" t="s">
        <v>1306</v>
      </c>
      <c r="C503" s="38" t="s">
        <v>9427</v>
      </c>
      <c r="D503" s="39" t="s">
        <v>1307</v>
      </c>
      <c r="E503" s="40">
        <v>45328</v>
      </c>
      <c r="F503" s="40">
        <v>45730</v>
      </c>
      <c r="G503" s="40">
        <v>45328</v>
      </c>
      <c r="H503" s="41">
        <f t="shared" si="14"/>
        <v>428.9719626168224</v>
      </c>
      <c r="I503" s="41">
        <f t="shared" si="15"/>
        <v>30.028037383177605</v>
      </c>
      <c r="J503" s="42">
        <v>459</v>
      </c>
      <c r="K503" s="42" t="s">
        <v>9626</v>
      </c>
      <c r="L503" s="43" t="s">
        <v>18</v>
      </c>
    </row>
    <row r="504" spans="1:12" ht="27.6" customHeight="1" x14ac:dyDescent="0.25">
      <c r="A504" s="49">
        <v>501</v>
      </c>
      <c r="B504" s="37" t="s">
        <v>1308</v>
      </c>
      <c r="C504" s="38" t="s">
        <v>9427</v>
      </c>
      <c r="D504" s="39" t="s">
        <v>1309</v>
      </c>
      <c r="E504" s="40">
        <v>45328</v>
      </c>
      <c r="F504" s="40">
        <v>45730</v>
      </c>
      <c r="G504" s="40">
        <v>45328</v>
      </c>
      <c r="H504" s="41">
        <f t="shared" si="14"/>
        <v>86.242990654205599</v>
      </c>
      <c r="I504" s="41">
        <f t="shared" si="15"/>
        <v>6.0370093457944023</v>
      </c>
      <c r="J504" s="42">
        <v>92.28</v>
      </c>
      <c r="K504" s="42" t="s">
        <v>9642</v>
      </c>
      <c r="L504" s="43" t="s">
        <v>84</v>
      </c>
    </row>
    <row r="505" spans="1:12" ht="27.6" customHeight="1" x14ac:dyDescent="0.25">
      <c r="A505" s="49">
        <v>502</v>
      </c>
      <c r="B505" s="37" t="s">
        <v>1310</v>
      </c>
      <c r="C505" s="38" t="s">
        <v>9427</v>
      </c>
      <c r="D505" s="39" t="s">
        <v>1311</v>
      </c>
      <c r="E505" s="40">
        <v>45328</v>
      </c>
      <c r="F505" s="40">
        <v>45730</v>
      </c>
      <c r="G505" s="40">
        <v>45328</v>
      </c>
      <c r="H505" s="41">
        <f t="shared" si="14"/>
        <v>4.5607476635514015</v>
      </c>
      <c r="I505" s="41">
        <f t="shared" si="15"/>
        <v>0.31925233644859841</v>
      </c>
      <c r="J505" s="42">
        <v>4.88</v>
      </c>
      <c r="K505" s="42" t="s">
        <v>9684</v>
      </c>
      <c r="L505" s="43" t="s">
        <v>337</v>
      </c>
    </row>
    <row r="506" spans="1:12" ht="27.6" customHeight="1" x14ac:dyDescent="0.25">
      <c r="A506" s="49">
        <v>503</v>
      </c>
      <c r="B506" s="37" t="s">
        <v>1312</v>
      </c>
      <c r="C506" s="38" t="s">
        <v>9427</v>
      </c>
      <c r="D506" s="39" t="s">
        <v>1313</v>
      </c>
      <c r="E506" s="40">
        <v>45328</v>
      </c>
      <c r="F506" s="40">
        <v>45730</v>
      </c>
      <c r="G506" s="40">
        <v>45328</v>
      </c>
      <c r="H506" s="41">
        <v>170.48</v>
      </c>
      <c r="I506" s="41">
        <f t="shared" si="15"/>
        <v>5.1100000000000136</v>
      </c>
      <c r="J506" s="42">
        <v>175.59</v>
      </c>
      <c r="K506" s="42" t="s">
        <v>9684</v>
      </c>
      <c r="L506" s="43" t="s">
        <v>337</v>
      </c>
    </row>
    <row r="507" spans="1:12" ht="27.6" customHeight="1" x14ac:dyDescent="0.25">
      <c r="A507" s="49">
        <v>504</v>
      </c>
      <c r="B507" s="37" t="s">
        <v>1314</v>
      </c>
      <c r="C507" s="38" t="s">
        <v>9427</v>
      </c>
      <c r="D507" s="39" t="s">
        <v>1315</v>
      </c>
      <c r="E507" s="40">
        <v>45328</v>
      </c>
      <c r="F507" s="40">
        <v>45730</v>
      </c>
      <c r="G507" s="40">
        <v>45328</v>
      </c>
      <c r="H507" s="41">
        <f t="shared" si="14"/>
        <v>6.2056074766355129</v>
      </c>
      <c r="I507" s="41">
        <f t="shared" si="15"/>
        <v>0.43439252336448675</v>
      </c>
      <c r="J507" s="42">
        <v>6.64</v>
      </c>
      <c r="K507" s="42" t="s">
        <v>9684</v>
      </c>
      <c r="L507" s="43" t="s">
        <v>337</v>
      </c>
    </row>
    <row r="508" spans="1:12" ht="27.6" customHeight="1" x14ac:dyDescent="0.25">
      <c r="A508" s="49">
        <v>505</v>
      </c>
      <c r="B508" s="37" t="s">
        <v>1316</v>
      </c>
      <c r="C508" s="38" t="s">
        <v>9427</v>
      </c>
      <c r="D508" s="39" t="s">
        <v>1317</v>
      </c>
      <c r="E508" s="40">
        <v>45328</v>
      </c>
      <c r="F508" s="40">
        <v>45730</v>
      </c>
      <c r="G508" s="40">
        <v>45328</v>
      </c>
      <c r="H508" s="41">
        <f t="shared" si="14"/>
        <v>12.420560747663551</v>
      </c>
      <c r="I508" s="41">
        <f t="shared" si="15"/>
        <v>0.86943925233644848</v>
      </c>
      <c r="J508" s="42">
        <v>13.29</v>
      </c>
      <c r="K508" s="42" t="s">
        <v>9684</v>
      </c>
      <c r="L508" s="43" t="s">
        <v>337</v>
      </c>
    </row>
    <row r="509" spans="1:12" ht="27.6" customHeight="1" x14ac:dyDescent="0.25">
      <c r="A509" s="49">
        <v>506</v>
      </c>
      <c r="B509" s="37" t="s">
        <v>1318</v>
      </c>
      <c r="C509" s="38" t="s">
        <v>9427</v>
      </c>
      <c r="D509" s="39" t="s">
        <v>1319</v>
      </c>
      <c r="E509" s="40">
        <v>45328</v>
      </c>
      <c r="F509" s="40">
        <v>45730</v>
      </c>
      <c r="G509" s="40">
        <v>45328</v>
      </c>
      <c r="H509" s="41">
        <f t="shared" si="14"/>
        <v>10.775700934579438</v>
      </c>
      <c r="I509" s="41">
        <f t="shared" si="15"/>
        <v>0.75429906542056102</v>
      </c>
      <c r="J509" s="42">
        <v>11.53</v>
      </c>
      <c r="K509" s="42" t="s">
        <v>9684</v>
      </c>
      <c r="L509" s="43" t="s">
        <v>337</v>
      </c>
    </row>
    <row r="510" spans="1:12" ht="27.6" customHeight="1" x14ac:dyDescent="0.25">
      <c r="A510" s="49">
        <v>507</v>
      </c>
      <c r="B510" s="37" t="s">
        <v>1320</v>
      </c>
      <c r="C510" s="38" t="s">
        <v>9427</v>
      </c>
      <c r="D510" s="39" t="s">
        <v>1321</v>
      </c>
      <c r="E510" s="40">
        <v>45328</v>
      </c>
      <c r="F510" s="40">
        <v>45730</v>
      </c>
      <c r="G510" s="40">
        <v>45328</v>
      </c>
      <c r="H510" s="41">
        <f t="shared" si="14"/>
        <v>56.130841121495322</v>
      </c>
      <c r="I510" s="41">
        <f t="shared" si="15"/>
        <v>3.9291588785046798</v>
      </c>
      <c r="J510" s="42">
        <v>60.06</v>
      </c>
      <c r="K510" s="42" t="s">
        <v>9684</v>
      </c>
      <c r="L510" s="43" t="s">
        <v>337</v>
      </c>
    </row>
    <row r="511" spans="1:12" ht="27.6" customHeight="1" x14ac:dyDescent="0.25">
      <c r="A511" s="49">
        <v>508</v>
      </c>
      <c r="B511" s="37" t="s">
        <v>1322</v>
      </c>
      <c r="C511" s="38" t="s">
        <v>9427</v>
      </c>
      <c r="D511" s="39" t="s">
        <v>1323</v>
      </c>
      <c r="E511" s="40">
        <v>45328</v>
      </c>
      <c r="F511" s="40">
        <v>45730</v>
      </c>
      <c r="G511" s="40">
        <v>45328</v>
      </c>
      <c r="H511" s="41">
        <f t="shared" si="14"/>
        <v>24.700934579439252</v>
      </c>
      <c r="I511" s="41">
        <f t="shared" si="15"/>
        <v>1.7290654205607474</v>
      </c>
      <c r="J511" s="42">
        <v>26.43</v>
      </c>
      <c r="K511" s="42" t="s">
        <v>9684</v>
      </c>
      <c r="L511" s="43" t="s">
        <v>337</v>
      </c>
    </row>
    <row r="512" spans="1:12" ht="27.6" customHeight="1" x14ac:dyDescent="0.25">
      <c r="A512" s="49">
        <v>509</v>
      </c>
      <c r="B512" s="37" t="s">
        <v>1324</v>
      </c>
      <c r="C512" s="38" t="s">
        <v>9427</v>
      </c>
      <c r="D512" s="39" t="s">
        <v>1325</v>
      </c>
      <c r="E512" s="40">
        <v>45328</v>
      </c>
      <c r="F512" s="40">
        <v>45730</v>
      </c>
      <c r="G512" s="40">
        <v>45328</v>
      </c>
      <c r="H512" s="41">
        <f t="shared" si="14"/>
        <v>472.28971962616822</v>
      </c>
      <c r="I512" s="41">
        <f t="shared" si="15"/>
        <v>33.060280373831802</v>
      </c>
      <c r="J512" s="42">
        <v>505.35</v>
      </c>
      <c r="K512" s="42" t="s">
        <v>9722</v>
      </c>
      <c r="L512" s="43" t="s">
        <v>621</v>
      </c>
    </row>
    <row r="513" spans="1:12" ht="27.6" customHeight="1" x14ac:dyDescent="0.25">
      <c r="A513" s="49">
        <v>510</v>
      </c>
      <c r="B513" s="37" t="s">
        <v>1326</v>
      </c>
      <c r="C513" s="38" t="s">
        <v>9427</v>
      </c>
      <c r="D513" s="39" t="s">
        <v>1327</v>
      </c>
      <c r="E513" s="40">
        <v>45328</v>
      </c>
      <c r="F513" s="40">
        <v>45730</v>
      </c>
      <c r="G513" s="40">
        <v>45328</v>
      </c>
      <c r="H513" s="41">
        <f t="shared" si="14"/>
        <v>29.317757009345794</v>
      </c>
      <c r="I513" s="41">
        <f t="shared" si="15"/>
        <v>2.0522429906542072</v>
      </c>
      <c r="J513" s="42">
        <v>31.37</v>
      </c>
      <c r="K513" s="42" t="s">
        <v>9684</v>
      </c>
      <c r="L513" s="43" t="s">
        <v>337</v>
      </c>
    </row>
    <row r="514" spans="1:12" ht="27.6" customHeight="1" x14ac:dyDescent="0.25">
      <c r="A514" s="49">
        <v>511</v>
      </c>
      <c r="B514" s="37" t="s">
        <v>1328</v>
      </c>
      <c r="C514" s="38" t="s">
        <v>9427</v>
      </c>
      <c r="D514" s="39" t="s">
        <v>1329</v>
      </c>
      <c r="E514" s="40">
        <v>45328</v>
      </c>
      <c r="F514" s="40">
        <v>45730</v>
      </c>
      <c r="G514" s="40">
        <v>45328</v>
      </c>
      <c r="H514" s="41">
        <f t="shared" si="14"/>
        <v>30</v>
      </c>
      <c r="I514" s="41">
        <f t="shared" si="15"/>
        <v>2.1000000000000014</v>
      </c>
      <c r="J514" s="42">
        <v>32.1</v>
      </c>
      <c r="K514" s="42" t="s">
        <v>9656</v>
      </c>
      <c r="L514" s="43" t="s">
        <v>152</v>
      </c>
    </row>
    <row r="515" spans="1:12" ht="27.6" customHeight="1" x14ac:dyDescent="0.25">
      <c r="A515" s="49">
        <v>512</v>
      </c>
      <c r="B515" s="37" t="s">
        <v>1330</v>
      </c>
      <c r="C515" s="38" t="s">
        <v>9427</v>
      </c>
      <c r="D515" s="39" t="s">
        <v>1331</v>
      </c>
      <c r="E515" s="40">
        <v>45328</v>
      </c>
      <c r="F515" s="40">
        <v>45730</v>
      </c>
      <c r="G515" s="40">
        <v>45328</v>
      </c>
      <c r="H515" s="41">
        <f t="shared" si="14"/>
        <v>85.158878504672899</v>
      </c>
      <c r="I515" s="41">
        <f t="shared" si="15"/>
        <v>5.9611214953271059</v>
      </c>
      <c r="J515" s="42">
        <v>91.12</v>
      </c>
      <c r="K515" s="42" t="s">
        <v>9630</v>
      </c>
      <c r="L515" s="43" t="s">
        <v>34</v>
      </c>
    </row>
    <row r="516" spans="1:12" ht="27.6" customHeight="1" x14ac:dyDescent="0.25">
      <c r="A516" s="49">
        <v>513</v>
      </c>
      <c r="B516" s="37" t="s">
        <v>1332</v>
      </c>
      <c r="C516" s="38" t="s">
        <v>9427</v>
      </c>
      <c r="D516" s="39" t="s">
        <v>1333</v>
      </c>
      <c r="E516" s="40">
        <v>45328</v>
      </c>
      <c r="F516" s="40">
        <v>45730</v>
      </c>
      <c r="G516" s="40">
        <v>45328</v>
      </c>
      <c r="H516" s="41">
        <f t="shared" ref="H516:H579" si="16">J516/(1+0.07)</f>
        <v>55.934579439252332</v>
      </c>
      <c r="I516" s="41">
        <f t="shared" si="15"/>
        <v>3.9154205607476698</v>
      </c>
      <c r="J516" s="42">
        <v>59.85</v>
      </c>
      <c r="K516" s="42" t="s">
        <v>9630</v>
      </c>
      <c r="L516" s="43" t="s">
        <v>34</v>
      </c>
    </row>
    <row r="517" spans="1:12" ht="27.6" customHeight="1" x14ac:dyDescent="0.25">
      <c r="A517" s="49">
        <v>514</v>
      </c>
      <c r="B517" s="37" t="s">
        <v>1334</v>
      </c>
      <c r="C517" s="38" t="s">
        <v>9427</v>
      </c>
      <c r="D517" s="39" t="s">
        <v>1335</v>
      </c>
      <c r="E517" s="40">
        <v>45328</v>
      </c>
      <c r="F517" s="40">
        <v>45730</v>
      </c>
      <c r="G517" s="40">
        <v>45328</v>
      </c>
      <c r="H517" s="41">
        <f t="shared" si="16"/>
        <v>1220.6355140186915</v>
      </c>
      <c r="I517" s="41">
        <f t="shared" ref="I517:I580" si="17">J517-H517</f>
        <v>85.444485981308389</v>
      </c>
      <c r="J517" s="42">
        <v>1306.08</v>
      </c>
      <c r="K517" s="42" t="s">
        <v>9798</v>
      </c>
      <c r="L517" s="43" t="s">
        <v>1336</v>
      </c>
    </row>
    <row r="518" spans="1:12" ht="27.6" customHeight="1" x14ac:dyDescent="0.25">
      <c r="A518" s="49">
        <v>515</v>
      </c>
      <c r="B518" s="37" t="s">
        <v>1337</v>
      </c>
      <c r="C518" s="38" t="s">
        <v>9426</v>
      </c>
      <c r="D518" s="39" t="s">
        <v>9118</v>
      </c>
      <c r="E518" s="40">
        <v>45328</v>
      </c>
      <c r="F518" s="40">
        <v>45730</v>
      </c>
      <c r="G518" s="40">
        <v>45328</v>
      </c>
      <c r="H518" s="41">
        <f t="shared" si="16"/>
        <v>2059.9999999999995</v>
      </c>
      <c r="I518" s="41">
        <f t="shared" si="17"/>
        <v>144.20000000000027</v>
      </c>
      <c r="J518" s="42">
        <v>2204.1999999999998</v>
      </c>
      <c r="K518" s="42" t="s">
        <v>9666</v>
      </c>
      <c r="L518" s="43" t="s">
        <v>241</v>
      </c>
    </row>
    <row r="519" spans="1:12" ht="27.6" customHeight="1" x14ac:dyDescent="0.25">
      <c r="A519" s="49">
        <v>516</v>
      </c>
      <c r="B519" s="37" t="s">
        <v>1338</v>
      </c>
      <c r="C519" s="38" t="s">
        <v>9426</v>
      </c>
      <c r="D519" s="39" t="s">
        <v>1339</v>
      </c>
      <c r="E519" s="40">
        <v>45328</v>
      </c>
      <c r="F519" s="40">
        <v>45730</v>
      </c>
      <c r="G519" s="40">
        <v>45328</v>
      </c>
      <c r="H519" s="41">
        <f t="shared" si="16"/>
        <v>689.71962616822429</v>
      </c>
      <c r="I519" s="41">
        <f t="shared" si="17"/>
        <v>48.280373831775705</v>
      </c>
      <c r="J519" s="42">
        <v>738</v>
      </c>
      <c r="K519" s="42" t="s">
        <v>9799</v>
      </c>
      <c r="L519" s="43" t="s">
        <v>1341</v>
      </c>
    </row>
    <row r="520" spans="1:12" ht="27.6" customHeight="1" x14ac:dyDescent="0.25">
      <c r="A520" s="49">
        <v>517</v>
      </c>
      <c r="B520" s="37" t="s">
        <v>1342</v>
      </c>
      <c r="C520" s="38" t="s">
        <v>9426</v>
      </c>
      <c r="D520" s="39" t="s">
        <v>9320</v>
      </c>
      <c r="E520" s="40">
        <v>45328</v>
      </c>
      <c r="F520" s="40">
        <v>45624</v>
      </c>
      <c r="G520" s="40">
        <v>45328</v>
      </c>
      <c r="H520" s="41">
        <f t="shared" si="16"/>
        <v>75</v>
      </c>
      <c r="I520" s="41">
        <f t="shared" si="17"/>
        <v>5.25</v>
      </c>
      <c r="J520" s="42">
        <v>80.25</v>
      </c>
      <c r="K520" s="42" t="s">
        <v>9776</v>
      </c>
      <c r="L520" s="43" t="s">
        <v>9094</v>
      </c>
    </row>
    <row r="521" spans="1:12" ht="27.6" customHeight="1" x14ac:dyDescent="0.25">
      <c r="A521" s="49">
        <v>518</v>
      </c>
      <c r="B521" s="37" t="s">
        <v>1343</v>
      </c>
      <c r="C521" s="38" t="s">
        <v>9426</v>
      </c>
      <c r="D521" s="39" t="s">
        <v>1344</v>
      </c>
      <c r="E521" s="40">
        <v>45328</v>
      </c>
      <c r="F521" s="40">
        <v>45730</v>
      </c>
      <c r="G521" s="40">
        <v>45328</v>
      </c>
      <c r="H521" s="41">
        <f t="shared" si="16"/>
        <v>18.691588785046729</v>
      </c>
      <c r="I521" s="41">
        <f t="shared" si="17"/>
        <v>1.3084112149532707</v>
      </c>
      <c r="J521" s="42">
        <v>20</v>
      </c>
      <c r="K521" s="42" t="s">
        <v>9675</v>
      </c>
      <c r="L521" s="43" t="s">
        <v>290</v>
      </c>
    </row>
    <row r="522" spans="1:12" ht="27.6" customHeight="1" x14ac:dyDescent="0.25">
      <c r="A522" s="49">
        <v>519</v>
      </c>
      <c r="B522" s="37" t="s">
        <v>1345</v>
      </c>
      <c r="C522" s="38" t="s">
        <v>9427</v>
      </c>
      <c r="D522" s="39" t="s">
        <v>1346</v>
      </c>
      <c r="E522" s="40">
        <v>45329</v>
      </c>
      <c r="F522" s="40">
        <v>45730</v>
      </c>
      <c r="G522" s="40">
        <v>45329</v>
      </c>
      <c r="H522" s="41">
        <f t="shared" si="16"/>
        <v>2600</v>
      </c>
      <c r="I522" s="41">
        <f t="shared" si="17"/>
        <v>182</v>
      </c>
      <c r="J522" s="42">
        <v>2782</v>
      </c>
      <c r="K522" s="42" t="s">
        <v>9800</v>
      </c>
      <c r="L522" s="43" t="s">
        <v>9105</v>
      </c>
    </row>
    <row r="523" spans="1:12" ht="27.6" customHeight="1" x14ac:dyDescent="0.25">
      <c r="A523" s="49">
        <v>520</v>
      </c>
      <c r="B523" s="37" t="s">
        <v>1349</v>
      </c>
      <c r="C523" s="38" t="s">
        <v>9427</v>
      </c>
      <c r="D523" s="39" t="s">
        <v>1350</v>
      </c>
      <c r="E523" s="40">
        <v>45329</v>
      </c>
      <c r="F523" s="40">
        <v>45730</v>
      </c>
      <c r="G523" s="40">
        <v>45329</v>
      </c>
      <c r="H523" s="41">
        <f t="shared" si="16"/>
        <v>163.45794392523365</v>
      </c>
      <c r="I523" s="41">
        <f t="shared" si="17"/>
        <v>11.442056074766356</v>
      </c>
      <c r="J523" s="42">
        <v>174.9</v>
      </c>
      <c r="K523" s="42" t="s">
        <v>9626</v>
      </c>
      <c r="L523" s="43" t="s">
        <v>18</v>
      </c>
    </row>
    <row r="524" spans="1:12" ht="27.6" customHeight="1" x14ac:dyDescent="0.25">
      <c r="A524" s="49">
        <v>521</v>
      </c>
      <c r="B524" s="37" t="s">
        <v>1351</v>
      </c>
      <c r="C524" s="38" t="s">
        <v>9427</v>
      </c>
      <c r="D524" s="39" t="s">
        <v>1352</v>
      </c>
      <c r="E524" s="40">
        <v>45329</v>
      </c>
      <c r="F524" s="40">
        <v>45730</v>
      </c>
      <c r="G524" s="40">
        <v>45329</v>
      </c>
      <c r="H524" s="41">
        <f t="shared" si="16"/>
        <v>419.99999999999994</v>
      </c>
      <c r="I524" s="41">
        <f t="shared" si="17"/>
        <v>29.400000000000034</v>
      </c>
      <c r="J524" s="42">
        <v>449.4</v>
      </c>
      <c r="K524" s="42" t="s">
        <v>9650</v>
      </c>
      <c r="L524" s="43" t="s">
        <v>122</v>
      </c>
    </row>
    <row r="525" spans="1:12" ht="27.6" customHeight="1" x14ac:dyDescent="0.25">
      <c r="A525" s="49">
        <v>522</v>
      </c>
      <c r="B525" s="37" t="s">
        <v>1353</v>
      </c>
      <c r="C525" s="38" t="s">
        <v>9426</v>
      </c>
      <c r="D525" s="39" t="s">
        <v>1354</v>
      </c>
      <c r="E525" s="40">
        <v>45329</v>
      </c>
      <c r="F525" s="40">
        <v>45730</v>
      </c>
      <c r="G525" s="40">
        <v>45329</v>
      </c>
      <c r="H525" s="41">
        <f t="shared" si="16"/>
        <v>609.67289719626172</v>
      </c>
      <c r="I525" s="41">
        <f t="shared" si="17"/>
        <v>42.677102803738308</v>
      </c>
      <c r="J525" s="42">
        <v>652.35</v>
      </c>
      <c r="K525" s="42" t="s">
        <v>9672</v>
      </c>
      <c r="L525" s="43" t="s">
        <v>270</v>
      </c>
    </row>
    <row r="526" spans="1:12" ht="27.6" customHeight="1" x14ac:dyDescent="0.25">
      <c r="A526" s="49">
        <v>523</v>
      </c>
      <c r="B526" s="37" t="s">
        <v>1355</v>
      </c>
      <c r="C526" s="38" t="s">
        <v>9428</v>
      </c>
      <c r="D526" s="39" t="s">
        <v>1356</v>
      </c>
      <c r="E526" s="40">
        <v>45329</v>
      </c>
      <c r="F526" s="40">
        <v>45730</v>
      </c>
      <c r="G526" s="40">
        <v>45329</v>
      </c>
      <c r="H526" s="41">
        <f t="shared" si="16"/>
        <v>3945.4766355140182</v>
      </c>
      <c r="I526" s="41">
        <f t="shared" si="17"/>
        <v>276.18336448598166</v>
      </c>
      <c r="J526" s="42">
        <v>4221.66</v>
      </c>
      <c r="K526" s="42" t="s">
        <v>9647</v>
      </c>
      <c r="L526" s="43" t="s">
        <v>9297</v>
      </c>
    </row>
    <row r="527" spans="1:12" ht="27.6" customHeight="1" x14ac:dyDescent="0.25">
      <c r="A527" s="49">
        <v>524</v>
      </c>
      <c r="B527" s="37" t="s">
        <v>1357</v>
      </c>
      <c r="C527" s="38" t="s">
        <v>9427</v>
      </c>
      <c r="D527" s="39" t="s">
        <v>1358</v>
      </c>
      <c r="E527" s="40">
        <v>45329</v>
      </c>
      <c r="F527" s="40">
        <v>45730</v>
      </c>
      <c r="G527" s="40">
        <v>45329</v>
      </c>
      <c r="H527" s="41">
        <f t="shared" si="16"/>
        <v>1262.7383177570093</v>
      </c>
      <c r="I527" s="41">
        <f t="shared" si="17"/>
        <v>88.391682242990782</v>
      </c>
      <c r="J527" s="42">
        <v>1351.13</v>
      </c>
      <c r="K527" s="42" t="s">
        <v>9673</v>
      </c>
      <c r="L527" s="43" t="s">
        <v>276</v>
      </c>
    </row>
    <row r="528" spans="1:12" ht="27.6" customHeight="1" x14ac:dyDescent="0.25">
      <c r="A528" s="49">
        <v>525</v>
      </c>
      <c r="B528" s="37" t="s">
        <v>1359</v>
      </c>
      <c r="C528" s="38" t="s">
        <v>9427</v>
      </c>
      <c r="D528" s="39" t="s">
        <v>1360</v>
      </c>
      <c r="E528" s="40">
        <v>45329</v>
      </c>
      <c r="F528" s="40">
        <v>45730</v>
      </c>
      <c r="G528" s="40">
        <v>45329</v>
      </c>
      <c r="H528" s="41">
        <f t="shared" si="16"/>
        <v>155.6822429906542</v>
      </c>
      <c r="I528" s="41">
        <f t="shared" si="17"/>
        <v>10.89775700934581</v>
      </c>
      <c r="J528" s="42">
        <v>166.58</v>
      </c>
      <c r="K528" s="42" t="s">
        <v>9642</v>
      </c>
      <c r="L528" s="43" t="s">
        <v>84</v>
      </c>
    </row>
    <row r="529" spans="1:12" ht="27.6" customHeight="1" x14ac:dyDescent="0.25">
      <c r="A529" s="49">
        <v>526</v>
      </c>
      <c r="B529" s="37" t="s">
        <v>1361</v>
      </c>
      <c r="C529" s="38" t="s">
        <v>9428</v>
      </c>
      <c r="D529" s="39" t="s">
        <v>1362</v>
      </c>
      <c r="E529" s="40">
        <v>45329</v>
      </c>
      <c r="F529" s="40">
        <v>45730</v>
      </c>
      <c r="G529" s="40">
        <v>45329</v>
      </c>
      <c r="H529" s="41">
        <f t="shared" si="16"/>
        <v>4432.7476635514013</v>
      </c>
      <c r="I529" s="41">
        <f t="shared" si="17"/>
        <v>310.29233644859869</v>
      </c>
      <c r="J529" s="42">
        <v>4743.04</v>
      </c>
      <c r="K529" s="42" t="s">
        <v>9705</v>
      </c>
      <c r="L529" s="43" t="s">
        <v>491</v>
      </c>
    </row>
    <row r="530" spans="1:12" ht="27.6" customHeight="1" x14ac:dyDescent="0.25">
      <c r="A530" s="49">
        <v>527</v>
      </c>
      <c r="B530" s="37" t="s">
        <v>1363</v>
      </c>
      <c r="C530" s="38" t="s">
        <v>9427</v>
      </c>
      <c r="D530" s="39" t="s">
        <v>1364</v>
      </c>
      <c r="E530" s="40">
        <v>45329</v>
      </c>
      <c r="F530" s="40">
        <v>45532</v>
      </c>
      <c r="G530" s="40">
        <v>45329</v>
      </c>
      <c r="H530" s="41">
        <f t="shared" si="16"/>
        <v>410.46728971962614</v>
      </c>
      <c r="I530" s="41">
        <f t="shared" si="17"/>
        <v>28.732710280373851</v>
      </c>
      <c r="J530" s="42">
        <v>439.2</v>
      </c>
      <c r="K530" s="42" t="s">
        <v>9644</v>
      </c>
      <c r="L530" s="43" t="s">
        <v>593</v>
      </c>
    </row>
    <row r="531" spans="1:12" ht="27.6" customHeight="1" x14ac:dyDescent="0.25">
      <c r="A531" s="49">
        <v>528</v>
      </c>
      <c r="B531" s="37" t="s">
        <v>1365</v>
      </c>
      <c r="C531" s="38" t="s">
        <v>9426</v>
      </c>
      <c r="D531" s="39" t="s">
        <v>1366</v>
      </c>
      <c r="E531" s="40">
        <v>45329</v>
      </c>
      <c r="F531" s="40">
        <v>45730</v>
      </c>
      <c r="G531" s="40">
        <v>45329</v>
      </c>
      <c r="H531" s="41">
        <f t="shared" si="16"/>
        <v>29.915887850467286</v>
      </c>
      <c r="I531" s="41">
        <f t="shared" si="17"/>
        <v>2.0941121495327124</v>
      </c>
      <c r="J531" s="42">
        <v>32.01</v>
      </c>
      <c r="K531" s="42" t="s">
        <v>9801</v>
      </c>
      <c r="L531" s="43" t="s">
        <v>1368</v>
      </c>
    </row>
    <row r="532" spans="1:12" ht="27.6" customHeight="1" x14ac:dyDescent="0.25">
      <c r="A532" s="49">
        <v>529</v>
      </c>
      <c r="B532" s="37" t="s">
        <v>1369</v>
      </c>
      <c r="C532" s="38" t="s">
        <v>9427</v>
      </c>
      <c r="D532" s="39" t="s">
        <v>1370</v>
      </c>
      <c r="E532" s="40">
        <v>45329</v>
      </c>
      <c r="F532" s="40">
        <v>45730</v>
      </c>
      <c r="G532" s="40">
        <v>45329</v>
      </c>
      <c r="H532" s="41">
        <f t="shared" si="16"/>
        <v>266.35514018691589</v>
      </c>
      <c r="I532" s="41">
        <f t="shared" si="17"/>
        <v>18.644859813084111</v>
      </c>
      <c r="J532" s="42">
        <v>285</v>
      </c>
      <c r="K532" s="42" t="s">
        <v>9692</v>
      </c>
      <c r="L532" s="43" t="s">
        <v>383</v>
      </c>
    </row>
    <row r="533" spans="1:12" ht="27.6" customHeight="1" x14ac:dyDescent="0.25">
      <c r="A533" s="49">
        <v>530</v>
      </c>
      <c r="B533" s="37" t="s">
        <v>1371</v>
      </c>
      <c r="C533" s="38" t="s">
        <v>9427</v>
      </c>
      <c r="D533" s="39" t="s">
        <v>1372</v>
      </c>
      <c r="E533" s="40">
        <v>45329</v>
      </c>
      <c r="F533" s="40">
        <v>45730</v>
      </c>
      <c r="G533" s="40">
        <v>45329</v>
      </c>
      <c r="H533" s="41">
        <f t="shared" si="16"/>
        <v>75.140186915887853</v>
      </c>
      <c r="I533" s="41">
        <f t="shared" si="17"/>
        <v>5.2598130841121531</v>
      </c>
      <c r="J533" s="42">
        <v>80.400000000000006</v>
      </c>
      <c r="K533" s="42" t="s">
        <v>9639</v>
      </c>
      <c r="L533" s="43" t="s">
        <v>72</v>
      </c>
    </row>
    <row r="534" spans="1:12" ht="27.6" customHeight="1" x14ac:dyDescent="0.25">
      <c r="A534" s="49">
        <v>531</v>
      </c>
      <c r="B534" s="37" t="s">
        <v>1373</v>
      </c>
      <c r="C534" s="38" t="s">
        <v>9426</v>
      </c>
      <c r="D534" s="39" t="s">
        <v>1374</v>
      </c>
      <c r="E534" s="40">
        <v>45329</v>
      </c>
      <c r="F534" s="40">
        <v>45730</v>
      </c>
      <c r="G534" s="40">
        <v>45329</v>
      </c>
      <c r="H534" s="41">
        <v>500</v>
      </c>
      <c r="I534" s="41">
        <f t="shared" si="17"/>
        <v>0</v>
      </c>
      <c r="J534" s="42">
        <v>500</v>
      </c>
      <c r="K534" s="42" t="s">
        <v>9802</v>
      </c>
      <c r="L534" s="43" t="s">
        <v>9106</v>
      </c>
    </row>
    <row r="535" spans="1:12" ht="27.6" customHeight="1" x14ac:dyDescent="0.25">
      <c r="A535" s="49">
        <v>532</v>
      </c>
      <c r="B535" s="37" t="s">
        <v>1375</v>
      </c>
      <c r="C535" s="38" t="s">
        <v>9427</v>
      </c>
      <c r="D535" s="39" t="s">
        <v>1376</v>
      </c>
      <c r="E535" s="40">
        <v>45329</v>
      </c>
      <c r="F535" s="40">
        <v>45730</v>
      </c>
      <c r="G535" s="40">
        <v>45329</v>
      </c>
      <c r="H535" s="41">
        <f t="shared" si="16"/>
        <v>3027.9252336448599</v>
      </c>
      <c r="I535" s="41">
        <f t="shared" si="17"/>
        <v>211.95476635514024</v>
      </c>
      <c r="J535" s="42">
        <v>3239.88</v>
      </c>
      <c r="K535" s="42" t="s">
        <v>9673</v>
      </c>
      <c r="L535" s="43" t="s">
        <v>276</v>
      </c>
    </row>
    <row r="536" spans="1:12" ht="27.6" customHeight="1" x14ac:dyDescent="0.25">
      <c r="A536" s="49">
        <v>533</v>
      </c>
      <c r="B536" s="37" t="s">
        <v>1377</v>
      </c>
      <c r="C536" s="38" t="s">
        <v>9426</v>
      </c>
      <c r="D536" s="39" t="s">
        <v>9119</v>
      </c>
      <c r="E536" s="40">
        <v>45329</v>
      </c>
      <c r="F536" s="40">
        <v>45730</v>
      </c>
      <c r="G536" s="40">
        <v>45329</v>
      </c>
      <c r="H536" s="41">
        <f t="shared" si="16"/>
        <v>115.51401869158877</v>
      </c>
      <c r="I536" s="41">
        <f t="shared" si="17"/>
        <v>8.0859813084112204</v>
      </c>
      <c r="J536" s="42">
        <v>123.6</v>
      </c>
      <c r="K536" s="42" t="s">
        <v>9666</v>
      </c>
      <c r="L536" s="43" t="s">
        <v>241</v>
      </c>
    </row>
    <row r="537" spans="1:12" ht="27.6" customHeight="1" x14ac:dyDescent="0.25">
      <c r="A537" s="49">
        <v>534</v>
      </c>
      <c r="B537" s="37" t="s">
        <v>1378</v>
      </c>
      <c r="C537" s="38" t="s">
        <v>9426</v>
      </c>
      <c r="D537" s="39" t="s">
        <v>1379</v>
      </c>
      <c r="E537" s="40">
        <v>45329</v>
      </c>
      <c r="F537" s="40">
        <v>45730</v>
      </c>
      <c r="G537" s="40">
        <v>45329</v>
      </c>
      <c r="H537" s="41">
        <f t="shared" si="16"/>
        <v>280.37383177570092</v>
      </c>
      <c r="I537" s="41">
        <f t="shared" si="17"/>
        <v>19.626168224299079</v>
      </c>
      <c r="J537" s="42">
        <v>300</v>
      </c>
      <c r="K537" s="42" t="s">
        <v>9803</v>
      </c>
      <c r="L537" s="43" t="s">
        <v>1381</v>
      </c>
    </row>
    <row r="538" spans="1:12" ht="27.6" customHeight="1" x14ac:dyDescent="0.25">
      <c r="A538" s="49">
        <v>535</v>
      </c>
      <c r="B538" s="37" t="s">
        <v>1382</v>
      </c>
      <c r="C538" s="38" t="s">
        <v>9426</v>
      </c>
      <c r="D538" s="39" t="s">
        <v>1383</v>
      </c>
      <c r="E538" s="40">
        <v>45329</v>
      </c>
      <c r="F538" s="40">
        <v>45730</v>
      </c>
      <c r="G538" s="40">
        <v>45329</v>
      </c>
      <c r="H538" s="41">
        <f t="shared" si="16"/>
        <v>373.83177570093454</v>
      </c>
      <c r="I538" s="41">
        <f t="shared" si="17"/>
        <v>26.168224299065457</v>
      </c>
      <c r="J538" s="42">
        <v>400</v>
      </c>
      <c r="K538" s="42" t="s">
        <v>9804</v>
      </c>
      <c r="L538" s="43" t="s">
        <v>9108</v>
      </c>
    </row>
    <row r="539" spans="1:12" ht="27.6" customHeight="1" x14ac:dyDescent="0.25">
      <c r="A539" s="49">
        <v>536</v>
      </c>
      <c r="B539" s="37" t="s">
        <v>1385</v>
      </c>
      <c r="C539" s="38" t="s">
        <v>9427</v>
      </c>
      <c r="D539" s="39" t="s">
        <v>1386</v>
      </c>
      <c r="E539" s="40">
        <v>45329</v>
      </c>
      <c r="F539" s="40">
        <v>45730</v>
      </c>
      <c r="G539" s="40">
        <v>45329</v>
      </c>
      <c r="H539" s="41">
        <f t="shared" si="16"/>
        <v>2100</v>
      </c>
      <c r="I539" s="41">
        <f t="shared" si="17"/>
        <v>147</v>
      </c>
      <c r="J539" s="42">
        <v>2247</v>
      </c>
      <c r="K539" s="42" t="s">
        <v>9782</v>
      </c>
      <c r="L539" s="43" t="s">
        <v>1387</v>
      </c>
    </row>
    <row r="540" spans="1:12" ht="27.6" customHeight="1" x14ac:dyDescent="0.25">
      <c r="A540" s="49">
        <v>537</v>
      </c>
      <c r="B540" s="37" t="s">
        <v>1388</v>
      </c>
      <c r="C540" s="38" t="s">
        <v>9426</v>
      </c>
      <c r="D540" s="39" t="s">
        <v>1389</v>
      </c>
      <c r="E540" s="40">
        <v>45330</v>
      </c>
      <c r="F540" s="40">
        <v>45730</v>
      </c>
      <c r="G540" s="40">
        <v>45330</v>
      </c>
      <c r="H540" s="41">
        <f t="shared" si="16"/>
        <v>302.803738317757</v>
      </c>
      <c r="I540" s="41">
        <f t="shared" si="17"/>
        <v>21.196261682243005</v>
      </c>
      <c r="J540" s="42">
        <v>324</v>
      </c>
      <c r="K540" s="42" t="s">
        <v>9635</v>
      </c>
      <c r="L540" s="43" t="s">
        <v>56</v>
      </c>
    </row>
    <row r="541" spans="1:12" ht="27.6" customHeight="1" x14ac:dyDescent="0.25">
      <c r="A541" s="49">
        <v>538</v>
      </c>
      <c r="B541" s="37" t="s">
        <v>1390</v>
      </c>
      <c r="C541" s="38" t="s">
        <v>9426</v>
      </c>
      <c r="D541" s="39" t="s">
        <v>1391</v>
      </c>
      <c r="E541" s="40">
        <v>45330</v>
      </c>
      <c r="F541" s="40">
        <v>45730</v>
      </c>
      <c r="G541" s="40">
        <v>45330</v>
      </c>
      <c r="H541" s="41">
        <f t="shared" si="16"/>
        <v>130.84112149532709</v>
      </c>
      <c r="I541" s="41">
        <f t="shared" si="17"/>
        <v>9.1588785046729129</v>
      </c>
      <c r="J541" s="42">
        <v>140</v>
      </c>
      <c r="K541" s="42" t="s">
        <v>9635</v>
      </c>
      <c r="L541" s="43" t="s">
        <v>56</v>
      </c>
    </row>
    <row r="542" spans="1:12" ht="27.6" customHeight="1" x14ac:dyDescent="0.25">
      <c r="A542" s="49">
        <v>539</v>
      </c>
      <c r="B542" s="37" t="s">
        <v>1392</v>
      </c>
      <c r="C542" s="38" t="s">
        <v>9427</v>
      </c>
      <c r="D542" s="39" t="s">
        <v>1393</v>
      </c>
      <c r="E542" s="40">
        <v>45330</v>
      </c>
      <c r="F542" s="40">
        <v>45730</v>
      </c>
      <c r="G542" s="40">
        <v>45330</v>
      </c>
      <c r="H542" s="41">
        <f t="shared" si="16"/>
        <v>93.224299065420553</v>
      </c>
      <c r="I542" s="41">
        <f t="shared" si="17"/>
        <v>6.5257009345794472</v>
      </c>
      <c r="J542" s="42">
        <v>99.75</v>
      </c>
      <c r="K542" s="42" t="s">
        <v>9630</v>
      </c>
      <c r="L542" s="43" t="s">
        <v>34</v>
      </c>
    </row>
    <row r="543" spans="1:12" ht="27.6" customHeight="1" x14ac:dyDescent="0.25">
      <c r="A543" s="49">
        <v>540</v>
      </c>
      <c r="B543" s="37" t="s">
        <v>1394</v>
      </c>
      <c r="C543" s="38" t="s">
        <v>9426</v>
      </c>
      <c r="D543" s="39" t="s">
        <v>1395</v>
      </c>
      <c r="E543" s="40">
        <v>45330</v>
      </c>
      <c r="F543" s="40">
        <v>45730</v>
      </c>
      <c r="G543" s="40">
        <v>45330</v>
      </c>
      <c r="H543" s="41">
        <f t="shared" si="16"/>
        <v>2197</v>
      </c>
      <c r="I543" s="41">
        <f t="shared" si="17"/>
        <v>153.78999999999996</v>
      </c>
      <c r="J543" s="42">
        <v>2350.79</v>
      </c>
      <c r="K543" s="42" t="s">
        <v>9703</v>
      </c>
      <c r="L543" s="43" t="s">
        <v>465</v>
      </c>
    </row>
    <row r="544" spans="1:12" ht="27.6" customHeight="1" x14ac:dyDescent="0.25">
      <c r="A544" s="49">
        <v>541</v>
      </c>
      <c r="B544" s="37" t="s">
        <v>1396</v>
      </c>
      <c r="C544" s="38" t="s">
        <v>9426</v>
      </c>
      <c r="D544" s="39" t="s">
        <v>1397</v>
      </c>
      <c r="E544" s="40">
        <v>45330</v>
      </c>
      <c r="F544" s="40">
        <v>45730</v>
      </c>
      <c r="G544" s="40">
        <v>45330</v>
      </c>
      <c r="H544" s="41">
        <f t="shared" si="16"/>
        <v>81.999999999999986</v>
      </c>
      <c r="I544" s="41">
        <f t="shared" si="17"/>
        <v>5.7400000000000091</v>
      </c>
      <c r="J544" s="42">
        <v>87.74</v>
      </c>
      <c r="K544" s="42" t="s">
        <v>9703</v>
      </c>
      <c r="L544" s="43" t="s">
        <v>465</v>
      </c>
    </row>
    <row r="545" spans="1:12" ht="27.6" customHeight="1" x14ac:dyDescent="0.25">
      <c r="A545" s="49">
        <v>542</v>
      </c>
      <c r="B545" s="37" t="s">
        <v>1398</v>
      </c>
      <c r="C545" s="38" t="s">
        <v>9427</v>
      </c>
      <c r="D545" s="39" t="s">
        <v>1399</v>
      </c>
      <c r="E545" s="40">
        <v>45330</v>
      </c>
      <c r="F545" s="40">
        <v>45730</v>
      </c>
      <c r="G545" s="40">
        <v>45330</v>
      </c>
      <c r="H545" s="41">
        <f t="shared" si="16"/>
        <v>1338.7476635514017</v>
      </c>
      <c r="I545" s="41">
        <f t="shared" si="17"/>
        <v>93.712336448598307</v>
      </c>
      <c r="J545" s="42">
        <v>1432.46</v>
      </c>
      <c r="K545" s="42" t="s">
        <v>9705</v>
      </c>
      <c r="L545" s="43" t="s">
        <v>491</v>
      </c>
    </row>
    <row r="546" spans="1:12" ht="27.6" customHeight="1" x14ac:dyDescent="0.25">
      <c r="A546" s="49">
        <v>543</v>
      </c>
      <c r="B546" s="37" t="s">
        <v>1400</v>
      </c>
      <c r="C546" s="38" t="s">
        <v>9427</v>
      </c>
      <c r="D546" s="39" t="s">
        <v>1401</v>
      </c>
      <c r="E546" s="40">
        <v>45330</v>
      </c>
      <c r="F546" s="40">
        <v>45730</v>
      </c>
      <c r="G546" s="40">
        <v>45330</v>
      </c>
      <c r="H546" s="41">
        <f t="shared" si="16"/>
        <v>111.6448598130841</v>
      </c>
      <c r="I546" s="41">
        <f t="shared" si="17"/>
        <v>7.8151401869158974</v>
      </c>
      <c r="J546" s="42">
        <v>119.46</v>
      </c>
      <c r="K546" s="42" t="s">
        <v>9639</v>
      </c>
      <c r="L546" s="43" t="s">
        <v>72</v>
      </c>
    </row>
    <row r="547" spans="1:12" ht="27.6" customHeight="1" x14ac:dyDescent="0.25">
      <c r="A547" s="49">
        <v>544</v>
      </c>
      <c r="B547" s="37" t="s">
        <v>1402</v>
      </c>
      <c r="C547" s="38" t="s">
        <v>9427</v>
      </c>
      <c r="D547" s="39" t="s">
        <v>1403</v>
      </c>
      <c r="E547" s="40">
        <v>45330</v>
      </c>
      <c r="F547" s="40">
        <v>45730</v>
      </c>
      <c r="G547" s="40">
        <v>45330</v>
      </c>
      <c r="H547" s="41">
        <f t="shared" si="16"/>
        <v>63.420560747663551</v>
      </c>
      <c r="I547" s="41">
        <f t="shared" si="17"/>
        <v>4.4394392523364488</v>
      </c>
      <c r="J547" s="42">
        <v>67.86</v>
      </c>
      <c r="K547" s="42" t="s">
        <v>9642</v>
      </c>
      <c r="L547" s="43" t="s">
        <v>84</v>
      </c>
    </row>
    <row r="548" spans="1:12" ht="27.6" customHeight="1" x14ac:dyDescent="0.25">
      <c r="A548" s="49">
        <v>545</v>
      </c>
      <c r="B548" s="37" t="s">
        <v>1404</v>
      </c>
      <c r="C548" s="38" t="s">
        <v>9427</v>
      </c>
      <c r="D548" s="39" t="s">
        <v>1405</v>
      </c>
      <c r="E548" s="40">
        <v>45330</v>
      </c>
      <c r="F548" s="40">
        <v>45730</v>
      </c>
      <c r="G548" s="40">
        <v>45330</v>
      </c>
      <c r="H548" s="41">
        <f t="shared" si="16"/>
        <v>1284.8504672897195</v>
      </c>
      <c r="I548" s="41">
        <f t="shared" si="17"/>
        <v>89.939532710280446</v>
      </c>
      <c r="J548" s="42">
        <v>1374.79</v>
      </c>
      <c r="K548" s="42" t="s">
        <v>9628</v>
      </c>
      <c r="L548" s="43" t="s">
        <v>87</v>
      </c>
    </row>
    <row r="549" spans="1:12" ht="27.6" customHeight="1" x14ac:dyDescent="0.25">
      <c r="A549" s="49">
        <v>546</v>
      </c>
      <c r="B549" s="37" t="s">
        <v>1406</v>
      </c>
      <c r="C549" s="38" t="s">
        <v>9426</v>
      </c>
      <c r="D549" s="39" t="s">
        <v>1407</v>
      </c>
      <c r="E549" s="40">
        <v>45330</v>
      </c>
      <c r="F549" s="40">
        <v>45730</v>
      </c>
      <c r="G549" s="40">
        <v>45330</v>
      </c>
      <c r="H549" s="41">
        <f t="shared" si="16"/>
        <v>322.14953271028037</v>
      </c>
      <c r="I549" s="41">
        <f t="shared" si="17"/>
        <v>22.55046728971962</v>
      </c>
      <c r="J549" s="42">
        <v>344.7</v>
      </c>
      <c r="K549" s="42" t="s">
        <v>9720</v>
      </c>
      <c r="L549" s="43" t="s">
        <v>586</v>
      </c>
    </row>
    <row r="550" spans="1:12" ht="27.6" customHeight="1" x14ac:dyDescent="0.25">
      <c r="A550" s="49">
        <v>547</v>
      </c>
      <c r="B550" s="37" t="s">
        <v>1408</v>
      </c>
      <c r="C550" s="38" t="s">
        <v>9427</v>
      </c>
      <c r="D550" s="39" t="s">
        <v>1409</v>
      </c>
      <c r="E550" s="40">
        <v>45330</v>
      </c>
      <c r="F550" s="40">
        <v>45730</v>
      </c>
      <c r="G550" s="40">
        <v>45330</v>
      </c>
      <c r="H550" s="41">
        <f t="shared" si="16"/>
        <v>2977.6542056074768</v>
      </c>
      <c r="I550" s="41">
        <f t="shared" si="17"/>
        <v>208.43579439252335</v>
      </c>
      <c r="J550" s="42">
        <v>3186.09</v>
      </c>
      <c r="K550" s="42" t="s">
        <v>9628</v>
      </c>
      <c r="L550" s="43" t="s">
        <v>87</v>
      </c>
    </row>
    <row r="551" spans="1:12" ht="27.6" customHeight="1" x14ac:dyDescent="0.25">
      <c r="A551" s="49">
        <v>548</v>
      </c>
      <c r="B551" s="37" t="s">
        <v>1410</v>
      </c>
      <c r="C551" s="38" t="s">
        <v>9427</v>
      </c>
      <c r="D551" s="39" t="s">
        <v>1411</v>
      </c>
      <c r="E551" s="40">
        <v>45330</v>
      </c>
      <c r="F551" s="40">
        <v>45730</v>
      </c>
      <c r="G551" s="40">
        <v>45330</v>
      </c>
      <c r="H551" s="41">
        <f t="shared" si="16"/>
        <v>3639.3457943925232</v>
      </c>
      <c r="I551" s="41">
        <f t="shared" si="17"/>
        <v>254.75420560747671</v>
      </c>
      <c r="J551" s="42">
        <v>3894.1</v>
      </c>
      <c r="K551" s="42" t="s">
        <v>9628</v>
      </c>
      <c r="L551" s="43" t="s">
        <v>87</v>
      </c>
    </row>
    <row r="552" spans="1:12" ht="27.6" customHeight="1" x14ac:dyDescent="0.25">
      <c r="A552" s="49">
        <v>549</v>
      </c>
      <c r="B552" s="37" t="s">
        <v>1412</v>
      </c>
      <c r="C552" s="38" t="s">
        <v>9427</v>
      </c>
      <c r="D552" s="39" t="s">
        <v>1413</v>
      </c>
      <c r="E552" s="40">
        <v>45330</v>
      </c>
      <c r="F552" s="40">
        <v>45730</v>
      </c>
      <c r="G552" s="40">
        <v>45330</v>
      </c>
      <c r="H552" s="41">
        <f t="shared" si="16"/>
        <v>360.3364485981308</v>
      </c>
      <c r="I552" s="41">
        <f t="shared" si="17"/>
        <v>25.223551401869202</v>
      </c>
      <c r="J552" s="42">
        <v>385.56</v>
      </c>
      <c r="K552" s="42" t="s">
        <v>9709</v>
      </c>
      <c r="L552" s="43" t="s">
        <v>519</v>
      </c>
    </row>
    <row r="553" spans="1:12" ht="27.6" customHeight="1" x14ac:dyDescent="0.25">
      <c r="A553" s="49">
        <v>550</v>
      </c>
      <c r="B553" s="37" t="s">
        <v>1414</v>
      </c>
      <c r="C553" s="38" t="s">
        <v>9427</v>
      </c>
      <c r="D553" s="39" t="s">
        <v>1415</v>
      </c>
      <c r="E553" s="40">
        <v>45330</v>
      </c>
      <c r="F553" s="40">
        <v>45730</v>
      </c>
      <c r="G553" s="40">
        <v>45330</v>
      </c>
      <c r="H553" s="41">
        <f t="shared" si="16"/>
        <v>89.336448598130843</v>
      </c>
      <c r="I553" s="41">
        <f t="shared" si="17"/>
        <v>6.25355140186916</v>
      </c>
      <c r="J553" s="42">
        <v>95.59</v>
      </c>
      <c r="K553" s="42" t="s">
        <v>9628</v>
      </c>
      <c r="L553" s="43" t="s">
        <v>87</v>
      </c>
    </row>
    <row r="554" spans="1:12" ht="27.6" customHeight="1" x14ac:dyDescent="0.25">
      <c r="A554" s="49">
        <v>551</v>
      </c>
      <c r="B554" s="37" t="s">
        <v>1416</v>
      </c>
      <c r="C554" s="38" t="s">
        <v>9427</v>
      </c>
      <c r="D554" s="39" t="s">
        <v>1417</v>
      </c>
      <c r="E554" s="40">
        <v>45330</v>
      </c>
      <c r="F554" s="40">
        <v>45730</v>
      </c>
      <c r="G554" s="40">
        <v>45330</v>
      </c>
      <c r="H554" s="41">
        <f t="shared" si="16"/>
        <v>260.35514018691583</v>
      </c>
      <c r="I554" s="41">
        <f t="shared" si="17"/>
        <v>18.224859813084151</v>
      </c>
      <c r="J554" s="42">
        <v>278.58</v>
      </c>
      <c r="K554" s="42" t="s">
        <v>9709</v>
      </c>
      <c r="L554" s="43" t="s">
        <v>519</v>
      </c>
    </row>
    <row r="555" spans="1:12" ht="27.6" customHeight="1" x14ac:dyDescent="0.25">
      <c r="A555" s="49">
        <v>552</v>
      </c>
      <c r="B555" s="37" t="s">
        <v>1418</v>
      </c>
      <c r="C555" s="38" t="s">
        <v>9426</v>
      </c>
      <c r="D555" s="39" t="s">
        <v>1419</v>
      </c>
      <c r="E555" s="40">
        <v>45330</v>
      </c>
      <c r="F555" s="40">
        <v>45730</v>
      </c>
      <c r="G555" s="40">
        <v>45330</v>
      </c>
      <c r="H555" s="41">
        <f t="shared" si="16"/>
        <v>309.40186915887847</v>
      </c>
      <c r="I555" s="41">
        <f t="shared" si="17"/>
        <v>21.658130841121533</v>
      </c>
      <c r="J555" s="42">
        <v>331.06</v>
      </c>
      <c r="K555" s="42" t="s">
        <v>9700</v>
      </c>
      <c r="L555" s="43" t="s">
        <v>427</v>
      </c>
    </row>
    <row r="556" spans="1:12" ht="27.6" customHeight="1" x14ac:dyDescent="0.25">
      <c r="A556" s="49">
        <v>553</v>
      </c>
      <c r="B556" s="37" t="s">
        <v>1420</v>
      </c>
      <c r="C556" s="38" t="s">
        <v>9427</v>
      </c>
      <c r="D556" s="39" t="s">
        <v>1421</v>
      </c>
      <c r="E556" s="40">
        <v>45330</v>
      </c>
      <c r="F556" s="40">
        <v>45730</v>
      </c>
      <c r="G556" s="40">
        <v>45330</v>
      </c>
      <c r="H556" s="41">
        <f t="shared" si="16"/>
        <v>382.22429906542055</v>
      </c>
      <c r="I556" s="41">
        <f t="shared" si="17"/>
        <v>26.755700934579465</v>
      </c>
      <c r="J556" s="42">
        <v>408.98</v>
      </c>
      <c r="K556" s="42" t="s">
        <v>9642</v>
      </c>
      <c r="L556" s="43" t="s">
        <v>84</v>
      </c>
    </row>
    <row r="557" spans="1:12" ht="27.6" customHeight="1" x14ac:dyDescent="0.25">
      <c r="A557" s="49">
        <v>554</v>
      </c>
      <c r="B557" s="37" t="s">
        <v>1422</v>
      </c>
      <c r="C557" s="38" t="s">
        <v>9427</v>
      </c>
      <c r="D557" s="39" t="s">
        <v>1423</v>
      </c>
      <c r="E557" s="40">
        <v>45330</v>
      </c>
      <c r="F557" s="40">
        <v>45730</v>
      </c>
      <c r="G557" s="40">
        <v>45330</v>
      </c>
      <c r="H557" s="41">
        <f t="shared" si="16"/>
        <v>1077.3831775700933</v>
      </c>
      <c r="I557" s="41">
        <f t="shared" si="17"/>
        <v>75.416822429906688</v>
      </c>
      <c r="J557" s="42">
        <v>1152.8</v>
      </c>
      <c r="K557" s="42" t="s">
        <v>9680</v>
      </c>
      <c r="L557" s="43" t="s">
        <v>314</v>
      </c>
    </row>
    <row r="558" spans="1:12" ht="27.6" customHeight="1" x14ac:dyDescent="0.25">
      <c r="A558" s="49">
        <v>555</v>
      </c>
      <c r="B558" s="37" t="s">
        <v>1424</v>
      </c>
      <c r="C558" s="38" t="s">
        <v>9428</v>
      </c>
      <c r="D558" s="39" t="s">
        <v>1425</v>
      </c>
      <c r="E558" s="40">
        <v>45330</v>
      </c>
      <c r="F558" s="40">
        <v>45730</v>
      </c>
      <c r="G558" s="40">
        <v>45330</v>
      </c>
      <c r="H558" s="41">
        <f t="shared" si="16"/>
        <v>6763.9626168224295</v>
      </c>
      <c r="I558" s="41">
        <f t="shared" si="17"/>
        <v>473.47738317757012</v>
      </c>
      <c r="J558" s="42">
        <v>7237.44</v>
      </c>
      <c r="K558" s="42" t="s">
        <v>9705</v>
      </c>
      <c r="L558" s="43" t="s">
        <v>491</v>
      </c>
    </row>
    <row r="559" spans="1:12" ht="27.6" customHeight="1" x14ac:dyDescent="0.25">
      <c r="A559" s="49">
        <v>556</v>
      </c>
      <c r="B559" s="37" t="s">
        <v>1426</v>
      </c>
      <c r="C559" s="38" t="s">
        <v>9427</v>
      </c>
      <c r="D559" s="39" t="s">
        <v>1427</v>
      </c>
      <c r="E559" s="40">
        <v>45330</v>
      </c>
      <c r="F559" s="40">
        <v>45730</v>
      </c>
      <c r="G559" s="40">
        <v>45330</v>
      </c>
      <c r="H559" s="41">
        <f t="shared" si="16"/>
        <v>385.196261682243</v>
      </c>
      <c r="I559" s="41">
        <f t="shared" si="17"/>
        <v>26.96373831775702</v>
      </c>
      <c r="J559" s="42">
        <v>412.16</v>
      </c>
      <c r="K559" s="42" t="s">
        <v>9647</v>
      </c>
      <c r="L559" s="43" t="s">
        <v>9297</v>
      </c>
    </row>
    <row r="560" spans="1:12" ht="27.6" customHeight="1" x14ac:dyDescent="0.25">
      <c r="A560" s="49">
        <v>557</v>
      </c>
      <c r="B560" s="37" t="s">
        <v>1428</v>
      </c>
      <c r="C560" s="38" t="s">
        <v>9426</v>
      </c>
      <c r="D560" s="39" t="s">
        <v>1429</v>
      </c>
      <c r="E560" s="40">
        <v>45330</v>
      </c>
      <c r="F560" s="40">
        <v>45730</v>
      </c>
      <c r="G560" s="40">
        <v>45330</v>
      </c>
      <c r="H560" s="41">
        <f t="shared" si="16"/>
        <v>3956.3177570093458</v>
      </c>
      <c r="I560" s="41">
        <f t="shared" si="17"/>
        <v>276.94224299065445</v>
      </c>
      <c r="J560" s="42">
        <v>4233.26</v>
      </c>
      <c r="K560" s="42" t="s">
        <v>9629</v>
      </c>
      <c r="L560" s="43" t="s">
        <v>30</v>
      </c>
    </row>
    <row r="561" spans="1:12" ht="27.6" customHeight="1" x14ac:dyDescent="0.25">
      <c r="A561" s="49">
        <v>558</v>
      </c>
      <c r="B561" s="37" t="s">
        <v>1430</v>
      </c>
      <c r="C561" s="38" t="s">
        <v>9426</v>
      </c>
      <c r="D561" s="39" t="s">
        <v>1431</v>
      </c>
      <c r="E561" s="40">
        <v>45330</v>
      </c>
      <c r="F561" s="40">
        <v>45730</v>
      </c>
      <c r="G561" s="40">
        <v>45330</v>
      </c>
      <c r="H561" s="41">
        <f t="shared" si="16"/>
        <v>450</v>
      </c>
      <c r="I561" s="41">
        <f t="shared" si="17"/>
        <v>31.5</v>
      </c>
      <c r="J561" s="42">
        <v>481.5</v>
      </c>
      <c r="K561" s="42" t="s">
        <v>9805</v>
      </c>
      <c r="L561" s="43" t="s">
        <v>1433</v>
      </c>
    </row>
    <row r="562" spans="1:12" ht="27.6" customHeight="1" x14ac:dyDescent="0.25">
      <c r="A562" s="49">
        <v>559</v>
      </c>
      <c r="B562" s="37" t="s">
        <v>1434</v>
      </c>
      <c r="C562" s="38" t="s">
        <v>9427</v>
      </c>
      <c r="D562" s="39" t="s">
        <v>1435</v>
      </c>
      <c r="E562" s="40">
        <v>45330</v>
      </c>
      <c r="F562" s="40">
        <v>45730</v>
      </c>
      <c r="G562" s="40">
        <v>45330</v>
      </c>
      <c r="H562" s="41">
        <f t="shared" si="16"/>
        <v>65.392523364485982</v>
      </c>
      <c r="I562" s="41">
        <f t="shared" si="17"/>
        <v>4.5774766355140173</v>
      </c>
      <c r="J562" s="42">
        <v>69.97</v>
      </c>
      <c r="K562" s="42" t="s">
        <v>9625</v>
      </c>
      <c r="L562" s="43" t="s">
        <v>12</v>
      </c>
    </row>
    <row r="563" spans="1:12" ht="27.6" customHeight="1" x14ac:dyDescent="0.25">
      <c r="A563" s="49">
        <v>560</v>
      </c>
      <c r="B563" s="37" t="s">
        <v>1436</v>
      </c>
      <c r="C563" s="38" t="s">
        <v>9428</v>
      </c>
      <c r="D563" s="39" t="s">
        <v>1437</v>
      </c>
      <c r="E563" s="40">
        <v>45330</v>
      </c>
      <c r="F563" s="40">
        <v>45730</v>
      </c>
      <c r="G563" s="40">
        <v>45330</v>
      </c>
      <c r="H563" s="41">
        <f t="shared" si="16"/>
        <v>370.98130841121491</v>
      </c>
      <c r="I563" s="41">
        <f t="shared" si="17"/>
        <v>25.968691588785077</v>
      </c>
      <c r="J563" s="42">
        <v>396.95</v>
      </c>
      <c r="K563" s="42" t="s">
        <v>9628</v>
      </c>
      <c r="L563" s="43" t="s">
        <v>87</v>
      </c>
    </row>
    <row r="564" spans="1:12" ht="27.6" customHeight="1" x14ac:dyDescent="0.25">
      <c r="A564" s="49">
        <v>561</v>
      </c>
      <c r="B564" s="37" t="s">
        <v>1438</v>
      </c>
      <c r="C564" s="38" t="s">
        <v>9426</v>
      </c>
      <c r="D564" s="39" t="s">
        <v>1439</v>
      </c>
      <c r="E564" s="40">
        <v>45330</v>
      </c>
      <c r="F564" s="40">
        <v>45730</v>
      </c>
      <c r="G564" s="40">
        <v>45330</v>
      </c>
      <c r="H564" s="41">
        <f t="shared" si="16"/>
        <v>27.102803738317757</v>
      </c>
      <c r="I564" s="41">
        <f t="shared" si="17"/>
        <v>1.8971962616822431</v>
      </c>
      <c r="J564" s="42">
        <v>29</v>
      </c>
      <c r="K564" s="42" t="s">
        <v>9708</v>
      </c>
      <c r="L564" s="43" t="s">
        <v>515</v>
      </c>
    </row>
    <row r="565" spans="1:12" ht="27.6" customHeight="1" x14ac:dyDescent="0.25">
      <c r="A565" s="49">
        <v>562</v>
      </c>
      <c r="B565" s="37" t="s">
        <v>1442</v>
      </c>
      <c r="C565" s="38" t="s">
        <v>9426</v>
      </c>
      <c r="D565" s="39" t="s">
        <v>1443</v>
      </c>
      <c r="E565" s="40">
        <v>45330</v>
      </c>
      <c r="F565" s="40">
        <v>45513</v>
      </c>
      <c r="G565" s="40">
        <v>45330</v>
      </c>
      <c r="H565" s="41">
        <f t="shared" si="16"/>
        <v>74.766355140186917</v>
      </c>
      <c r="I565" s="41">
        <f t="shared" si="17"/>
        <v>5.2336448598130829</v>
      </c>
      <c r="J565" s="42">
        <v>80</v>
      </c>
      <c r="K565" s="42" t="s">
        <v>9806</v>
      </c>
      <c r="L565" s="43" t="s">
        <v>1445</v>
      </c>
    </row>
    <row r="566" spans="1:12" ht="27.6" customHeight="1" x14ac:dyDescent="0.25">
      <c r="A566" s="49">
        <v>563</v>
      </c>
      <c r="B566" s="37" t="s">
        <v>1446</v>
      </c>
      <c r="C566" s="38" t="s">
        <v>9427</v>
      </c>
      <c r="D566" s="39" t="s">
        <v>1447</v>
      </c>
      <c r="E566" s="40">
        <v>45330</v>
      </c>
      <c r="F566" s="40">
        <v>45730</v>
      </c>
      <c r="G566" s="40">
        <v>45330</v>
      </c>
      <c r="H566" s="41">
        <f t="shared" si="16"/>
        <v>84.112149532710276</v>
      </c>
      <c r="I566" s="41">
        <f t="shared" si="17"/>
        <v>5.8878504672897236</v>
      </c>
      <c r="J566" s="42">
        <v>90</v>
      </c>
      <c r="K566" s="42" t="s">
        <v>9660</v>
      </c>
      <c r="L566" s="43" t="s">
        <v>178</v>
      </c>
    </row>
    <row r="567" spans="1:12" ht="27.6" customHeight="1" x14ac:dyDescent="0.25">
      <c r="A567" s="49">
        <v>564</v>
      </c>
      <c r="B567" s="37" t="s">
        <v>1448</v>
      </c>
      <c r="C567" s="38" t="s">
        <v>9426</v>
      </c>
      <c r="D567" s="39" t="s">
        <v>1449</v>
      </c>
      <c r="E567" s="40">
        <v>45330</v>
      </c>
      <c r="F567" s="40">
        <v>45730</v>
      </c>
      <c r="G567" s="40">
        <v>45330</v>
      </c>
      <c r="H567" s="41">
        <f t="shared" si="16"/>
        <v>542.0560747663551</v>
      </c>
      <c r="I567" s="41">
        <f t="shared" si="17"/>
        <v>37.943925233644904</v>
      </c>
      <c r="J567" s="42">
        <v>580</v>
      </c>
      <c r="K567" s="42" t="s">
        <v>9738</v>
      </c>
      <c r="L567" s="43" t="s">
        <v>755</v>
      </c>
    </row>
    <row r="568" spans="1:12" ht="27.6" customHeight="1" x14ac:dyDescent="0.25">
      <c r="A568" s="49">
        <v>565</v>
      </c>
      <c r="B568" s="37" t="s">
        <v>1450</v>
      </c>
      <c r="C568" s="38" t="s">
        <v>9426</v>
      </c>
      <c r="D568" s="39" t="s">
        <v>9120</v>
      </c>
      <c r="E568" s="40">
        <v>45330</v>
      </c>
      <c r="F568" s="40">
        <v>45730</v>
      </c>
      <c r="G568" s="40">
        <v>45330</v>
      </c>
      <c r="H568" s="41">
        <f t="shared" si="16"/>
        <v>587.19626168224295</v>
      </c>
      <c r="I568" s="41">
        <f t="shared" si="17"/>
        <v>41.103738317757006</v>
      </c>
      <c r="J568" s="42">
        <v>628.29999999999995</v>
      </c>
      <c r="K568" s="42" t="s">
        <v>9666</v>
      </c>
      <c r="L568" s="43" t="s">
        <v>241</v>
      </c>
    </row>
    <row r="569" spans="1:12" ht="27.6" customHeight="1" x14ac:dyDescent="0.25">
      <c r="A569" s="49">
        <v>566</v>
      </c>
      <c r="B569" s="37" t="s">
        <v>1451</v>
      </c>
      <c r="C569" s="38" t="s">
        <v>9427</v>
      </c>
      <c r="D569" s="39" t="s">
        <v>1452</v>
      </c>
      <c r="E569" s="40">
        <v>45331</v>
      </c>
      <c r="F569" s="40">
        <v>45730</v>
      </c>
      <c r="G569" s="40">
        <v>45331</v>
      </c>
      <c r="H569" s="41">
        <f t="shared" si="16"/>
        <v>81.317757009345797</v>
      </c>
      <c r="I569" s="41">
        <f t="shared" si="17"/>
        <v>5.6922429906542078</v>
      </c>
      <c r="J569" s="42">
        <v>87.01</v>
      </c>
      <c r="K569" s="42" t="s">
        <v>9699</v>
      </c>
      <c r="L569" s="43" t="s">
        <v>417</v>
      </c>
    </row>
    <row r="570" spans="1:12" ht="27.6" customHeight="1" x14ac:dyDescent="0.25">
      <c r="A570" s="49">
        <v>567</v>
      </c>
      <c r="B570" s="37" t="s">
        <v>1453</v>
      </c>
      <c r="C570" s="38" t="s">
        <v>9426</v>
      </c>
      <c r="D570" s="39" t="s">
        <v>1454</v>
      </c>
      <c r="E570" s="40">
        <v>45331</v>
      </c>
      <c r="F570" s="40">
        <v>45730</v>
      </c>
      <c r="G570" s="40">
        <v>45331</v>
      </c>
      <c r="H570" s="41">
        <f t="shared" si="16"/>
        <v>2177.5700934579436</v>
      </c>
      <c r="I570" s="41">
        <f t="shared" si="17"/>
        <v>152.42990654205641</v>
      </c>
      <c r="J570" s="42">
        <v>2330</v>
      </c>
      <c r="K570" s="42" t="s">
        <v>9761</v>
      </c>
      <c r="L570" s="43" t="s">
        <v>3953</v>
      </c>
    </row>
    <row r="571" spans="1:12" ht="27.6" customHeight="1" x14ac:dyDescent="0.25">
      <c r="A571" s="49">
        <v>568</v>
      </c>
      <c r="B571" s="37" t="s">
        <v>1455</v>
      </c>
      <c r="C571" s="38" t="s">
        <v>9427</v>
      </c>
      <c r="D571" s="39" t="s">
        <v>1456</v>
      </c>
      <c r="E571" s="40">
        <v>45331</v>
      </c>
      <c r="F571" s="40">
        <v>45730</v>
      </c>
      <c r="G571" s="40">
        <v>45331</v>
      </c>
      <c r="H571" s="41">
        <f t="shared" si="16"/>
        <v>92.523364485981304</v>
      </c>
      <c r="I571" s="41">
        <f t="shared" si="17"/>
        <v>6.476635514018696</v>
      </c>
      <c r="J571" s="42">
        <v>99</v>
      </c>
      <c r="K571" s="42" t="s">
        <v>9626</v>
      </c>
      <c r="L571" s="43" t="s">
        <v>18</v>
      </c>
    </row>
    <row r="572" spans="1:12" ht="27.6" customHeight="1" x14ac:dyDescent="0.25">
      <c r="A572" s="49">
        <v>569</v>
      </c>
      <c r="B572" s="37" t="s">
        <v>1457</v>
      </c>
      <c r="C572" s="38" t="s">
        <v>9426</v>
      </c>
      <c r="D572" s="39" t="s">
        <v>1458</v>
      </c>
      <c r="E572" s="40">
        <v>45331</v>
      </c>
      <c r="F572" s="40">
        <v>45575</v>
      </c>
      <c r="G572" s="40">
        <v>45331</v>
      </c>
      <c r="H572" s="41">
        <f t="shared" si="16"/>
        <v>14900</v>
      </c>
      <c r="I572" s="41">
        <f t="shared" si="17"/>
        <v>1043</v>
      </c>
      <c r="J572" s="42">
        <v>15943</v>
      </c>
      <c r="K572" s="42" t="s">
        <v>9807</v>
      </c>
      <c r="L572" s="43" t="s">
        <v>1460</v>
      </c>
    </row>
    <row r="573" spans="1:12" ht="27.6" customHeight="1" x14ac:dyDescent="0.25">
      <c r="A573" s="49">
        <v>570</v>
      </c>
      <c r="B573" s="37" t="s">
        <v>1461</v>
      </c>
      <c r="C573" s="38" t="s">
        <v>9427</v>
      </c>
      <c r="D573" s="39" t="s">
        <v>1462</v>
      </c>
      <c r="E573" s="40">
        <v>45331</v>
      </c>
      <c r="F573" s="40">
        <v>45730</v>
      </c>
      <c r="G573" s="40">
        <v>45331</v>
      </c>
      <c r="H573" s="41">
        <f t="shared" si="16"/>
        <v>279.9719626168224</v>
      </c>
      <c r="I573" s="41">
        <f t="shared" si="17"/>
        <v>19.598037383177598</v>
      </c>
      <c r="J573" s="42">
        <v>299.57</v>
      </c>
      <c r="K573" s="42" t="s">
        <v>9642</v>
      </c>
      <c r="L573" s="43" t="s">
        <v>84</v>
      </c>
    </row>
    <row r="574" spans="1:12" ht="27.6" customHeight="1" x14ac:dyDescent="0.25">
      <c r="A574" s="49">
        <v>571</v>
      </c>
      <c r="B574" s="37" t="s">
        <v>1463</v>
      </c>
      <c r="C574" s="38" t="s">
        <v>9426</v>
      </c>
      <c r="D574" s="39" t="s">
        <v>1464</v>
      </c>
      <c r="E574" s="40">
        <v>45334</v>
      </c>
      <c r="F574" s="40">
        <v>45730</v>
      </c>
      <c r="G574" s="40">
        <v>45334</v>
      </c>
      <c r="H574" s="41">
        <f t="shared" si="16"/>
        <v>934.57943925233644</v>
      </c>
      <c r="I574" s="41">
        <f t="shared" si="17"/>
        <v>65.420560747663558</v>
      </c>
      <c r="J574" s="42">
        <v>1000</v>
      </c>
      <c r="K574" s="42" t="s">
        <v>9761</v>
      </c>
      <c r="L574" s="43" t="s">
        <v>3953</v>
      </c>
    </row>
    <row r="575" spans="1:12" ht="27.6" customHeight="1" x14ac:dyDescent="0.25">
      <c r="A575" s="49">
        <v>572</v>
      </c>
      <c r="B575" s="37" t="s">
        <v>1465</v>
      </c>
      <c r="C575" s="38" t="s">
        <v>9427</v>
      </c>
      <c r="D575" s="39" t="s">
        <v>1466</v>
      </c>
      <c r="E575" s="40">
        <v>45334</v>
      </c>
      <c r="F575" s="40">
        <v>45730</v>
      </c>
      <c r="G575" s="40">
        <v>45334</v>
      </c>
      <c r="H575" s="41">
        <f t="shared" si="16"/>
        <v>193.4859813084112</v>
      </c>
      <c r="I575" s="41">
        <f t="shared" si="17"/>
        <v>13.544018691588803</v>
      </c>
      <c r="J575" s="42">
        <v>207.03</v>
      </c>
      <c r="K575" s="42" t="s">
        <v>9808</v>
      </c>
      <c r="L575" s="43" t="s">
        <v>1468</v>
      </c>
    </row>
    <row r="576" spans="1:12" ht="27.6" customHeight="1" x14ac:dyDescent="0.25">
      <c r="A576" s="49">
        <v>573</v>
      </c>
      <c r="B576" s="37" t="s">
        <v>1469</v>
      </c>
      <c r="C576" s="38" t="s">
        <v>9426</v>
      </c>
      <c r="D576" s="39" t="s">
        <v>1470</v>
      </c>
      <c r="E576" s="40">
        <v>45334</v>
      </c>
      <c r="F576" s="40">
        <v>45730</v>
      </c>
      <c r="G576" s="40">
        <v>45334</v>
      </c>
      <c r="H576" s="41">
        <f t="shared" si="16"/>
        <v>912.52336448598123</v>
      </c>
      <c r="I576" s="41">
        <f t="shared" si="17"/>
        <v>63.876635514018744</v>
      </c>
      <c r="J576" s="42">
        <v>976.4</v>
      </c>
      <c r="K576" s="42" t="s">
        <v>9809</v>
      </c>
      <c r="L576" s="43" t="s">
        <v>9260</v>
      </c>
    </row>
    <row r="577" spans="1:12" ht="27.6" customHeight="1" x14ac:dyDescent="0.25">
      <c r="A577" s="49">
        <v>574</v>
      </c>
      <c r="B577" s="37" t="s">
        <v>1472</v>
      </c>
      <c r="C577" s="38" t="s">
        <v>9427</v>
      </c>
      <c r="D577" s="39" t="s">
        <v>1473</v>
      </c>
      <c r="E577" s="40">
        <v>45334</v>
      </c>
      <c r="F577" s="40">
        <v>45730</v>
      </c>
      <c r="G577" s="40">
        <v>45334</v>
      </c>
      <c r="H577" s="41">
        <f t="shared" si="16"/>
        <v>734.93457943925227</v>
      </c>
      <c r="I577" s="41">
        <f t="shared" si="17"/>
        <v>51.445420560747721</v>
      </c>
      <c r="J577" s="42">
        <v>786.38</v>
      </c>
      <c r="K577" s="42" t="s">
        <v>9642</v>
      </c>
      <c r="L577" s="43" t="s">
        <v>84</v>
      </c>
    </row>
    <row r="578" spans="1:12" ht="27.6" customHeight="1" x14ac:dyDescent="0.25">
      <c r="A578" s="49">
        <v>575</v>
      </c>
      <c r="B578" s="37" t="s">
        <v>1474</v>
      </c>
      <c r="C578" s="38" t="s">
        <v>9427</v>
      </c>
      <c r="D578" s="39" t="s">
        <v>1475</v>
      </c>
      <c r="E578" s="40">
        <v>45334</v>
      </c>
      <c r="F578" s="40">
        <v>45730</v>
      </c>
      <c r="G578" s="40">
        <v>45334</v>
      </c>
      <c r="H578" s="41">
        <f t="shared" si="16"/>
        <v>432.5046728971962</v>
      </c>
      <c r="I578" s="41">
        <f t="shared" si="17"/>
        <v>30.275327102803772</v>
      </c>
      <c r="J578" s="42">
        <v>462.78</v>
      </c>
      <c r="K578" s="42" t="s">
        <v>9656</v>
      </c>
      <c r="L578" s="43" t="s">
        <v>152</v>
      </c>
    </row>
    <row r="579" spans="1:12" ht="27.6" customHeight="1" x14ac:dyDescent="0.25">
      <c r="A579" s="49">
        <v>576</v>
      </c>
      <c r="B579" s="37" t="s">
        <v>1476</v>
      </c>
      <c r="C579" s="38" t="s">
        <v>9427</v>
      </c>
      <c r="D579" s="39" t="s">
        <v>1477</v>
      </c>
      <c r="E579" s="40">
        <v>45334</v>
      </c>
      <c r="F579" s="40">
        <v>45730</v>
      </c>
      <c r="G579" s="40">
        <v>45334</v>
      </c>
      <c r="H579" s="41">
        <f t="shared" si="16"/>
        <v>16.355140186915886</v>
      </c>
      <c r="I579" s="41">
        <f t="shared" si="17"/>
        <v>1.1448598130841141</v>
      </c>
      <c r="J579" s="42">
        <v>17.5</v>
      </c>
      <c r="K579" s="42" t="s">
        <v>9751</v>
      </c>
      <c r="L579" s="43" t="s">
        <v>865</v>
      </c>
    </row>
    <row r="580" spans="1:12" ht="27.6" customHeight="1" x14ac:dyDescent="0.25">
      <c r="A580" s="49">
        <v>577</v>
      </c>
      <c r="B580" s="37" t="s">
        <v>1478</v>
      </c>
      <c r="C580" s="38" t="s">
        <v>9427</v>
      </c>
      <c r="D580" s="39" t="s">
        <v>1479</v>
      </c>
      <c r="E580" s="40">
        <v>45334</v>
      </c>
      <c r="F580" s="40">
        <v>45730</v>
      </c>
      <c r="G580" s="40">
        <v>45334</v>
      </c>
      <c r="H580" s="41">
        <f t="shared" ref="H580:H643" si="18">J580/(1+0.07)</f>
        <v>128</v>
      </c>
      <c r="I580" s="41">
        <f t="shared" si="17"/>
        <v>8.960000000000008</v>
      </c>
      <c r="J580" s="42">
        <v>136.96</v>
      </c>
      <c r="K580" s="42" t="s">
        <v>9699</v>
      </c>
      <c r="L580" s="43" t="s">
        <v>417</v>
      </c>
    </row>
    <row r="581" spans="1:12" ht="27.6" customHeight="1" x14ac:dyDescent="0.25">
      <c r="A581" s="49">
        <v>578</v>
      </c>
      <c r="B581" s="37" t="s">
        <v>1480</v>
      </c>
      <c r="C581" s="38" t="s">
        <v>9426</v>
      </c>
      <c r="D581" s="39" t="s">
        <v>1481</v>
      </c>
      <c r="E581" s="40">
        <v>45334</v>
      </c>
      <c r="F581" s="40">
        <v>45730</v>
      </c>
      <c r="G581" s="40">
        <v>45334</v>
      </c>
      <c r="H581" s="41">
        <f t="shared" si="18"/>
        <v>1058.8785046728972</v>
      </c>
      <c r="I581" s="41">
        <f t="shared" ref="I581:I644" si="19">J581-H581</f>
        <v>74.121495327102821</v>
      </c>
      <c r="J581" s="42">
        <v>1133</v>
      </c>
      <c r="K581" s="42" t="s">
        <v>9675</v>
      </c>
      <c r="L581" s="43" t="s">
        <v>290</v>
      </c>
    </row>
    <row r="582" spans="1:12" ht="27.6" customHeight="1" x14ac:dyDescent="0.25">
      <c r="A582" s="49">
        <v>579</v>
      </c>
      <c r="B582" s="37" t="s">
        <v>1482</v>
      </c>
      <c r="C582" s="38" t="s">
        <v>9426</v>
      </c>
      <c r="D582" s="39" t="s">
        <v>1483</v>
      </c>
      <c r="E582" s="40">
        <v>45334</v>
      </c>
      <c r="F582" s="40">
        <v>45730</v>
      </c>
      <c r="G582" s="40">
        <v>45334</v>
      </c>
      <c r="H582" s="41">
        <f t="shared" si="18"/>
        <v>118</v>
      </c>
      <c r="I582" s="41">
        <f t="shared" si="19"/>
        <v>8.2600000000000051</v>
      </c>
      <c r="J582" s="42">
        <v>126.26</v>
      </c>
      <c r="K582" s="42" t="s">
        <v>9681</v>
      </c>
      <c r="L582" s="43" t="s">
        <v>105</v>
      </c>
    </row>
    <row r="583" spans="1:12" ht="27.6" customHeight="1" x14ac:dyDescent="0.25">
      <c r="A583" s="49">
        <v>580</v>
      </c>
      <c r="B583" s="37" t="s">
        <v>1484</v>
      </c>
      <c r="C583" s="38" t="s">
        <v>9428</v>
      </c>
      <c r="D583" s="39" t="s">
        <v>1485</v>
      </c>
      <c r="E583" s="40">
        <v>45335</v>
      </c>
      <c r="F583" s="40">
        <v>45730</v>
      </c>
      <c r="G583" s="40">
        <v>45335</v>
      </c>
      <c r="H583" s="41">
        <f t="shared" si="18"/>
        <v>31.775700934579437</v>
      </c>
      <c r="I583" s="41">
        <f t="shared" si="19"/>
        <v>2.2242990654205634</v>
      </c>
      <c r="J583" s="42">
        <v>34</v>
      </c>
      <c r="K583" s="42" t="s">
        <v>9629</v>
      </c>
      <c r="L583" s="43" t="s">
        <v>30</v>
      </c>
    </row>
    <row r="584" spans="1:12" ht="27.6" customHeight="1" x14ac:dyDescent="0.25">
      <c r="A584" s="49">
        <v>581</v>
      </c>
      <c r="B584" s="37" t="s">
        <v>1486</v>
      </c>
      <c r="C584" s="38" t="s">
        <v>9427</v>
      </c>
      <c r="D584" s="39" t="s">
        <v>1487</v>
      </c>
      <c r="E584" s="40">
        <v>45335</v>
      </c>
      <c r="F584" s="40">
        <v>45730</v>
      </c>
      <c r="G584" s="40">
        <v>45335</v>
      </c>
      <c r="H584" s="41">
        <f t="shared" si="18"/>
        <v>26.168224299065418</v>
      </c>
      <c r="I584" s="41">
        <f t="shared" si="19"/>
        <v>1.8317757009345819</v>
      </c>
      <c r="J584" s="42">
        <v>28</v>
      </c>
      <c r="K584" s="42" t="s">
        <v>9656</v>
      </c>
      <c r="L584" s="43" t="s">
        <v>152</v>
      </c>
    </row>
    <row r="585" spans="1:12" ht="27.6" customHeight="1" x14ac:dyDescent="0.25">
      <c r="A585" s="49">
        <v>582</v>
      </c>
      <c r="B585" s="37" t="s">
        <v>1488</v>
      </c>
      <c r="C585" s="38" t="s">
        <v>9428</v>
      </c>
      <c r="D585" s="39" t="s">
        <v>1489</v>
      </c>
      <c r="E585" s="40">
        <v>45335</v>
      </c>
      <c r="F585" s="40">
        <v>45730</v>
      </c>
      <c r="G585" s="40">
        <v>45335</v>
      </c>
      <c r="H585" s="41">
        <f t="shared" si="18"/>
        <v>48.598130841121495</v>
      </c>
      <c r="I585" s="41">
        <f t="shared" si="19"/>
        <v>3.4018691588785046</v>
      </c>
      <c r="J585" s="42">
        <v>52</v>
      </c>
      <c r="K585" s="42" t="s">
        <v>9700</v>
      </c>
      <c r="L585" s="43" t="s">
        <v>427</v>
      </c>
    </row>
    <row r="586" spans="1:12" ht="27.6" customHeight="1" x14ac:dyDescent="0.25">
      <c r="A586" s="49">
        <v>583</v>
      </c>
      <c r="B586" s="37" t="s">
        <v>1490</v>
      </c>
      <c r="C586" s="38" t="s">
        <v>9426</v>
      </c>
      <c r="D586" s="39" t="s">
        <v>1491</v>
      </c>
      <c r="E586" s="40">
        <v>45335</v>
      </c>
      <c r="F586" s="40">
        <v>45730</v>
      </c>
      <c r="G586" s="40">
        <v>45335</v>
      </c>
      <c r="H586" s="41">
        <f t="shared" si="18"/>
        <v>666.72897196261681</v>
      </c>
      <c r="I586" s="41">
        <f t="shared" si="19"/>
        <v>46.671028037383167</v>
      </c>
      <c r="J586" s="42">
        <v>713.4</v>
      </c>
      <c r="K586" s="42" t="s">
        <v>9720</v>
      </c>
      <c r="L586" s="43" t="s">
        <v>586</v>
      </c>
    </row>
    <row r="587" spans="1:12" ht="27.6" customHeight="1" x14ac:dyDescent="0.25">
      <c r="A587" s="49">
        <v>584</v>
      </c>
      <c r="B587" s="37" t="s">
        <v>1494</v>
      </c>
      <c r="C587" s="38" t="s">
        <v>9426</v>
      </c>
      <c r="D587" s="39" t="s">
        <v>1495</v>
      </c>
      <c r="E587" s="40">
        <v>45335</v>
      </c>
      <c r="F587" s="40">
        <v>45730</v>
      </c>
      <c r="G587" s="40">
        <v>45335</v>
      </c>
      <c r="H587" s="41">
        <f t="shared" si="18"/>
        <v>739.99999999999989</v>
      </c>
      <c r="I587" s="41">
        <f t="shared" si="19"/>
        <v>51.800000000000068</v>
      </c>
      <c r="J587" s="42">
        <v>791.8</v>
      </c>
      <c r="K587" s="42" t="s">
        <v>9679</v>
      </c>
      <c r="L587" s="43" t="s">
        <v>308</v>
      </c>
    </row>
    <row r="588" spans="1:12" ht="27.6" customHeight="1" x14ac:dyDescent="0.25">
      <c r="A588" s="49">
        <v>585</v>
      </c>
      <c r="B588" s="37" t="s">
        <v>1496</v>
      </c>
      <c r="C588" s="38" t="s">
        <v>9427</v>
      </c>
      <c r="D588" s="39" t="s">
        <v>1497</v>
      </c>
      <c r="E588" s="40">
        <v>45335</v>
      </c>
      <c r="F588" s="40">
        <v>45730</v>
      </c>
      <c r="G588" s="40">
        <v>45335</v>
      </c>
      <c r="H588" s="41">
        <f t="shared" si="18"/>
        <v>567.9439252336449</v>
      </c>
      <c r="I588" s="41">
        <f t="shared" si="19"/>
        <v>39.756074766355141</v>
      </c>
      <c r="J588" s="42">
        <v>607.70000000000005</v>
      </c>
      <c r="K588" s="42" t="s">
        <v>9810</v>
      </c>
      <c r="L588" s="43" t="s">
        <v>9400</v>
      </c>
    </row>
    <row r="589" spans="1:12" ht="27.6" customHeight="1" x14ac:dyDescent="0.25">
      <c r="A589" s="49">
        <v>586</v>
      </c>
      <c r="B589" s="37" t="s">
        <v>1499</v>
      </c>
      <c r="C589" s="38" t="s">
        <v>9426</v>
      </c>
      <c r="D589" s="39" t="s">
        <v>1500</v>
      </c>
      <c r="E589" s="40">
        <v>45335</v>
      </c>
      <c r="F589" s="40">
        <v>45730</v>
      </c>
      <c r="G589" s="40">
        <v>45335</v>
      </c>
      <c r="H589" s="41">
        <f t="shared" si="18"/>
        <v>120</v>
      </c>
      <c r="I589" s="41">
        <f t="shared" si="19"/>
        <v>8.4000000000000057</v>
      </c>
      <c r="J589" s="42">
        <v>128.4</v>
      </c>
      <c r="K589" s="42" t="s">
        <v>9664</v>
      </c>
      <c r="L589" s="43" t="s">
        <v>205</v>
      </c>
    </row>
    <row r="590" spans="1:12" ht="27.6" customHeight="1" x14ac:dyDescent="0.25">
      <c r="A590" s="49">
        <v>587</v>
      </c>
      <c r="B590" s="37" t="s">
        <v>1501</v>
      </c>
      <c r="C590" s="38" t="s">
        <v>9426</v>
      </c>
      <c r="D590" s="39" t="s">
        <v>1502</v>
      </c>
      <c r="E590" s="40">
        <v>45335</v>
      </c>
      <c r="F590" s="40">
        <v>45730</v>
      </c>
      <c r="G590" s="40">
        <v>45335</v>
      </c>
      <c r="H590" s="41">
        <f t="shared" si="18"/>
        <v>172.71962616822429</v>
      </c>
      <c r="I590" s="41">
        <f t="shared" si="19"/>
        <v>12.090373831775707</v>
      </c>
      <c r="J590" s="42">
        <v>184.81</v>
      </c>
      <c r="K590" s="42" t="s">
        <v>9718</v>
      </c>
      <c r="L590" s="43" t="s">
        <v>576</v>
      </c>
    </row>
    <row r="591" spans="1:12" ht="27.6" customHeight="1" x14ac:dyDescent="0.25">
      <c r="A591" s="49">
        <v>588</v>
      </c>
      <c r="B591" s="37" t="s">
        <v>1503</v>
      </c>
      <c r="C591" s="38" t="s">
        <v>9426</v>
      </c>
      <c r="D591" s="39" t="s">
        <v>1504</v>
      </c>
      <c r="E591" s="40">
        <v>45335</v>
      </c>
      <c r="F591" s="40">
        <v>45456</v>
      </c>
      <c r="G591" s="40">
        <v>45335</v>
      </c>
      <c r="H591" s="41">
        <f t="shared" si="18"/>
        <v>196.34579439252335</v>
      </c>
      <c r="I591" s="41">
        <f t="shared" si="19"/>
        <v>13.744205607476658</v>
      </c>
      <c r="J591" s="42">
        <v>210.09</v>
      </c>
      <c r="K591" s="42" t="s">
        <v>9700</v>
      </c>
      <c r="L591" s="43" t="s">
        <v>427</v>
      </c>
    </row>
    <row r="592" spans="1:12" ht="27.6" customHeight="1" x14ac:dyDescent="0.25">
      <c r="A592" s="49">
        <v>589</v>
      </c>
      <c r="B592" s="37" t="s">
        <v>1505</v>
      </c>
      <c r="C592" s="38" t="s">
        <v>9427</v>
      </c>
      <c r="D592" s="39" t="s">
        <v>1506</v>
      </c>
      <c r="E592" s="40">
        <v>45335</v>
      </c>
      <c r="F592" s="40">
        <v>45730</v>
      </c>
      <c r="G592" s="40">
        <v>45335</v>
      </c>
      <c r="H592" s="41">
        <f t="shared" si="18"/>
        <v>586.47663551401865</v>
      </c>
      <c r="I592" s="41">
        <f t="shared" si="19"/>
        <v>41.053364485981319</v>
      </c>
      <c r="J592" s="42">
        <v>627.53</v>
      </c>
      <c r="K592" s="42" t="s">
        <v>9810</v>
      </c>
      <c r="L592" s="43" t="s">
        <v>9400</v>
      </c>
    </row>
    <row r="593" spans="1:12" ht="27.6" customHeight="1" x14ac:dyDescent="0.25">
      <c r="A593" s="49">
        <v>590</v>
      </c>
      <c r="B593" s="37" t="s">
        <v>1507</v>
      </c>
      <c r="C593" s="38" t="s">
        <v>9427</v>
      </c>
      <c r="D593" s="39" t="s">
        <v>1508</v>
      </c>
      <c r="E593" s="40">
        <v>45335</v>
      </c>
      <c r="F593" s="40">
        <v>45730</v>
      </c>
      <c r="G593" s="40">
        <v>45335</v>
      </c>
      <c r="H593" s="41">
        <f t="shared" si="18"/>
        <v>58.551401869158873</v>
      </c>
      <c r="I593" s="41">
        <f t="shared" si="19"/>
        <v>4.0985981308411255</v>
      </c>
      <c r="J593" s="42">
        <v>62.65</v>
      </c>
      <c r="K593" s="42" t="s">
        <v>9684</v>
      </c>
      <c r="L593" s="43" t="s">
        <v>337</v>
      </c>
    </row>
    <row r="594" spans="1:12" ht="27.6" customHeight="1" x14ac:dyDescent="0.25">
      <c r="A594" s="49">
        <v>591</v>
      </c>
      <c r="B594" s="37" t="s">
        <v>1509</v>
      </c>
      <c r="C594" s="38" t="s">
        <v>9427</v>
      </c>
      <c r="D594" s="39" t="s">
        <v>1510</v>
      </c>
      <c r="E594" s="40">
        <v>45335</v>
      </c>
      <c r="F594" s="40">
        <v>45730</v>
      </c>
      <c r="G594" s="40">
        <v>45335</v>
      </c>
      <c r="H594" s="41">
        <f t="shared" si="18"/>
        <v>117.75700934579439</v>
      </c>
      <c r="I594" s="41">
        <f t="shared" si="19"/>
        <v>8.2429906542056131</v>
      </c>
      <c r="J594" s="42">
        <v>126</v>
      </c>
      <c r="K594" s="42" t="s">
        <v>9735</v>
      </c>
      <c r="L594" s="43" t="s">
        <v>725</v>
      </c>
    </row>
    <row r="595" spans="1:12" ht="27.6" customHeight="1" x14ac:dyDescent="0.25">
      <c r="A595" s="49">
        <v>592</v>
      </c>
      <c r="B595" s="37" t="s">
        <v>1511</v>
      </c>
      <c r="C595" s="38" t="s">
        <v>9426</v>
      </c>
      <c r="D595" s="39" t="s">
        <v>1512</v>
      </c>
      <c r="E595" s="40">
        <v>45335</v>
      </c>
      <c r="F595" s="40">
        <v>45730</v>
      </c>
      <c r="G595" s="40">
        <v>45335</v>
      </c>
      <c r="H595" s="41">
        <f t="shared" si="18"/>
        <v>255.24299065420561</v>
      </c>
      <c r="I595" s="41">
        <f t="shared" si="19"/>
        <v>17.867009345794401</v>
      </c>
      <c r="J595" s="42">
        <v>273.11</v>
      </c>
      <c r="K595" s="42" t="s">
        <v>9669</v>
      </c>
      <c r="L595" s="43" t="s">
        <v>255</v>
      </c>
    </row>
    <row r="596" spans="1:12" ht="27.6" customHeight="1" x14ac:dyDescent="0.25">
      <c r="A596" s="49">
        <v>593</v>
      </c>
      <c r="B596" s="37" t="s">
        <v>1513</v>
      </c>
      <c r="C596" s="38" t="s">
        <v>9426</v>
      </c>
      <c r="D596" s="39" t="s">
        <v>1514</v>
      </c>
      <c r="E596" s="40">
        <v>45335</v>
      </c>
      <c r="F596" s="40">
        <v>45730</v>
      </c>
      <c r="G596" s="40">
        <v>45335</v>
      </c>
      <c r="H596" s="41">
        <f t="shared" si="18"/>
        <v>66.355140186915889</v>
      </c>
      <c r="I596" s="41">
        <f t="shared" si="19"/>
        <v>4.6448598130841106</v>
      </c>
      <c r="J596" s="42">
        <v>71</v>
      </c>
      <c r="K596" s="42" t="s">
        <v>9811</v>
      </c>
      <c r="L596" s="43" t="s">
        <v>1516</v>
      </c>
    </row>
    <row r="597" spans="1:12" ht="27.6" customHeight="1" x14ac:dyDescent="0.25">
      <c r="A597" s="49">
        <v>594</v>
      </c>
      <c r="B597" s="37" t="s">
        <v>1517</v>
      </c>
      <c r="C597" s="38" t="s">
        <v>9426</v>
      </c>
      <c r="D597" s="39" t="s">
        <v>1518</v>
      </c>
      <c r="E597" s="40">
        <v>45336</v>
      </c>
      <c r="F597" s="40">
        <v>45730</v>
      </c>
      <c r="G597" s="40">
        <v>45336</v>
      </c>
      <c r="H597" s="41">
        <v>105</v>
      </c>
      <c r="I597" s="41">
        <f t="shared" si="19"/>
        <v>0</v>
      </c>
      <c r="J597" s="42">
        <v>105</v>
      </c>
      <c r="K597" s="42" t="s">
        <v>9635</v>
      </c>
      <c r="L597" s="43" t="s">
        <v>56</v>
      </c>
    </row>
    <row r="598" spans="1:12" ht="27.6" customHeight="1" x14ac:dyDescent="0.25">
      <c r="A598" s="49">
        <v>595</v>
      </c>
      <c r="B598" s="37" t="s">
        <v>1519</v>
      </c>
      <c r="C598" s="38" t="s">
        <v>9426</v>
      </c>
      <c r="D598" s="39" t="s">
        <v>1520</v>
      </c>
      <c r="E598" s="40">
        <v>45336</v>
      </c>
      <c r="F598" s="40">
        <v>45730</v>
      </c>
      <c r="G598" s="40">
        <v>45336</v>
      </c>
      <c r="H598" s="41">
        <v>175</v>
      </c>
      <c r="I598" s="41">
        <f t="shared" si="19"/>
        <v>0</v>
      </c>
      <c r="J598" s="42">
        <v>175</v>
      </c>
      <c r="K598" s="42" t="s">
        <v>9635</v>
      </c>
      <c r="L598" s="43" t="s">
        <v>56</v>
      </c>
    </row>
    <row r="599" spans="1:12" ht="27.6" customHeight="1" x14ac:dyDescent="0.25">
      <c r="A599" s="49">
        <v>596</v>
      </c>
      <c r="B599" s="37" t="s">
        <v>1521</v>
      </c>
      <c r="C599" s="38" t="s">
        <v>9427</v>
      </c>
      <c r="D599" s="39" t="s">
        <v>1522</v>
      </c>
      <c r="E599" s="40">
        <v>45336</v>
      </c>
      <c r="F599" s="40">
        <v>45730</v>
      </c>
      <c r="G599" s="40">
        <v>45336</v>
      </c>
      <c r="H599" s="41">
        <f t="shared" si="18"/>
        <v>359.43925233644859</v>
      </c>
      <c r="I599" s="41">
        <f t="shared" si="19"/>
        <v>25.160747663551433</v>
      </c>
      <c r="J599" s="42">
        <v>384.6</v>
      </c>
      <c r="K599" s="42" t="s">
        <v>9626</v>
      </c>
      <c r="L599" s="43" t="s">
        <v>18</v>
      </c>
    </row>
    <row r="600" spans="1:12" ht="27.6" customHeight="1" x14ac:dyDescent="0.25">
      <c r="A600" s="49">
        <v>597</v>
      </c>
      <c r="B600" s="37" t="s">
        <v>1523</v>
      </c>
      <c r="C600" s="38" t="s">
        <v>9426</v>
      </c>
      <c r="D600" s="39" t="s">
        <v>1524</v>
      </c>
      <c r="E600" s="40">
        <v>45336</v>
      </c>
      <c r="F600" s="40">
        <v>45730</v>
      </c>
      <c r="G600" s="40">
        <v>45336</v>
      </c>
      <c r="H600" s="41">
        <v>280</v>
      </c>
      <c r="I600" s="41">
        <f t="shared" si="19"/>
        <v>0</v>
      </c>
      <c r="J600" s="42">
        <v>280</v>
      </c>
      <c r="K600" s="42" t="s">
        <v>9635</v>
      </c>
      <c r="L600" s="43" t="s">
        <v>56</v>
      </c>
    </row>
    <row r="601" spans="1:12" ht="27.6" customHeight="1" x14ac:dyDescent="0.25">
      <c r="A601" s="49">
        <v>598</v>
      </c>
      <c r="B601" s="37" t="s">
        <v>1525</v>
      </c>
      <c r="C601" s="38" t="s">
        <v>9427</v>
      </c>
      <c r="D601" s="39" t="s">
        <v>1526</v>
      </c>
      <c r="E601" s="40">
        <v>45336</v>
      </c>
      <c r="F601" s="40">
        <v>45730</v>
      </c>
      <c r="G601" s="40">
        <v>45336</v>
      </c>
      <c r="H601" s="41">
        <f t="shared" si="18"/>
        <v>2248.8037383177566</v>
      </c>
      <c r="I601" s="41">
        <f t="shared" si="19"/>
        <v>157.4162616822432</v>
      </c>
      <c r="J601" s="42">
        <v>2406.2199999999998</v>
      </c>
      <c r="K601" s="42" t="s">
        <v>9677</v>
      </c>
      <c r="L601" s="43" t="s">
        <v>300</v>
      </c>
    </row>
    <row r="602" spans="1:12" ht="27.6" customHeight="1" x14ac:dyDescent="0.25">
      <c r="A602" s="49">
        <v>599</v>
      </c>
      <c r="B602" s="37" t="s">
        <v>1527</v>
      </c>
      <c r="C602" s="38" t="s">
        <v>9427</v>
      </c>
      <c r="D602" s="39" t="s">
        <v>1528</v>
      </c>
      <c r="E602" s="40">
        <v>45336</v>
      </c>
      <c r="F602" s="40">
        <v>45730</v>
      </c>
      <c r="G602" s="40">
        <v>45336</v>
      </c>
      <c r="H602" s="41">
        <f t="shared" si="18"/>
        <v>54.205607476635514</v>
      </c>
      <c r="I602" s="41">
        <f t="shared" si="19"/>
        <v>3.7943925233644862</v>
      </c>
      <c r="J602" s="42">
        <v>58</v>
      </c>
      <c r="K602" s="42" t="s">
        <v>9684</v>
      </c>
      <c r="L602" s="43" t="s">
        <v>337</v>
      </c>
    </row>
    <row r="603" spans="1:12" ht="27.6" customHeight="1" x14ac:dyDescent="0.25">
      <c r="A603" s="49">
        <v>600</v>
      </c>
      <c r="B603" s="37" t="s">
        <v>1529</v>
      </c>
      <c r="C603" s="38" t="s">
        <v>9427</v>
      </c>
      <c r="D603" s="39" t="s">
        <v>1530</v>
      </c>
      <c r="E603" s="40">
        <v>45336</v>
      </c>
      <c r="F603" s="40">
        <v>45730</v>
      </c>
      <c r="G603" s="40">
        <v>45336</v>
      </c>
      <c r="H603" s="41">
        <f t="shared" si="18"/>
        <v>130.07476635514018</v>
      </c>
      <c r="I603" s="41">
        <f t="shared" si="19"/>
        <v>9.1052336448598226</v>
      </c>
      <c r="J603" s="42">
        <v>139.18</v>
      </c>
      <c r="K603" s="42" t="s">
        <v>9639</v>
      </c>
      <c r="L603" s="43" t="s">
        <v>72</v>
      </c>
    </row>
    <row r="604" spans="1:12" ht="27.6" customHeight="1" x14ac:dyDescent="0.25">
      <c r="A604" s="49">
        <v>601</v>
      </c>
      <c r="B604" s="37" t="s">
        <v>1531</v>
      </c>
      <c r="C604" s="38" t="s">
        <v>9427</v>
      </c>
      <c r="D604" s="39" t="s">
        <v>1532</v>
      </c>
      <c r="E604" s="40">
        <v>45336</v>
      </c>
      <c r="F604" s="40">
        <v>45730</v>
      </c>
      <c r="G604" s="40">
        <v>45336</v>
      </c>
      <c r="H604" s="41">
        <f t="shared" si="18"/>
        <v>38.31775700934579</v>
      </c>
      <c r="I604" s="41">
        <f t="shared" si="19"/>
        <v>2.6822429906542098</v>
      </c>
      <c r="J604" s="42">
        <v>41</v>
      </c>
      <c r="K604" s="42" t="s">
        <v>9636</v>
      </c>
      <c r="L604" s="43" t="s">
        <v>60</v>
      </c>
    </row>
    <row r="605" spans="1:12" ht="27.6" customHeight="1" x14ac:dyDescent="0.25">
      <c r="A605" s="49">
        <v>602</v>
      </c>
      <c r="B605" s="37" t="s">
        <v>1533</v>
      </c>
      <c r="C605" s="38" t="s">
        <v>9427</v>
      </c>
      <c r="D605" s="39" t="s">
        <v>1534</v>
      </c>
      <c r="E605" s="40">
        <v>45336</v>
      </c>
      <c r="F605" s="40">
        <v>45730</v>
      </c>
      <c r="G605" s="40">
        <v>45336</v>
      </c>
      <c r="H605" s="41">
        <f t="shared" si="18"/>
        <v>8.4112149532710276</v>
      </c>
      <c r="I605" s="41">
        <f t="shared" si="19"/>
        <v>0.58878504672897236</v>
      </c>
      <c r="J605" s="42">
        <v>9</v>
      </c>
      <c r="K605" s="42" t="s">
        <v>9636</v>
      </c>
      <c r="L605" s="43" t="s">
        <v>60</v>
      </c>
    </row>
    <row r="606" spans="1:12" ht="27.6" customHeight="1" x14ac:dyDescent="0.25">
      <c r="A606" s="49">
        <v>603</v>
      </c>
      <c r="B606" s="37" t="s">
        <v>1535</v>
      </c>
      <c r="C606" s="38" t="s">
        <v>9426</v>
      </c>
      <c r="D606" s="39" t="s">
        <v>1536</v>
      </c>
      <c r="E606" s="40">
        <v>45336</v>
      </c>
      <c r="F606" s="40">
        <v>45730</v>
      </c>
      <c r="G606" s="40">
        <v>45336</v>
      </c>
      <c r="H606" s="41">
        <f t="shared" si="18"/>
        <v>79.43925233644859</v>
      </c>
      <c r="I606" s="41">
        <f t="shared" si="19"/>
        <v>5.5607476635514104</v>
      </c>
      <c r="J606" s="42">
        <v>85</v>
      </c>
      <c r="K606" s="42" t="s">
        <v>9812</v>
      </c>
      <c r="L606" s="43" t="s">
        <v>1538</v>
      </c>
    </row>
    <row r="607" spans="1:12" ht="27.6" customHeight="1" x14ac:dyDescent="0.25">
      <c r="A607" s="49">
        <v>604</v>
      </c>
      <c r="B607" s="37" t="s">
        <v>1539</v>
      </c>
      <c r="C607" s="38" t="s">
        <v>9428</v>
      </c>
      <c r="D607" s="39" t="s">
        <v>1540</v>
      </c>
      <c r="E607" s="40">
        <v>45336</v>
      </c>
      <c r="F607" s="40">
        <v>45730</v>
      </c>
      <c r="G607" s="40">
        <v>45336</v>
      </c>
      <c r="H607" s="41">
        <f t="shared" si="18"/>
        <v>70.09345794392523</v>
      </c>
      <c r="I607" s="41">
        <f t="shared" si="19"/>
        <v>4.9065420560747697</v>
      </c>
      <c r="J607" s="42">
        <v>75</v>
      </c>
      <c r="K607" s="42" t="s">
        <v>9646</v>
      </c>
      <c r="L607" s="43" t="s">
        <v>103</v>
      </c>
    </row>
    <row r="608" spans="1:12" ht="27.6" customHeight="1" x14ac:dyDescent="0.25">
      <c r="A608" s="49">
        <v>605</v>
      </c>
      <c r="B608" s="37" t="s">
        <v>1541</v>
      </c>
      <c r="C608" s="38" t="s">
        <v>9427</v>
      </c>
      <c r="D608" s="39" t="s">
        <v>1542</v>
      </c>
      <c r="E608" s="40">
        <v>45336</v>
      </c>
      <c r="F608" s="40">
        <v>45730</v>
      </c>
      <c r="G608" s="40">
        <v>45336</v>
      </c>
      <c r="H608" s="41">
        <f t="shared" si="18"/>
        <v>47.663551401869157</v>
      </c>
      <c r="I608" s="41">
        <f t="shared" si="19"/>
        <v>3.3364485981308434</v>
      </c>
      <c r="J608" s="42">
        <v>51</v>
      </c>
      <c r="K608" s="42" t="s">
        <v>9813</v>
      </c>
      <c r="L608" s="43" t="s">
        <v>1544</v>
      </c>
    </row>
    <row r="609" spans="1:12" ht="27.6" customHeight="1" x14ac:dyDescent="0.25">
      <c r="A609" s="49">
        <v>606</v>
      </c>
      <c r="B609" s="37" t="s">
        <v>1545</v>
      </c>
      <c r="C609" s="38" t="s">
        <v>9427</v>
      </c>
      <c r="D609" s="39" t="s">
        <v>1546</v>
      </c>
      <c r="E609" s="40">
        <v>45336</v>
      </c>
      <c r="F609" s="40">
        <v>45730</v>
      </c>
      <c r="G609" s="40">
        <v>45336</v>
      </c>
      <c r="H609" s="41">
        <f t="shared" si="18"/>
        <v>441.70093457943921</v>
      </c>
      <c r="I609" s="41">
        <f t="shared" si="19"/>
        <v>30.919065420560798</v>
      </c>
      <c r="J609" s="42">
        <v>472.62</v>
      </c>
      <c r="K609" s="42" t="s">
        <v>9746</v>
      </c>
      <c r="L609" s="43" t="s">
        <v>815</v>
      </c>
    </row>
    <row r="610" spans="1:12" ht="27.6" customHeight="1" x14ac:dyDescent="0.25">
      <c r="A610" s="49">
        <v>607</v>
      </c>
      <c r="B610" s="37" t="s">
        <v>1547</v>
      </c>
      <c r="C610" s="38" t="s">
        <v>9427</v>
      </c>
      <c r="D610" s="39" t="s">
        <v>1548</v>
      </c>
      <c r="E610" s="40">
        <v>45336</v>
      </c>
      <c r="F610" s="40">
        <v>45730</v>
      </c>
      <c r="G610" s="40">
        <v>45336</v>
      </c>
      <c r="H610" s="41">
        <f t="shared" si="18"/>
        <v>40.186915887850468</v>
      </c>
      <c r="I610" s="41">
        <f t="shared" si="19"/>
        <v>2.8130841121495322</v>
      </c>
      <c r="J610" s="42">
        <v>43</v>
      </c>
      <c r="K610" s="42" t="s">
        <v>9630</v>
      </c>
      <c r="L610" s="43" t="s">
        <v>34</v>
      </c>
    </row>
    <row r="611" spans="1:12" ht="27.6" customHeight="1" x14ac:dyDescent="0.25">
      <c r="A611" s="49">
        <v>608</v>
      </c>
      <c r="B611" s="37" t="s">
        <v>1549</v>
      </c>
      <c r="C611" s="38" t="s">
        <v>9426</v>
      </c>
      <c r="D611" s="39" t="s">
        <v>1550</v>
      </c>
      <c r="E611" s="40">
        <v>45336</v>
      </c>
      <c r="F611" s="40">
        <v>45730</v>
      </c>
      <c r="G611" s="40">
        <v>45336</v>
      </c>
      <c r="H611" s="41">
        <f t="shared" si="18"/>
        <v>144.39252336448598</v>
      </c>
      <c r="I611" s="41">
        <f t="shared" si="19"/>
        <v>10.107476635514018</v>
      </c>
      <c r="J611" s="42">
        <v>154.5</v>
      </c>
      <c r="K611" s="42" t="s">
        <v>9728</v>
      </c>
      <c r="L611" s="43" t="s">
        <v>663</v>
      </c>
    </row>
    <row r="612" spans="1:12" ht="27.6" customHeight="1" x14ac:dyDescent="0.25">
      <c r="A612" s="49">
        <v>609</v>
      </c>
      <c r="B612" s="37" t="s">
        <v>1551</v>
      </c>
      <c r="C612" s="38" t="s">
        <v>9428</v>
      </c>
      <c r="D612" s="39" t="s">
        <v>1552</v>
      </c>
      <c r="E612" s="40">
        <v>45336</v>
      </c>
      <c r="F612" s="40">
        <v>45730</v>
      </c>
      <c r="G612" s="40">
        <v>45336</v>
      </c>
      <c r="H612" s="41">
        <f t="shared" si="18"/>
        <v>336.26168224299067</v>
      </c>
      <c r="I612" s="41">
        <f t="shared" si="19"/>
        <v>23.538317757009338</v>
      </c>
      <c r="J612" s="42">
        <v>359.8</v>
      </c>
      <c r="K612" s="42" t="s">
        <v>9720</v>
      </c>
      <c r="L612" s="43" t="s">
        <v>586</v>
      </c>
    </row>
    <row r="613" spans="1:12" ht="27.6" customHeight="1" x14ac:dyDescent="0.25">
      <c r="A613" s="49">
        <v>610</v>
      </c>
      <c r="B613" s="37" t="s">
        <v>1553</v>
      </c>
      <c r="C613" s="38" t="s">
        <v>9426</v>
      </c>
      <c r="D613" s="39" t="s">
        <v>1554</v>
      </c>
      <c r="E613" s="40">
        <v>45336</v>
      </c>
      <c r="F613" s="40">
        <v>45730</v>
      </c>
      <c r="G613" s="40">
        <v>45336</v>
      </c>
      <c r="H613" s="41">
        <f t="shared" si="18"/>
        <v>327.28971962616822</v>
      </c>
      <c r="I613" s="41">
        <f t="shared" si="19"/>
        <v>22.910280373831768</v>
      </c>
      <c r="J613" s="42">
        <v>350.2</v>
      </c>
      <c r="K613" s="42" t="s">
        <v>9674</v>
      </c>
      <c r="L613" s="43" t="s">
        <v>282</v>
      </c>
    </row>
    <row r="614" spans="1:12" ht="27.6" customHeight="1" x14ac:dyDescent="0.25">
      <c r="A614" s="49">
        <v>611</v>
      </c>
      <c r="B614" s="37" t="s">
        <v>1555</v>
      </c>
      <c r="C614" s="38" t="s">
        <v>9427</v>
      </c>
      <c r="D614" s="39" t="s">
        <v>1556</v>
      </c>
      <c r="E614" s="40">
        <v>45336</v>
      </c>
      <c r="F614" s="40">
        <v>45730</v>
      </c>
      <c r="G614" s="40">
        <v>45336</v>
      </c>
      <c r="H614" s="41">
        <f t="shared" si="18"/>
        <v>109.62616822429905</v>
      </c>
      <c r="I614" s="41">
        <f t="shared" si="19"/>
        <v>7.6738317757009469</v>
      </c>
      <c r="J614" s="42">
        <v>117.3</v>
      </c>
      <c r="K614" s="42" t="s">
        <v>9626</v>
      </c>
      <c r="L614" s="43" t="s">
        <v>18</v>
      </c>
    </row>
    <row r="615" spans="1:12" ht="27.6" customHeight="1" x14ac:dyDescent="0.25">
      <c r="A615" s="49">
        <v>612</v>
      </c>
      <c r="B615" s="37" t="s">
        <v>1557</v>
      </c>
      <c r="C615" s="38" t="s">
        <v>9427</v>
      </c>
      <c r="D615" s="39" t="s">
        <v>1558</v>
      </c>
      <c r="E615" s="40">
        <v>45336</v>
      </c>
      <c r="F615" s="40">
        <v>45730</v>
      </c>
      <c r="G615" s="40">
        <v>45336</v>
      </c>
      <c r="H615" s="41">
        <f t="shared" si="18"/>
        <v>372.76635514018693</v>
      </c>
      <c r="I615" s="41">
        <f t="shared" si="19"/>
        <v>26.093644859813082</v>
      </c>
      <c r="J615" s="42">
        <v>398.86</v>
      </c>
      <c r="K615" s="42" t="s">
        <v>9762</v>
      </c>
      <c r="L615" s="43" t="s">
        <v>976</v>
      </c>
    </row>
    <row r="616" spans="1:12" ht="27.6" customHeight="1" x14ac:dyDescent="0.25">
      <c r="A616" s="49">
        <v>613</v>
      </c>
      <c r="B616" s="37" t="s">
        <v>1559</v>
      </c>
      <c r="C616" s="38" t="s">
        <v>9426</v>
      </c>
      <c r="D616" s="39" t="s">
        <v>1560</v>
      </c>
      <c r="E616" s="40">
        <v>45336</v>
      </c>
      <c r="F616" s="40">
        <v>45730</v>
      </c>
      <c r="G616" s="40">
        <v>45336</v>
      </c>
      <c r="H616" s="41">
        <f t="shared" si="18"/>
        <v>507</v>
      </c>
      <c r="I616" s="41">
        <f t="shared" si="19"/>
        <v>35.490000000000009</v>
      </c>
      <c r="J616" s="42">
        <v>542.49</v>
      </c>
      <c r="K616" s="42" t="s">
        <v>9762</v>
      </c>
      <c r="L616" s="43" t="s">
        <v>976</v>
      </c>
    </row>
    <row r="617" spans="1:12" ht="27.6" customHeight="1" x14ac:dyDescent="0.25">
      <c r="A617" s="49">
        <v>614</v>
      </c>
      <c r="B617" s="37" t="s">
        <v>1561</v>
      </c>
      <c r="C617" s="38" t="s">
        <v>9426</v>
      </c>
      <c r="D617" s="39" t="s">
        <v>1562</v>
      </c>
      <c r="E617" s="40">
        <v>45336</v>
      </c>
      <c r="F617" s="40">
        <v>45730</v>
      </c>
      <c r="G617" s="40">
        <v>45336</v>
      </c>
      <c r="H617" s="41">
        <f t="shared" si="18"/>
        <v>102.46728971962617</v>
      </c>
      <c r="I617" s="41">
        <f t="shared" si="19"/>
        <v>7.1727102803738347</v>
      </c>
      <c r="J617" s="42">
        <v>109.64</v>
      </c>
      <c r="K617" s="42" t="s">
        <v>9762</v>
      </c>
      <c r="L617" s="43" t="s">
        <v>976</v>
      </c>
    </row>
    <row r="618" spans="1:12" ht="27.6" customHeight="1" x14ac:dyDescent="0.25">
      <c r="A618" s="49">
        <v>615</v>
      </c>
      <c r="B618" s="37" t="s">
        <v>1563</v>
      </c>
      <c r="C618" s="38" t="s">
        <v>9426</v>
      </c>
      <c r="D618" s="39" t="s">
        <v>1564</v>
      </c>
      <c r="E618" s="40">
        <v>45336</v>
      </c>
      <c r="F618" s="40">
        <v>45730</v>
      </c>
      <c r="G618" s="40">
        <v>45336</v>
      </c>
      <c r="H618" s="41">
        <f t="shared" si="18"/>
        <v>188.14018691588785</v>
      </c>
      <c r="I618" s="41">
        <f t="shared" si="19"/>
        <v>13.16981308411215</v>
      </c>
      <c r="J618" s="42">
        <v>201.31</v>
      </c>
      <c r="K618" s="42" t="s">
        <v>9762</v>
      </c>
      <c r="L618" s="43" t="s">
        <v>976</v>
      </c>
    </row>
    <row r="619" spans="1:12" ht="27.6" customHeight="1" x14ac:dyDescent="0.25">
      <c r="A619" s="49">
        <v>616</v>
      </c>
      <c r="B619" s="37" t="s">
        <v>1565</v>
      </c>
      <c r="C619" s="38" t="s">
        <v>9427</v>
      </c>
      <c r="D619" s="39" t="s">
        <v>1566</v>
      </c>
      <c r="E619" s="40">
        <v>45336</v>
      </c>
      <c r="F619" s="40">
        <v>45730</v>
      </c>
      <c r="G619" s="40">
        <v>45336</v>
      </c>
      <c r="H619" s="41">
        <f t="shared" si="18"/>
        <v>529.40186915887853</v>
      </c>
      <c r="I619" s="41">
        <f t="shared" si="19"/>
        <v>37.05813084112151</v>
      </c>
      <c r="J619" s="42">
        <v>566.46</v>
      </c>
      <c r="K619" s="42" t="s">
        <v>9642</v>
      </c>
      <c r="L619" s="43" t="s">
        <v>84</v>
      </c>
    </row>
    <row r="620" spans="1:12" ht="27.6" customHeight="1" x14ac:dyDescent="0.25">
      <c r="A620" s="49">
        <v>617</v>
      </c>
      <c r="B620" s="37" t="s">
        <v>1567</v>
      </c>
      <c r="C620" s="38" t="s">
        <v>9426</v>
      </c>
      <c r="D620" s="39" t="s">
        <v>1568</v>
      </c>
      <c r="E620" s="40">
        <v>45336</v>
      </c>
      <c r="F620" s="40">
        <v>45730</v>
      </c>
      <c r="G620" s="40">
        <v>45336</v>
      </c>
      <c r="H620" s="41">
        <f t="shared" si="18"/>
        <v>467.28971962616822</v>
      </c>
      <c r="I620" s="41">
        <f t="shared" si="19"/>
        <v>32.710280373831779</v>
      </c>
      <c r="J620" s="42">
        <v>500</v>
      </c>
      <c r="K620" s="42" t="s">
        <v>9814</v>
      </c>
      <c r="L620" s="43" t="s">
        <v>4738</v>
      </c>
    </row>
    <row r="621" spans="1:12" ht="27.6" customHeight="1" x14ac:dyDescent="0.25">
      <c r="A621" s="49">
        <v>618</v>
      </c>
      <c r="B621" s="37" t="s">
        <v>1570</v>
      </c>
      <c r="C621" s="38" t="s">
        <v>9426</v>
      </c>
      <c r="D621" s="39" t="s">
        <v>1571</v>
      </c>
      <c r="E621" s="40">
        <v>45336</v>
      </c>
      <c r="F621" s="40">
        <v>45730</v>
      </c>
      <c r="G621" s="40">
        <v>45336</v>
      </c>
      <c r="H621" s="41">
        <f t="shared" si="18"/>
        <v>104.67289719626167</v>
      </c>
      <c r="I621" s="41">
        <f t="shared" si="19"/>
        <v>7.3271028037383275</v>
      </c>
      <c r="J621" s="42">
        <v>112</v>
      </c>
      <c r="K621" s="42" t="s">
        <v>9635</v>
      </c>
      <c r="L621" s="43" t="s">
        <v>56</v>
      </c>
    </row>
    <row r="622" spans="1:12" ht="27.6" customHeight="1" x14ac:dyDescent="0.25">
      <c r="A622" s="49">
        <v>619</v>
      </c>
      <c r="B622" s="37" t="s">
        <v>1572</v>
      </c>
      <c r="C622" s="38" t="s">
        <v>9426</v>
      </c>
      <c r="D622" s="39" t="s">
        <v>1573</v>
      </c>
      <c r="E622" s="40">
        <v>45336</v>
      </c>
      <c r="F622" s="40">
        <v>45730</v>
      </c>
      <c r="G622" s="40">
        <v>45336</v>
      </c>
      <c r="H622" s="41">
        <f t="shared" si="18"/>
        <v>673.17757009345792</v>
      </c>
      <c r="I622" s="41">
        <f t="shared" si="19"/>
        <v>47.122429906542038</v>
      </c>
      <c r="J622" s="42">
        <v>720.3</v>
      </c>
      <c r="K622" s="42" t="s">
        <v>9720</v>
      </c>
      <c r="L622" s="43" t="s">
        <v>586</v>
      </c>
    </row>
    <row r="623" spans="1:12" ht="27.6" customHeight="1" x14ac:dyDescent="0.25">
      <c r="A623" s="49">
        <v>620</v>
      </c>
      <c r="B623" s="37" t="s">
        <v>1574</v>
      </c>
      <c r="C623" s="38" t="s">
        <v>9426</v>
      </c>
      <c r="D623" s="39" t="s">
        <v>1575</v>
      </c>
      <c r="E623" s="40">
        <v>45336</v>
      </c>
      <c r="F623" s="40">
        <v>45730</v>
      </c>
      <c r="G623" s="40">
        <v>45336</v>
      </c>
      <c r="H623" s="41">
        <f t="shared" si="18"/>
        <v>1450.8504672897195</v>
      </c>
      <c r="I623" s="41">
        <f t="shared" si="19"/>
        <v>101.55953271028056</v>
      </c>
      <c r="J623" s="42">
        <v>1552.41</v>
      </c>
      <c r="K623" s="42" t="s">
        <v>9815</v>
      </c>
      <c r="L623" s="43" t="s">
        <v>9304</v>
      </c>
    </row>
    <row r="624" spans="1:12" ht="27.6" customHeight="1" x14ac:dyDescent="0.25">
      <c r="A624" s="49">
        <v>621</v>
      </c>
      <c r="B624" s="37" t="s">
        <v>1577</v>
      </c>
      <c r="C624" s="38" t="s">
        <v>9428</v>
      </c>
      <c r="D624" s="39" t="s">
        <v>1578</v>
      </c>
      <c r="E624" s="40">
        <v>45336</v>
      </c>
      <c r="F624" s="40">
        <v>45730</v>
      </c>
      <c r="G624" s="40">
        <v>45336</v>
      </c>
      <c r="H624" s="41">
        <f t="shared" si="18"/>
        <v>475.99999999999994</v>
      </c>
      <c r="I624" s="41">
        <f t="shared" si="19"/>
        <v>33.32000000000005</v>
      </c>
      <c r="J624" s="42">
        <v>509.32</v>
      </c>
      <c r="K624" s="42" t="s">
        <v>9705</v>
      </c>
      <c r="L624" s="43" t="s">
        <v>491</v>
      </c>
    </row>
    <row r="625" spans="1:12" ht="27.6" customHeight="1" x14ac:dyDescent="0.25">
      <c r="A625" s="49">
        <v>622</v>
      </c>
      <c r="B625" s="37" t="s">
        <v>1579</v>
      </c>
      <c r="C625" s="38" t="s">
        <v>9427</v>
      </c>
      <c r="D625" s="39" t="s">
        <v>1580</v>
      </c>
      <c r="E625" s="40">
        <v>45337</v>
      </c>
      <c r="F625" s="40">
        <v>45730</v>
      </c>
      <c r="G625" s="40">
        <v>45337</v>
      </c>
      <c r="H625" s="41">
        <f t="shared" si="18"/>
        <v>728.03738317757006</v>
      </c>
      <c r="I625" s="41">
        <f t="shared" si="19"/>
        <v>50.962616822429936</v>
      </c>
      <c r="J625" s="42">
        <v>779</v>
      </c>
      <c r="K625" s="42" t="s">
        <v>9626</v>
      </c>
      <c r="L625" s="43" t="s">
        <v>18</v>
      </c>
    </row>
    <row r="626" spans="1:12" ht="27.6" customHeight="1" x14ac:dyDescent="0.25">
      <c r="A626" s="49">
        <v>623</v>
      </c>
      <c r="B626" s="37" t="s">
        <v>1581</v>
      </c>
      <c r="C626" s="38" t="s">
        <v>9427</v>
      </c>
      <c r="D626" s="39" t="s">
        <v>1582</v>
      </c>
      <c r="E626" s="40">
        <v>45337</v>
      </c>
      <c r="F626" s="40">
        <v>45730</v>
      </c>
      <c r="G626" s="40">
        <v>45337</v>
      </c>
      <c r="H626" s="41">
        <v>290</v>
      </c>
      <c r="I626" s="41">
        <f t="shared" si="19"/>
        <v>0</v>
      </c>
      <c r="J626" s="42">
        <v>290</v>
      </c>
      <c r="K626" s="42" t="s">
        <v>9692</v>
      </c>
      <c r="L626" s="43" t="s">
        <v>383</v>
      </c>
    </row>
    <row r="627" spans="1:12" ht="27.6" customHeight="1" x14ac:dyDescent="0.25">
      <c r="A627" s="49">
        <v>624</v>
      </c>
      <c r="B627" s="37" t="s">
        <v>1583</v>
      </c>
      <c r="C627" s="38" t="s">
        <v>9427</v>
      </c>
      <c r="D627" s="39" t="s">
        <v>1584</v>
      </c>
      <c r="E627" s="40">
        <v>45337</v>
      </c>
      <c r="F627" s="40">
        <v>45730</v>
      </c>
      <c r="G627" s="40">
        <v>45337</v>
      </c>
      <c r="H627" s="41">
        <f t="shared" si="18"/>
        <v>68.700934579439249</v>
      </c>
      <c r="I627" s="41">
        <f t="shared" si="19"/>
        <v>4.8090654205607564</v>
      </c>
      <c r="J627" s="42">
        <v>73.510000000000005</v>
      </c>
      <c r="K627" s="42" t="s">
        <v>9642</v>
      </c>
      <c r="L627" s="43" t="s">
        <v>84</v>
      </c>
    </row>
    <row r="628" spans="1:12" ht="27.6" customHeight="1" x14ac:dyDescent="0.25">
      <c r="A628" s="49">
        <v>625</v>
      </c>
      <c r="B628" s="37" t="s">
        <v>1585</v>
      </c>
      <c r="C628" s="38" t="s">
        <v>9426</v>
      </c>
      <c r="D628" s="39" t="s">
        <v>1586</v>
      </c>
      <c r="E628" s="40">
        <v>45337</v>
      </c>
      <c r="F628" s="40">
        <v>45730</v>
      </c>
      <c r="G628" s="40">
        <v>45337</v>
      </c>
      <c r="H628" s="41">
        <f t="shared" si="18"/>
        <v>319.62616822429902</v>
      </c>
      <c r="I628" s="41">
        <f t="shared" si="19"/>
        <v>22.373831775700978</v>
      </c>
      <c r="J628" s="42">
        <v>342</v>
      </c>
      <c r="K628" s="42" t="s">
        <v>9771</v>
      </c>
      <c r="L628" s="43" t="s">
        <v>1587</v>
      </c>
    </row>
    <row r="629" spans="1:12" ht="27.6" customHeight="1" x14ac:dyDescent="0.25">
      <c r="A629" s="49">
        <v>626</v>
      </c>
      <c r="B629" s="37" t="s">
        <v>1588</v>
      </c>
      <c r="C629" s="38" t="s">
        <v>9427</v>
      </c>
      <c r="D629" s="39" t="s">
        <v>1589</v>
      </c>
      <c r="E629" s="40">
        <v>45337</v>
      </c>
      <c r="F629" s="40">
        <v>45730</v>
      </c>
      <c r="G629" s="40">
        <v>45337</v>
      </c>
      <c r="H629" s="41">
        <f t="shared" si="18"/>
        <v>14014.018691588784</v>
      </c>
      <c r="I629" s="41">
        <f t="shared" si="19"/>
        <v>980.98130841121565</v>
      </c>
      <c r="J629" s="42">
        <v>14995</v>
      </c>
      <c r="K629" s="42" t="s">
        <v>9816</v>
      </c>
      <c r="L629" s="43" t="s">
        <v>1591</v>
      </c>
    </row>
    <row r="630" spans="1:12" ht="27.6" customHeight="1" x14ac:dyDescent="0.25">
      <c r="A630" s="49">
        <v>627</v>
      </c>
      <c r="B630" s="37" t="s">
        <v>1592</v>
      </c>
      <c r="C630" s="38" t="s">
        <v>9426</v>
      </c>
      <c r="D630" s="39" t="s">
        <v>1593</v>
      </c>
      <c r="E630" s="40">
        <v>45337</v>
      </c>
      <c r="F630" s="40">
        <v>45730</v>
      </c>
      <c r="G630" s="40">
        <v>45337</v>
      </c>
      <c r="H630" s="41">
        <f t="shared" si="18"/>
        <v>1114.3271028037382</v>
      </c>
      <c r="I630" s="41">
        <f t="shared" si="19"/>
        <v>78.002897196261756</v>
      </c>
      <c r="J630" s="42">
        <v>1192.33</v>
      </c>
      <c r="K630" s="42" t="s">
        <v>9781</v>
      </c>
      <c r="L630" s="43" t="s">
        <v>1133</v>
      </c>
    </row>
    <row r="631" spans="1:12" ht="27.6" customHeight="1" x14ac:dyDescent="0.25">
      <c r="A631" s="49">
        <v>628</v>
      </c>
      <c r="B631" s="37" t="s">
        <v>1594</v>
      </c>
      <c r="C631" s="38" t="s">
        <v>9427</v>
      </c>
      <c r="D631" s="39" t="s">
        <v>1595</v>
      </c>
      <c r="E631" s="40">
        <v>45337</v>
      </c>
      <c r="F631" s="40">
        <v>45730</v>
      </c>
      <c r="G631" s="40">
        <v>45337</v>
      </c>
      <c r="H631" s="41">
        <f t="shared" si="18"/>
        <v>5140.1869158878499</v>
      </c>
      <c r="I631" s="41">
        <f t="shared" si="19"/>
        <v>359.81308411215014</v>
      </c>
      <c r="J631" s="42">
        <v>5500</v>
      </c>
      <c r="K631" s="42" t="s">
        <v>9816</v>
      </c>
      <c r="L631" s="43" t="s">
        <v>1591</v>
      </c>
    </row>
    <row r="632" spans="1:12" ht="27.6" customHeight="1" x14ac:dyDescent="0.25">
      <c r="A632" s="49">
        <v>629</v>
      </c>
      <c r="B632" s="37" t="s">
        <v>1596</v>
      </c>
      <c r="C632" s="38" t="s">
        <v>9427</v>
      </c>
      <c r="D632" s="39" t="s">
        <v>1597</v>
      </c>
      <c r="E632" s="40">
        <v>45337</v>
      </c>
      <c r="F632" s="40">
        <v>45488</v>
      </c>
      <c r="G632" s="40">
        <v>45337</v>
      </c>
      <c r="H632" s="41">
        <f t="shared" si="18"/>
        <v>138.80373831775702</v>
      </c>
      <c r="I632" s="41">
        <f t="shared" si="19"/>
        <v>9.7162616822429868</v>
      </c>
      <c r="J632" s="42">
        <v>148.52000000000001</v>
      </c>
      <c r="K632" s="42" t="s">
        <v>9644</v>
      </c>
      <c r="L632" s="43" t="s">
        <v>593</v>
      </c>
    </row>
    <row r="633" spans="1:12" ht="27.6" customHeight="1" x14ac:dyDescent="0.25">
      <c r="A633" s="49">
        <v>630</v>
      </c>
      <c r="B633" s="37" t="s">
        <v>1598</v>
      </c>
      <c r="C633" s="38" t="s">
        <v>9427</v>
      </c>
      <c r="D633" s="39" t="s">
        <v>1599</v>
      </c>
      <c r="E633" s="40">
        <v>45337</v>
      </c>
      <c r="F633" s="40">
        <v>45488</v>
      </c>
      <c r="G633" s="40">
        <v>45337</v>
      </c>
      <c r="H633" s="41">
        <f t="shared" si="18"/>
        <v>33.644859813084111</v>
      </c>
      <c r="I633" s="41">
        <f t="shared" si="19"/>
        <v>2.3551401869158894</v>
      </c>
      <c r="J633" s="42">
        <v>36</v>
      </c>
      <c r="K633" s="42" t="s">
        <v>9642</v>
      </c>
      <c r="L633" s="43" t="s">
        <v>84</v>
      </c>
    </row>
    <row r="634" spans="1:12" ht="27.6" customHeight="1" x14ac:dyDescent="0.25">
      <c r="A634" s="49">
        <v>631</v>
      </c>
      <c r="B634" s="37" t="s">
        <v>1600</v>
      </c>
      <c r="C634" s="38" t="s">
        <v>9427</v>
      </c>
      <c r="D634" s="39" t="s">
        <v>1601</v>
      </c>
      <c r="E634" s="40">
        <v>45337</v>
      </c>
      <c r="F634" s="40">
        <v>45488</v>
      </c>
      <c r="G634" s="40">
        <v>45337</v>
      </c>
      <c r="H634" s="41">
        <f t="shared" si="18"/>
        <v>14.018691588785046</v>
      </c>
      <c r="I634" s="41">
        <f t="shared" si="19"/>
        <v>0.98130841121495394</v>
      </c>
      <c r="J634" s="42">
        <v>15</v>
      </c>
      <c r="K634" s="42" t="s">
        <v>9746</v>
      </c>
      <c r="L634" s="43" t="s">
        <v>815</v>
      </c>
    </row>
    <row r="635" spans="1:12" ht="27.6" customHeight="1" x14ac:dyDescent="0.25">
      <c r="A635" s="49">
        <v>632</v>
      </c>
      <c r="B635" s="37" t="s">
        <v>1602</v>
      </c>
      <c r="C635" s="38" t="s">
        <v>9427</v>
      </c>
      <c r="D635" s="39" t="s">
        <v>1603</v>
      </c>
      <c r="E635" s="40">
        <v>45337</v>
      </c>
      <c r="F635" s="40">
        <v>45488</v>
      </c>
      <c r="G635" s="40">
        <v>45337</v>
      </c>
      <c r="H635" s="41">
        <f t="shared" si="18"/>
        <v>80.373831775700936</v>
      </c>
      <c r="I635" s="41">
        <f t="shared" si="19"/>
        <v>5.6261682242990645</v>
      </c>
      <c r="J635" s="42">
        <v>86</v>
      </c>
      <c r="K635" s="42" t="s">
        <v>9746</v>
      </c>
      <c r="L635" s="43" t="s">
        <v>815</v>
      </c>
    </row>
    <row r="636" spans="1:12" ht="27.6" customHeight="1" x14ac:dyDescent="0.25">
      <c r="A636" s="49">
        <v>633</v>
      </c>
      <c r="B636" s="37" t="s">
        <v>1604</v>
      </c>
      <c r="C636" s="38" t="s">
        <v>9428</v>
      </c>
      <c r="D636" s="39" t="s">
        <v>9266</v>
      </c>
      <c r="E636" s="40">
        <v>45338</v>
      </c>
      <c r="F636" s="40">
        <v>45730</v>
      </c>
      <c r="G636" s="40">
        <v>45338</v>
      </c>
      <c r="H636" s="41">
        <f t="shared" si="18"/>
        <v>7789.9999999999991</v>
      </c>
      <c r="I636" s="41">
        <f t="shared" si="19"/>
        <v>545.30000000000018</v>
      </c>
      <c r="J636" s="42">
        <v>8335.2999999999993</v>
      </c>
      <c r="K636" s="42" t="s">
        <v>9655</v>
      </c>
      <c r="L636" s="43" t="s">
        <v>144</v>
      </c>
    </row>
    <row r="637" spans="1:12" ht="27.6" customHeight="1" x14ac:dyDescent="0.25">
      <c r="A637" s="49">
        <v>634</v>
      </c>
      <c r="B637" s="37" t="s">
        <v>1605</v>
      </c>
      <c r="C637" s="38" t="s">
        <v>9427</v>
      </c>
      <c r="D637" s="39" t="s">
        <v>1606</v>
      </c>
      <c r="E637" s="40">
        <v>45338</v>
      </c>
      <c r="F637" s="40">
        <v>45730</v>
      </c>
      <c r="G637" s="40">
        <v>45338</v>
      </c>
      <c r="H637" s="41">
        <f t="shared" si="18"/>
        <v>914.36448598130835</v>
      </c>
      <c r="I637" s="41">
        <f t="shared" si="19"/>
        <v>64.005514018691656</v>
      </c>
      <c r="J637" s="42">
        <v>978.37</v>
      </c>
      <c r="K637" s="42" t="s">
        <v>9735</v>
      </c>
      <c r="L637" s="43" t="s">
        <v>725</v>
      </c>
    </row>
    <row r="638" spans="1:12" ht="27.6" customHeight="1" x14ac:dyDescent="0.25">
      <c r="A638" s="49">
        <v>635</v>
      </c>
      <c r="B638" s="37" t="s">
        <v>1607</v>
      </c>
      <c r="C638" s="38" t="s">
        <v>9426</v>
      </c>
      <c r="D638" s="39" t="s">
        <v>1608</v>
      </c>
      <c r="E638" s="40">
        <v>45338</v>
      </c>
      <c r="F638" s="40">
        <v>45730</v>
      </c>
      <c r="G638" s="40">
        <v>45338</v>
      </c>
      <c r="H638" s="41">
        <f t="shared" si="18"/>
        <v>59.252336448598129</v>
      </c>
      <c r="I638" s="41">
        <f t="shared" si="19"/>
        <v>4.1476635514018696</v>
      </c>
      <c r="J638" s="42">
        <v>63.4</v>
      </c>
      <c r="K638" s="42" t="s">
        <v>9720</v>
      </c>
      <c r="L638" s="43" t="s">
        <v>586</v>
      </c>
    </row>
    <row r="639" spans="1:12" ht="27.6" customHeight="1" x14ac:dyDescent="0.25">
      <c r="A639" s="49">
        <v>636</v>
      </c>
      <c r="B639" s="37" t="s">
        <v>1609</v>
      </c>
      <c r="C639" s="38" t="s">
        <v>9427</v>
      </c>
      <c r="D639" s="39" t="s">
        <v>9335</v>
      </c>
      <c r="E639" s="40">
        <v>45338</v>
      </c>
      <c r="F639" s="40">
        <v>45730</v>
      </c>
      <c r="G639" s="40">
        <v>45338</v>
      </c>
      <c r="H639" s="41">
        <f t="shared" si="18"/>
        <v>103.36448598130841</v>
      </c>
      <c r="I639" s="41">
        <f t="shared" si="19"/>
        <v>7.2355140186915889</v>
      </c>
      <c r="J639" s="42">
        <v>110.6</v>
      </c>
      <c r="K639" s="42" t="s">
        <v>9752</v>
      </c>
      <c r="L639" s="43" t="s">
        <v>9090</v>
      </c>
    </row>
    <row r="640" spans="1:12" ht="27.6" customHeight="1" x14ac:dyDescent="0.25">
      <c r="A640" s="49">
        <v>637</v>
      </c>
      <c r="B640" s="37" t="s">
        <v>1610</v>
      </c>
      <c r="C640" s="38" t="s">
        <v>9428</v>
      </c>
      <c r="D640" s="39" t="s">
        <v>1611</v>
      </c>
      <c r="E640" s="40">
        <v>45338</v>
      </c>
      <c r="F640" s="40">
        <v>45488</v>
      </c>
      <c r="G640" s="40">
        <v>45338</v>
      </c>
      <c r="H640" s="41">
        <f t="shared" si="18"/>
        <v>202.14953271028037</v>
      </c>
      <c r="I640" s="41">
        <f t="shared" si="19"/>
        <v>14.150467289719643</v>
      </c>
      <c r="J640" s="42">
        <v>216.3</v>
      </c>
      <c r="K640" s="42" t="s">
        <v>9720</v>
      </c>
      <c r="L640" s="43" t="s">
        <v>586</v>
      </c>
    </row>
    <row r="641" spans="1:12" ht="27.6" customHeight="1" x14ac:dyDescent="0.25">
      <c r="A641" s="49">
        <v>638</v>
      </c>
      <c r="B641" s="37" t="s">
        <v>1612</v>
      </c>
      <c r="C641" s="38" t="s">
        <v>9427</v>
      </c>
      <c r="D641" s="39" t="s">
        <v>1613</v>
      </c>
      <c r="E641" s="40">
        <v>45338</v>
      </c>
      <c r="F641" s="40">
        <v>45488</v>
      </c>
      <c r="G641" s="40">
        <v>45338</v>
      </c>
      <c r="H641" s="41">
        <f t="shared" si="18"/>
        <v>69.308411214953267</v>
      </c>
      <c r="I641" s="41">
        <f t="shared" si="19"/>
        <v>4.8515887850467294</v>
      </c>
      <c r="J641" s="42">
        <v>74.16</v>
      </c>
      <c r="K641" s="42" t="s">
        <v>9639</v>
      </c>
      <c r="L641" s="43" t="s">
        <v>72</v>
      </c>
    </row>
    <row r="642" spans="1:12" ht="27.6" customHeight="1" x14ac:dyDescent="0.25">
      <c r="A642" s="49">
        <v>639</v>
      </c>
      <c r="B642" s="37" t="s">
        <v>1614</v>
      </c>
      <c r="C642" s="38" t="s">
        <v>9427</v>
      </c>
      <c r="D642" s="39" t="s">
        <v>1615</v>
      </c>
      <c r="E642" s="40">
        <v>45338</v>
      </c>
      <c r="F642" s="40">
        <v>45488</v>
      </c>
      <c r="G642" s="40">
        <v>45338</v>
      </c>
      <c r="H642" s="41">
        <f t="shared" si="18"/>
        <v>80.373831775700936</v>
      </c>
      <c r="I642" s="41">
        <f t="shared" si="19"/>
        <v>5.6261682242990645</v>
      </c>
      <c r="J642" s="42">
        <v>86</v>
      </c>
      <c r="K642" s="42" t="s">
        <v>9639</v>
      </c>
      <c r="L642" s="43" t="s">
        <v>72</v>
      </c>
    </row>
    <row r="643" spans="1:12" ht="27.6" customHeight="1" x14ac:dyDescent="0.25">
      <c r="A643" s="49">
        <v>640</v>
      </c>
      <c r="B643" s="37" t="s">
        <v>1616</v>
      </c>
      <c r="C643" s="38" t="s">
        <v>9427</v>
      </c>
      <c r="D643" s="39" t="s">
        <v>1617</v>
      </c>
      <c r="E643" s="40">
        <v>45338</v>
      </c>
      <c r="F643" s="40">
        <v>45488</v>
      </c>
      <c r="G643" s="40">
        <v>45338</v>
      </c>
      <c r="H643" s="41">
        <f t="shared" si="18"/>
        <v>40.682242990654203</v>
      </c>
      <c r="I643" s="41">
        <f t="shared" si="19"/>
        <v>2.8477570093457985</v>
      </c>
      <c r="J643" s="42">
        <v>43.53</v>
      </c>
      <c r="K643" s="42" t="s">
        <v>9711</v>
      </c>
      <c r="L643" s="43" t="s">
        <v>564</v>
      </c>
    </row>
    <row r="644" spans="1:12" ht="27.6" customHeight="1" x14ac:dyDescent="0.25">
      <c r="A644" s="49">
        <v>641</v>
      </c>
      <c r="B644" s="37" t="s">
        <v>1618</v>
      </c>
      <c r="C644" s="38" t="s">
        <v>9427</v>
      </c>
      <c r="D644" s="39" t="s">
        <v>1619</v>
      </c>
      <c r="E644" s="40">
        <v>45338</v>
      </c>
      <c r="F644" s="40">
        <v>45488</v>
      </c>
      <c r="G644" s="40">
        <v>45338</v>
      </c>
      <c r="H644" s="41">
        <f t="shared" ref="H644:H707" si="20">J644/(1+0.07)</f>
        <v>46.728971962616818</v>
      </c>
      <c r="I644" s="41">
        <f t="shared" si="19"/>
        <v>3.2710280373831822</v>
      </c>
      <c r="J644" s="42">
        <v>50</v>
      </c>
      <c r="K644" s="42" t="s">
        <v>9630</v>
      </c>
      <c r="L644" s="43" t="s">
        <v>34</v>
      </c>
    </row>
    <row r="645" spans="1:12" ht="27.6" customHeight="1" x14ac:dyDescent="0.25">
      <c r="A645" s="49">
        <v>642</v>
      </c>
      <c r="B645" s="37" t="s">
        <v>1620</v>
      </c>
      <c r="C645" s="38" t="s">
        <v>9426</v>
      </c>
      <c r="D645" s="39" t="s">
        <v>1621</v>
      </c>
      <c r="E645" s="40">
        <v>45338</v>
      </c>
      <c r="F645" s="40">
        <v>45488</v>
      </c>
      <c r="G645" s="40">
        <v>45338</v>
      </c>
      <c r="H645" s="41">
        <f t="shared" si="20"/>
        <v>59.504672897196258</v>
      </c>
      <c r="I645" s="41">
        <f t="shared" ref="I645:I708" si="21">J645-H645</f>
        <v>4.1653271028037437</v>
      </c>
      <c r="J645" s="42">
        <v>63.67</v>
      </c>
      <c r="K645" s="42" t="s">
        <v>9705</v>
      </c>
      <c r="L645" s="43" t="s">
        <v>491</v>
      </c>
    </row>
    <row r="646" spans="1:12" ht="27.6" customHeight="1" x14ac:dyDescent="0.25">
      <c r="A646" s="49">
        <v>643</v>
      </c>
      <c r="B646" s="37" t="s">
        <v>1622</v>
      </c>
      <c r="C646" s="38" t="s">
        <v>9427</v>
      </c>
      <c r="D646" s="39" t="s">
        <v>1623</v>
      </c>
      <c r="E646" s="40">
        <v>45341</v>
      </c>
      <c r="F646" s="40">
        <v>45730</v>
      </c>
      <c r="G646" s="40">
        <v>45341</v>
      </c>
      <c r="H646" s="41">
        <f t="shared" si="20"/>
        <v>1060</v>
      </c>
      <c r="I646" s="41">
        <f t="shared" si="21"/>
        <v>74.200000000000045</v>
      </c>
      <c r="J646" s="42">
        <v>1134.2</v>
      </c>
      <c r="K646" s="42" t="s">
        <v>9644</v>
      </c>
      <c r="L646" s="43" t="s">
        <v>593</v>
      </c>
    </row>
    <row r="647" spans="1:12" ht="27.6" customHeight="1" x14ac:dyDescent="0.25">
      <c r="A647" s="49">
        <v>644</v>
      </c>
      <c r="B647" s="37" t="s">
        <v>1624</v>
      </c>
      <c r="C647" s="38" t="s">
        <v>9427</v>
      </c>
      <c r="D647" s="39" t="s">
        <v>1625</v>
      </c>
      <c r="E647" s="40">
        <v>45341</v>
      </c>
      <c r="F647" s="40">
        <v>45730</v>
      </c>
      <c r="G647" s="40">
        <v>45341</v>
      </c>
      <c r="H647" s="41">
        <f t="shared" si="20"/>
        <v>333.83177570093454</v>
      </c>
      <c r="I647" s="41">
        <f t="shared" si="21"/>
        <v>23.368224299065446</v>
      </c>
      <c r="J647" s="42">
        <v>357.2</v>
      </c>
      <c r="K647" s="42" t="s">
        <v>9772</v>
      </c>
      <c r="L647" s="43" t="s">
        <v>1070</v>
      </c>
    </row>
    <row r="648" spans="1:12" ht="27.6" customHeight="1" x14ac:dyDescent="0.25">
      <c r="A648" s="49">
        <v>645</v>
      </c>
      <c r="B648" s="37" t="s">
        <v>1626</v>
      </c>
      <c r="C648" s="38" t="s">
        <v>9427</v>
      </c>
      <c r="D648" s="39" t="s">
        <v>1627</v>
      </c>
      <c r="E648" s="40">
        <v>45341</v>
      </c>
      <c r="F648" s="40">
        <v>45730</v>
      </c>
      <c r="G648" s="40">
        <v>45341</v>
      </c>
      <c r="H648" s="41">
        <f t="shared" si="20"/>
        <v>160.86915887850466</v>
      </c>
      <c r="I648" s="41">
        <f t="shared" si="21"/>
        <v>11.260841121495332</v>
      </c>
      <c r="J648" s="42">
        <v>172.13</v>
      </c>
      <c r="K648" s="42" t="s">
        <v>9628</v>
      </c>
      <c r="L648" s="43" t="s">
        <v>87</v>
      </c>
    </row>
    <row r="649" spans="1:12" ht="27.6" customHeight="1" x14ac:dyDescent="0.25">
      <c r="A649" s="49">
        <v>646</v>
      </c>
      <c r="B649" s="37" t="s">
        <v>1628</v>
      </c>
      <c r="C649" s="38" t="s">
        <v>9427</v>
      </c>
      <c r="D649" s="39" t="s">
        <v>1629</v>
      </c>
      <c r="E649" s="40">
        <v>45341</v>
      </c>
      <c r="F649" s="40">
        <v>45730</v>
      </c>
      <c r="G649" s="40">
        <v>45341</v>
      </c>
      <c r="H649" s="41">
        <f t="shared" si="20"/>
        <v>44.859813084112147</v>
      </c>
      <c r="I649" s="41">
        <f t="shared" si="21"/>
        <v>3.1401869158878526</v>
      </c>
      <c r="J649" s="42">
        <v>48</v>
      </c>
      <c r="K649" s="42" t="s">
        <v>9639</v>
      </c>
      <c r="L649" s="43" t="s">
        <v>72</v>
      </c>
    </row>
    <row r="650" spans="1:12" ht="27.6" customHeight="1" x14ac:dyDescent="0.25">
      <c r="A650" s="49">
        <v>647</v>
      </c>
      <c r="B650" s="37" t="s">
        <v>1630</v>
      </c>
      <c r="C650" s="38" t="s">
        <v>9427</v>
      </c>
      <c r="D650" s="39" t="s">
        <v>1631</v>
      </c>
      <c r="E650" s="40">
        <v>45341</v>
      </c>
      <c r="F650" s="40">
        <v>45730</v>
      </c>
      <c r="G650" s="40">
        <v>45341</v>
      </c>
      <c r="H650" s="41">
        <f t="shared" si="20"/>
        <v>267.4205607476635</v>
      </c>
      <c r="I650" s="41">
        <f t="shared" si="21"/>
        <v>18.719439252336485</v>
      </c>
      <c r="J650" s="42">
        <v>286.14</v>
      </c>
      <c r="K650" s="42" t="s">
        <v>9639</v>
      </c>
      <c r="L650" s="43" t="s">
        <v>72</v>
      </c>
    </row>
    <row r="651" spans="1:12" ht="27.6" customHeight="1" x14ac:dyDescent="0.25">
      <c r="A651" s="49">
        <v>648</v>
      </c>
      <c r="B651" s="37" t="s">
        <v>1632</v>
      </c>
      <c r="C651" s="38" t="s">
        <v>9426</v>
      </c>
      <c r="D651" s="39" t="s">
        <v>1633</v>
      </c>
      <c r="E651" s="40">
        <v>45341</v>
      </c>
      <c r="F651" s="40">
        <v>45730</v>
      </c>
      <c r="G651" s="40">
        <v>45341</v>
      </c>
      <c r="H651" s="41">
        <f t="shared" si="20"/>
        <v>94</v>
      </c>
      <c r="I651" s="41">
        <f t="shared" si="21"/>
        <v>6.5799999999999983</v>
      </c>
      <c r="J651" s="42">
        <v>100.58</v>
      </c>
      <c r="K651" s="42" t="s">
        <v>9714</v>
      </c>
      <c r="L651" s="43" t="s">
        <v>551</v>
      </c>
    </row>
    <row r="652" spans="1:12" ht="27.6" customHeight="1" x14ac:dyDescent="0.25">
      <c r="A652" s="49">
        <v>649</v>
      </c>
      <c r="B652" s="37" t="s">
        <v>1634</v>
      </c>
      <c r="C652" s="38" t="s">
        <v>9426</v>
      </c>
      <c r="D652" s="39" t="s">
        <v>1635</v>
      </c>
      <c r="E652" s="40">
        <v>45341</v>
      </c>
      <c r="F652" s="40">
        <v>45730</v>
      </c>
      <c r="G652" s="40">
        <v>45341</v>
      </c>
      <c r="H652" s="41">
        <f t="shared" si="20"/>
        <v>140.18691588785046</v>
      </c>
      <c r="I652" s="41">
        <f t="shared" si="21"/>
        <v>9.8130841121495394</v>
      </c>
      <c r="J652" s="42">
        <v>150</v>
      </c>
      <c r="K652" s="42" t="s">
        <v>9817</v>
      </c>
      <c r="L652" s="43" t="s">
        <v>1637</v>
      </c>
    </row>
    <row r="653" spans="1:12" ht="27.6" customHeight="1" x14ac:dyDescent="0.25">
      <c r="A653" s="49">
        <v>650</v>
      </c>
      <c r="B653" s="37" t="s">
        <v>1638</v>
      </c>
      <c r="C653" s="38" t="s">
        <v>9427</v>
      </c>
      <c r="D653" s="39" t="s">
        <v>1639</v>
      </c>
      <c r="E653" s="40">
        <v>45341</v>
      </c>
      <c r="F653" s="40">
        <v>45730</v>
      </c>
      <c r="G653" s="40">
        <v>45341</v>
      </c>
      <c r="H653" s="41">
        <f t="shared" si="20"/>
        <v>1096.3364485981308</v>
      </c>
      <c r="I653" s="41">
        <f t="shared" si="21"/>
        <v>76.743551401869126</v>
      </c>
      <c r="J653" s="42">
        <v>1173.08</v>
      </c>
      <c r="K653" s="42" t="s">
        <v>9642</v>
      </c>
      <c r="L653" s="43" t="s">
        <v>84</v>
      </c>
    </row>
    <row r="654" spans="1:12" ht="27.6" customHeight="1" x14ac:dyDescent="0.25">
      <c r="A654" s="49">
        <v>651</v>
      </c>
      <c r="B654" s="37" t="s">
        <v>1640</v>
      </c>
      <c r="C654" s="38" t="s">
        <v>9426</v>
      </c>
      <c r="D654" s="39" t="s">
        <v>1641</v>
      </c>
      <c r="E654" s="40">
        <v>45341</v>
      </c>
      <c r="F654" s="40">
        <v>45730</v>
      </c>
      <c r="G654" s="40">
        <v>45341</v>
      </c>
      <c r="H654" s="41">
        <f t="shared" si="20"/>
        <v>233.64485981308411</v>
      </c>
      <c r="I654" s="41">
        <f t="shared" si="21"/>
        <v>16.355140186915889</v>
      </c>
      <c r="J654" s="42">
        <v>250</v>
      </c>
      <c r="K654" s="42" t="s">
        <v>9818</v>
      </c>
      <c r="L654" s="43" t="s">
        <v>1643</v>
      </c>
    </row>
    <row r="655" spans="1:12" ht="27.6" customHeight="1" x14ac:dyDescent="0.25">
      <c r="A655" s="49">
        <v>652</v>
      </c>
      <c r="B655" s="37" t="s">
        <v>1644</v>
      </c>
      <c r="C655" s="38" t="s">
        <v>9427</v>
      </c>
      <c r="D655" s="39" t="s">
        <v>1645</v>
      </c>
      <c r="E655" s="40">
        <v>45341</v>
      </c>
      <c r="F655" s="40">
        <v>45730</v>
      </c>
      <c r="G655" s="40">
        <v>45341</v>
      </c>
      <c r="H655" s="41">
        <f t="shared" si="20"/>
        <v>212.87850467289718</v>
      </c>
      <c r="I655" s="41">
        <f t="shared" si="21"/>
        <v>14.901495327102822</v>
      </c>
      <c r="J655" s="42">
        <v>227.78</v>
      </c>
      <c r="K655" s="42" t="s">
        <v>9628</v>
      </c>
      <c r="L655" s="43" t="s">
        <v>87</v>
      </c>
    </row>
    <row r="656" spans="1:12" ht="27.6" customHeight="1" x14ac:dyDescent="0.25">
      <c r="A656" s="49">
        <v>653</v>
      </c>
      <c r="B656" s="37" t="s">
        <v>1646</v>
      </c>
      <c r="C656" s="38" t="s">
        <v>9426</v>
      </c>
      <c r="D656" s="39" t="s">
        <v>1647</v>
      </c>
      <c r="E656" s="40">
        <v>45341</v>
      </c>
      <c r="F656" s="40">
        <v>45730</v>
      </c>
      <c r="G656" s="40">
        <v>45341</v>
      </c>
      <c r="H656" s="41">
        <f t="shared" si="20"/>
        <v>1800</v>
      </c>
      <c r="I656" s="41">
        <f t="shared" si="21"/>
        <v>126</v>
      </c>
      <c r="J656" s="42">
        <v>1926</v>
      </c>
      <c r="K656" s="42" t="s">
        <v>9647</v>
      </c>
      <c r="L656" s="43" t="s">
        <v>9297</v>
      </c>
    </row>
    <row r="657" spans="1:12" ht="27.6" customHeight="1" x14ac:dyDescent="0.25">
      <c r="A657" s="49">
        <v>654</v>
      </c>
      <c r="B657" s="37" t="s">
        <v>1648</v>
      </c>
      <c r="C657" s="38" t="s">
        <v>9426</v>
      </c>
      <c r="D657" s="39" t="s">
        <v>1649</v>
      </c>
      <c r="E657" s="40">
        <v>45341</v>
      </c>
      <c r="F657" s="40">
        <v>45730</v>
      </c>
      <c r="G657" s="40">
        <v>45341</v>
      </c>
      <c r="H657" s="41">
        <f t="shared" si="20"/>
        <v>1888.9158878504672</v>
      </c>
      <c r="I657" s="41">
        <f t="shared" si="21"/>
        <v>132.22411214953286</v>
      </c>
      <c r="J657" s="42">
        <v>2021.14</v>
      </c>
      <c r="K657" s="42" t="s">
        <v>9819</v>
      </c>
      <c r="L657" s="43" t="s">
        <v>1651</v>
      </c>
    </row>
    <row r="658" spans="1:12" ht="27.6" customHeight="1" x14ac:dyDescent="0.25">
      <c r="A658" s="49">
        <v>655</v>
      </c>
      <c r="B658" s="37" t="s">
        <v>1652</v>
      </c>
      <c r="C658" s="38" t="s">
        <v>9426</v>
      </c>
      <c r="D658" s="39" t="s">
        <v>1653</v>
      </c>
      <c r="E658" s="40">
        <v>45342</v>
      </c>
      <c r="F658" s="40">
        <v>45730</v>
      </c>
      <c r="G658" s="40">
        <v>45342</v>
      </c>
      <c r="H658" s="41">
        <f t="shared" si="20"/>
        <v>140.18691588785046</v>
      </c>
      <c r="I658" s="41">
        <f t="shared" si="21"/>
        <v>9.8130841121495394</v>
      </c>
      <c r="J658" s="42">
        <v>150</v>
      </c>
      <c r="K658" s="42" t="s">
        <v>9676</v>
      </c>
      <c r="L658" s="43" t="s">
        <v>296</v>
      </c>
    </row>
    <row r="659" spans="1:12" ht="27.6" customHeight="1" x14ac:dyDescent="0.25">
      <c r="A659" s="49">
        <v>656</v>
      </c>
      <c r="B659" s="37" t="s">
        <v>1654</v>
      </c>
      <c r="C659" s="38" t="s">
        <v>9427</v>
      </c>
      <c r="D659" s="39" t="s">
        <v>1655</v>
      </c>
      <c r="E659" s="40">
        <v>45342</v>
      </c>
      <c r="F659" s="40">
        <v>45730</v>
      </c>
      <c r="G659" s="40">
        <v>45342</v>
      </c>
      <c r="H659" s="41">
        <f t="shared" si="20"/>
        <v>137.11214953271028</v>
      </c>
      <c r="I659" s="41">
        <f t="shared" si="21"/>
        <v>9.5978504672897316</v>
      </c>
      <c r="J659" s="42">
        <v>146.71</v>
      </c>
      <c r="K659" s="42" t="s">
        <v>9628</v>
      </c>
      <c r="L659" s="43" t="s">
        <v>87</v>
      </c>
    </row>
    <row r="660" spans="1:12" ht="27.6" customHeight="1" x14ac:dyDescent="0.25">
      <c r="A660" s="49">
        <v>657</v>
      </c>
      <c r="B660" s="37" t="s">
        <v>1656</v>
      </c>
      <c r="C660" s="38" t="s">
        <v>9426</v>
      </c>
      <c r="D660" s="39" t="s">
        <v>1657</v>
      </c>
      <c r="E660" s="40">
        <v>45342</v>
      </c>
      <c r="F660" s="40">
        <v>45730</v>
      </c>
      <c r="G660" s="40">
        <v>45342</v>
      </c>
      <c r="H660" s="41">
        <f t="shared" si="20"/>
        <v>9.3457943925233646</v>
      </c>
      <c r="I660" s="41">
        <f t="shared" si="21"/>
        <v>0.65420560747663536</v>
      </c>
      <c r="J660" s="42">
        <v>10</v>
      </c>
      <c r="K660" s="42" t="s">
        <v>9820</v>
      </c>
      <c r="L660" s="43" t="s">
        <v>1659</v>
      </c>
    </row>
    <row r="661" spans="1:12" ht="27.6" customHeight="1" x14ac:dyDescent="0.25">
      <c r="A661" s="49">
        <v>658</v>
      </c>
      <c r="B661" s="37" t="s">
        <v>1660</v>
      </c>
      <c r="C661" s="38" t="s">
        <v>9426</v>
      </c>
      <c r="D661" s="39" t="s">
        <v>1661</v>
      </c>
      <c r="E661" s="40">
        <v>45342</v>
      </c>
      <c r="F661" s="40">
        <v>45730</v>
      </c>
      <c r="G661" s="40">
        <v>45342</v>
      </c>
      <c r="H661" s="41">
        <f t="shared" si="20"/>
        <v>747.66355140186909</v>
      </c>
      <c r="I661" s="41">
        <f t="shared" si="21"/>
        <v>52.336448598130914</v>
      </c>
      <c r="J661" s="42">
        <v>800</v>
      </c>
      <c r="K661" s="42" t="s">
        <v>9821</v>
      </c>
      <c r="L661" s="43" t="s">
        <v>1663</v>
      </c>
    </row>
    <row r="662" spans="1:12" ht="27.6" customHeight="1" x14ac:dyDescent="0.25">
      <c r="A662" s="49">
        <v>659</v>
      </c>
      <c r="B662" s="37" t="s">
        <v>1664</v>
      </c>
      <c r="C662" s="38" t="s">
        <v>9427</v>
      </c>
      <c r="D662" s="39" t="s">
        <v>9403</v>
      </c>
      <c r="E662" s="40">
        <v>45342</v>
      </c>
      <c r="F662" s="40">
        <v>45730</v>
      </c>
      <c r="G662" s="40">
        <v>45342</v>
      </c>
      <c r="H662" s="41">
        <f t="shared" si="20"/>
        <v>2700</v>
      </c>
      <c r="I662" s="41">
        <f t="shared" si="21"/>
        <v>189</v>
      </c>
      <c r="J662" s="42">
        <v>2889</v>
      </c>
      <c r="K662" s="42" t="s">
        <v>9778</v>
      </c>
      <c r="L662" s="43" t="s">
        <v>1115</v>
      </c>
    </row>
    <row r="663" spans="1:12" ht="27.6" customHeight="1" x14ac:dyDescent="0.25">
      <c r="A663" s="49">
        <v>660</v>
      </c>
      <c r="B663" s="37" t="s">
        <v>1665</v>
      </c>
      <c r="C663" s="38" t="s">
        <v>9427</v>
      </c>
      <c r="D663" s="39" t="s">
        <v>1666</v>
      </c>
      <c r="E663" s="40">
        <v>45342</v>
      </c>
      <c r="F663" s="40">
        <v>45730</v>
      </c>
      <c r="G663" s="40">
        <v>45342</v>
      </c>
      <c r="H663" s="41">
        <f t="shared" si="20"/>
        <v>308.31775700934577</v>
      </c>
      <c r="I663" s="41">
        <f t="shared" si="21"/>
        <v>21.582242990654208</v>
      </c>
      <c r="J663" s="42">
        <v>329.9</v>
      </c>
      <c r="K663" s="42" t="s">
        <v>9626</v>
      </c>
      <c r="L663" s="43" t="s">
        <v>18</v>
      </c>
    </row>
    <row r="664" spans="1:12" ht="27.6" customHeight="1" x14ac:dyDescent="0.25">
      <c r="A664" s="49">
        <v>661</v>
      </c>
      <c r="B664" s="37" t="s">
        <v>1667</v>
      </c>
      <c r="C664" s="38" t="s">
        <v>9427</v>
      </c>
      <c r="D664" s="39" t="s">
        <v>1668</v>
      </c>
      <c r="E664" s="40">
        <v>45342</v>
      </c>
      <c r="F664" s="40">
        <v>45730</v>
      </c>
      <c r="G664" s="40">
        <v>45342</v>
      </c>
      <c r="H664" s="41">
        <f t="shared" si="20"/>
        <v>76.63551401869158</v>
      </c>
      <c r="I664" s="41">
        <f t="shared" si="21"/>
        <v>5.3644859813084196</v>
      </c>
      <c r="J664" s="42">
        <v>82</v>
      </c>
      <c r="K664" s="42" t="s">
        <v>9639</v>
      </c>
      <c r="L664" s="43" t="s">
        <v>72</v>
      </c>
    </row>
    <row r="665" spans="1:12" ht="27.6" customHeight="1" x14ac:dyDescent="0.25">
      <c r="A665" s="49">
        <v>662</v>
      </c>
      <c r="B665" s="37" t="s">
        <v>1669</v>
      </c>
      <c r="C665" s="38" t="s">
        <v>9427</v>
      </c>
      <c r="D665" s="39" t="s">
        <v>1670</v>
      </c>
      <c r="E665" s="40">
        <v>45342</v>
      </c>
      <c r="F665" s="40">
        <v>45730</v>
      </c>
      <c r="G665" s="40">
        <v>45342</v>
      </c>
      <c r="H665" s="41">
        <f t="shared" si="20"/>
        <v>18.691588785046729</v>
      </c>
      <c r="I665" s="41">
        <f t="shared" si="21"/>
        <v>1.3084112149532707</v>
      </c>
      <c r="J665" s="42">
        <v>20</v>
      </c>
      <c r="K665" s="42" t="s">
        <v>9801</v>
      </c>
      <c r="L665" s="43" t="s">
        <v>1368</v>
      </c>
    </row>
    <row r="666" spans="1:12" ht="27.6" customHeight="1" x14ac:dyDescent="0.25">
      <c r="A666" s="49">
        <v>663</v>
      </c>
      <c r="B666" s="37" t="s">
        <v>1671</v>
      </c>
      <c r="C666" s="38" t="s">
        <v>9426</v>
      </c>
      <c r="D666" s="39" t="s">
        <v>9200</v>
      </c>
      <c r="E666" s="40">
        <v>45342</v>
      </c>
      <c r="F666" s="40">
        <v>45730</v>
      </c>
      <c r="G666" s="40">
        <v>45342</v>
      </c>
      <c r="H666" s="41">
        <f t="shared" si="20"/>
        <v>2500</v>
      </c>
      <c r="I666" s="41">
        <f t="shared" si="21"/>
        <v>175</v>
      </c>
      <c r="J666" s="42">
        <v>2675</v>
      </c>
      <c r="K666" s="42" t="s">
        <v>9659</v>
      </c>
      <c r="L666" s="43" t="s">
        <v>174</v>
      </c>
    </row>
    <row r="667" spans="1:12" ht="27.6" customHeight="1" x14ac:dyDescent="0.25">
      <c r="A667" s="49">
        <v>664</v>
      </c>
      <c r="B667" s="37" t="s">
        <v>1672</v>
      </c>
      <c r="C667" s="38" t="s">
        <v>9426</v>
      </c>
      <c r="D667" s="39" t="s">
        <v>1673</v>
      </c>
      <c r="E667" s="40">
        <v>45342</v>
      </c>
      <c r="F667" s="40">
        <v>45387</v>
      </c>
      <c r="G667" s="40">
        <v>45342</v>
      </c>
      <c r="H667" s="41">
        <f t="shared" si="20"/>
        <v>48</v>
      </c>
      <c r="I667" s="41">
        <f t="shared" si="21"/>
        <v>3.3599999999999994</v>
      </c>
      <c r="J667" s="42">
        <v>51.36</v>
      </c>
      <c r="K667" s="42" t="s">
        <v>9822</v>
      </c>
      <c r="L667" s="43" t="s">
        <v>1675</v>
      </c>
    </row>
    <row r="668" spans="1:12" ht="27.6" customHeight="1" x14ac:dyDescent="0.25">
      <c r="A668" s="49">
        <v>665</v>
      </c>
      <c r="B668" s="37" t="s">
        <v>1676</v>
      </c>
      <c r="C668" s="38" t="s">
        <v>9426</v>
      </c>
      <c r="D668" s="39" t="s">
        <v>1677</v>
      </c>
      <c r="E668" s="40">
        <v>45342</v>
      </c>
      <c r="F668" s="40">
        <v>45730</v>
      </c>
      <c r="G668" s="40">
        <v>45342</v>
      </c>
      <c r="H668" s="41">
        <f t="shared" si="20"/>
        <v>217.13084112149534</v>
      </c>
      <c r="I668" s="41">
        <f t="shared" si="21"/>
        <v>15.199158878504676</v>
      </c>
      <c r="J668" s="42">
        <v>232.33</v>
      </c>
      <c r="K668" s="42" t="s">
        <v>9822</v>
      </c>
      <c r="L668" s="43" t="s">
        <v>1675</v>
      </c>
    </row>
    <row r="669" spans="1:12" ht="27.6" customHeight="1" x14ac:dyDescent="0.25">
      <c r="A669" s="49">
        <v>666</v>
      </c>
      <c r="B669" s="37" t="s">
        <v>1678</v>
      </c>
      <c r="C669" s="38" t="s">
        <v>9426</v>
      </c>
      <c r="D669" s="39" t="s">
        <v>1679</v>
      </c>
      <c r="E669" s="40">
        <v>45342</v>
      </c>
      <c r="F669" s="40">
        <v>45730</v>
      </c>
      <c r="G669" s="40">
        <v>45342</v>
      </c>
      <c r="H669" s="41">
        <f t="shared" si="20"/>
        <v>74.766355140186917</v>
      </c>
      <c r="I669" s="41">
        <f t="shared" si="21"/>
        <v>5.2336448598130829</v>
      </c>
      <c r="J669" s="42">
        <v>80</v>
      </c>
      <c r="K669" s="42" t="s">
        <v>9661</v>
      </c>
      <c r="L669" s="43" t="s">
        <v>182</v>
      </c>
    </row>
    <row r="670" spans="1:12" ht="27.6" customHeight="1" x14ac:dyDescent="0.25">
      <c r="A670" s="49">
        <v>667</v>
      </c>
      <c r="B670" s="37" t="s">
        <v>1680</v>
      </c>
      <c r="C670" s="38" t="s">
        <v>9426</v>
      </c>
      <c r="D670" s="39" t="s">
        <v>1681</v>
      </c>
      <c r="E670" s="40">
        <v>45342</v>
      </c>
      <c r="F670" s="40">
        <v>45730</v>
      </c>
      <c r="G670" s="40">
        <v>45342</v>
      </c>
      <c r="H670" s="41">
        <f t="shared" si="20"/>
        <v>37.383177570093459</v>
      </c>
      <c r="I670" s="41">
        <f t="shared" si="21"/>
        <v>2.6168224299065415</v>
      </c>
      <c r="J670" s="42">
        <v>40</v>
      </c>
      <c r="K670" s="42" t="s">
        <v>9661</v>
      </c>
      <c r="L670" s="43" t="s">
        <v>182</v>
      </c>
    </row>
    <row r="671" spans="1:12" ht="27.6" customHeight="1" x14ac:dyDescent="0.25">
      <c r="A671" s="49">
        <v>668</v>
      </c>
      <c r="B671" s="37" t="s">
        <v>1682</v>
      </c>
      <c r="C671" s="38" t="s">
        <v>9426</v>
      </c>
      <c r="D671" s="39" t="s">
        <v>1683</v>
      </c>
      <c r="E671" s="40">
        <v>45342</v>
      </c>
      <c r="F671" s="40">
        <v>45730</v>
      </c>
      <c r="G671" s="40">
        <v>45342</v>
      </c>
      <c r="H671" s="41">
        <f t="shared" si="20"/>
        <v>56.074766355140184</v>
      </c>
      <c r="I671" s="41">
        <f t="shared" si="21"/>
        <v>3.9252336448598157</v>
      </c>
      <c r="J671" s="42">
        <v>60</v>
      </c>
      <c r="K671" s="42" t="s">
        <v>9661</v>
      </c>
      <c r="L671" s="43" t="s">
        <v>182</v>
      </c>
    </row>
    <row r="672" spans="1:12" ht="27.6" customHeight="1" x14ac:dyDescent="0.25">
      <c r="A672" s="49">
        <v>669</v>
      </c>
      <c r="B672" s="37" t="s">
        <v>1684</v>
      </c>
      <c r="C672" s="38" t="s">
        <v>9426</v>
      </c>
      <c r="D672" s="39" t="s">
        <v>1685</v>
      </c>
      <c r="E672" s="40">
        <v>45342</v>
      </c>
      <c r="F672" s="40">
        <v>45730</v>
      </c>
      <c r="G672" s="40">
        <v>45342</v>
      </c>
      <c r="H672" s="41">
        <f t="shared" si="20"/>
        <v>350</v>
      </c>
      <c r="I672" s="41">
        <f t="shared" si="21"/>
        <v>24.5</v>
      </c>
      <c r="J672" s="42">
        <v>374.5</v>
      </c>
      <c r="K672" s="42" t="s">
        <v>9823</v>
      </c>
      <c r="L672" s="43" t="s">
        <v>1687</v>
      </c>
    </row>
    <row r="673" spans="1:12" ht="27.6" customHeight="1" x14ac:dyDescent="0.25">
      <c r="A673" s="49">
        <v>670</v>
      </c>
      <c r="B673" s="37" t="s">
        <v>1688</v>
      </c>
      <c r="C673" s="38" t="s">
        <v>9427</v>
      </c>
      <c r="D673" s="39" t="s">
        <v>1689</v>
      </c>
      <c r="E673" s="40">
        <v>45342</v>
      </c>
      <c r="F673" s="40">
        <v>45730</v>
      </c>
      <c r="G673" s="40">
        <v>45342</v>
      </c>
      <c r="H673" s="41">
        <f t="shared" si="20"/>
        <v>843.29906542056074</v>
      </c>
      <c r="I673" s="41">
        <f t="shared" si="21"/>
        <v>59.030934579439304</v>
      </c>
      <c r="J673" s="42">
        <v>902.33</v>
      </c>
      <c r="K673" s="42" t="s">
        <v>9688</v>
      </c>
      <c r="L673" s="43" t="s">
        <v>355</v>
      </c>
    </row>
    <row r="674" spans="1:12" ht="27.6" customHeight="1" x14ac:dyDescent="0.25">
      <c r="A674" s="49">
        <v>671</v>
      </c>
      <c r="B674" s="37" t="s">
        <v>1690</v>
      </c>
      <c r="C674" s="38" t="s">
        <v>9426</v>
      </c>
      <c r="D674" s="39" t="s">
        <v>1691</v>
      </c>
      <c r="E674" s="40">
        <v>45342</v>
      </c>
      <c r="F674" s="40">
        <v>45730</v>
      </c>
      <c r="G674" s="40">
        <v>45342</v>
      </c>
      <c r="H674" s="41">
        <f t="shared" si="20"/>
        <v>400</v>
      </c>
      <c r="I674" s="41">
        <f t="shared" si="21"/>
        <v>28</v>
      </c>
      <c r="J674" s="42">
        <v>428</v>
      </c>
      <c r="K674" s="42" t="s">
        <v>9824</v>
      </c>
      <c r="L674" s="43" t="s">
        <v>1693</v>
      </c>
    </row>
    <row r="675" spans="1:12" ht="27.6" customHeight="1" x14ac:dyDescent="0.25">
      <c r="A675" s="49">
        <v>672</v>
      </c>
      <c r="B675" s="37" t="s">
        <v>1694</v>
      </c>
      <c r="C675" s="38" t="s">
        <v>9427</v>
      </c>
      <c r="D675" s="39" t="s">
        <v>1695</v>
      </c>
      <c r="E675" s="40">
        <v>45342</v>
      </c>
      <c r="F675" s="40">
        <v>45730</v>
      </c>
      <c r="G675" s="40">
        <v>45342</v>
      </c>
      <c r="H675" s="41">
        <f t="shared" si="20"/>
        <v>3130.8411214953271</v>
      </c>
      <c r="I675" s="41">
        <f t="shared" si="21"/>
        <v>219.15887850467288</v>
      </c>
      <c r="J675" s="42">
        <v>3350</v>
      </c>
      <c r="K675" s="42" t="s">
        <v>9791</v>
      </c>
      <c r="L675" s="43" t="s">
        <v>1249</v>
      </c>
    </row>
    <row r="676" spans="1:12" ht="27.6" customHeight="1" x14ac:dyDescent="0.25">
      <c r="A676" s="49">
        <v>673</v>
      </c>
      <c r="B676" s="37" t="s">
        <v>1696</v>
      </c>
      <c r="C676" s="38" t="s">
        <v>9427</v>
      </c>
      <c r="D676" s="39" t="s">
        <v>1697</v>
      </c>
      <c r="E676" s="40">
        <v>45342</v>
      </c>
      <c r="F676" s="40">
        <v>45730</v>
      </c>
      <c r="G676" s="40">
        <v>45342</v>
      </c>
      <c r="H676" s="41">
        <f t="shared" si="20"/>
        <v>372</v>
      </c>
      <c r="I676" s="41">
        <f t="shared" si="21"/>
        <v>26.04000000000002</v>
      </c>
      <c r="J676" s="42">
        <v>398.04</v>
      </c>
      <c r="K676" s="42" t="s">
        <v>9644</v>
      </c>
      <c r="L676" s="43" t="s">
        <v>593</v>
      </c>
    </row>
    <row r="677" spans="1:12" ht="27.6" customHeight="1" x14ac:dyDescent="0.25">
      <c r="A677" s="49">
        <v>674</v>
      </c>
      <c r="B677" s="37" t="s">
        <v>1698</v>
      </c>
      <c r="C677" s="38" t="s">
        <v>9427</v>
      </c>
      <c r="D677" s="39" t="s">
        <v>1699</v>
      </c>
      <c r="E677" s="40">
        <v>45343</v>
      </c>
      <c r="F677" s="40">
        <v>45730</v>
      </c>
      <c r="G677" s="40">
        <v>45343</v>
      </c>
      <c r="H677" s="41">
        <f t="shared" si="20"/>
        <v>213.50467289719623</v>
      </c>
      <c r="I677" s="41">
        <f t="shared" si="21"/>
        <v>14.945327102803759</v>
      </c>
      <c r="J677" s="42">
        <v>228.45</v>
      </c>
      <c r="K677" s="42" t="s">
        <v>9628</v>
      </c>
      <c r="L677" s="43" t="s">
        <v>87</v>
      </c>
    </row>
    <row r="678" spans="1:12" ht="27.6" customHeight="1" x14ac:dyDescent="0.25">
      <c r="A678" s="49">
        <v>675</v>
      </c>
      <c r="B678" s="37" t="s">
        <v>1700</v>
      </c>
      <c r="C678" s="38" t="s">
        <v>9426</v>
      </c>
      <c r="D678" s="39" t="s">
        <v>9121</v>
      </c>
      <c r="E678" s="40">
        <v>45343</v>
      </c>
      <c r="F678" s="40">
        <v>45730</v>
      </c>
      <c r="G678" s="40">
        <v>45343</v>
      </c>
      <c r="H678" s="41">
        <f t="shared" si="20"/>
        <v>365.79439252336442</v>
      </c>
      <c r="I678" s="41">
        <f t="shared" si="21"/>
        <v>25.605607476635555</v>
      </c>
      <c r="J678" s="42">
        <v>391.4</v>
      </c>
      <c r="K678" s="42" t="s">
        <v>9666</v>
      </c>
      <c r="L678" s="43" t="s">
        <v>241</v>
      </c>
    </row>
    <row r="679" spans="1:12" ht="27.6" customHeight="1" x14ac:dyDescent="0.25">
      <c r="A679" s="49">
        <v>676</v>
      </c>
      <c r="B679" s="37" t="s">
        <v>1701</v>
      </c>
      <c r="C679" s="38" t="s">
        <v>9427</v>
      </c>
      <c r="D679" s="39" t="s">
        <v>1702</v>
      </c>
      <c r="E679" s="40">
        <v>45343</v>
      </c>
      <c r="F679" s="40">
        <v>45730</v>
      </c>
      <c r="G679" s="40">
        <v>45343</v>
      </c>
      <c r="H679" s="41">
        <f t="shared" si="20"/>
        <v>44.859813084112147</v>
      </c>
      <c r="I679" s="41">
        <f t="shared" si="21"/>
        <v>3.1401869158878526</v>
      </c>
      <c r="J679" s="42">
        <v>48</v>
      </c>
      <c r="K679" s="42" t="s">
        <v>9636</v>
      </c>
      <c r="L679" s="43" t="s">
        <v>60</v>
      </c>
    </row>
    <row r="680" spans="1:12" ht="27.6" customHeight="1" x14ac:dyDescent="0.25">
      <c r="A680" s="49">
        <v>677</v>
      </c>
      <c r="B680" s="37" t="s">
        <v>1703</v>
      </c>
      <c r="C680" s="38" t="s">
        <v>9426</v>
      </c>
      <c r="D680" s="39" t="s">
        <v>1704</v>
      </c>
      <c r="E680" s="40">
        <v>45343</v>
      </c>
      <c r="F680" s="40">
        <v>45730</v>
      </c>
      <c r="G680" s="40">
        <v>45343</v>
      </c>
      <c r="H680" s="41">
        <f t="shared" si="20"/>
        <v>38.89719626168224</v>
      </c>
      <c r="I680" s="41">
        <f t="shared" si="21"/>
        <v>2.7228037383177579</v>
      </c>
      <c r="J680" s="42">
        <v>41.62</v>
      </c>
      <c r="K680" s="42" t="s">
        <v>9825</v>
      </c>
      <c r="L680" s="43" t="s">
        <v>1706</v>
      </c>
    </row>
    <row r="681" spans="1:12" ht="27.6" customHeight="1" x14ac:dyDescent="0.25">
      <c r="A681" s="49">
        <v>678</v>
      </c>
      <c r="B681" s="37" t="s">
        <v>1707</v>
      </c>
      <c r="C681" s="38" t="s">
        <v>9426</v>
      </c>
      <c r="D681" s="39" t="s">
        <v>1708</v>
      </c>
      <c r="E681" s="40">
        <v>45343</v>
      </c>
      <c r="F681" s="40">
        <v>45730</v>
      </c>
      <c r="G681" s="40">
        <v>45343</v>
      </c>
      <c r="H681" s="41">
        <f t="shared" si="20"/>
        <v>1770</v>
      </c>
      <c r="I681" s="41">
        <f t="shared" si="21"/>
        <v>123.90000000000009</v>
      </c>
      <c r="J681" s="42">
        <v>1893.9</v>
      </c>
      <c r="K681" s="42" t="s">
        <v>9826</v>
      </c>
      <c r="L681" s="43" t="s">
        <v>1710</v>
      </c>
    </row>
    <row r="682" spans="1:12" ht="27.6" customHeight="1" x14ac:dyDescent="0.25">
      <c r="A682" s="49">
        <v>679</v>
      </c>
      <c r="B682" s="37" t="s">
        <v>1711</v>
      </c>
      <c r="C682" s="38" t="s">
        <v>9428</v>
      </c>
      <c r="D682" s="39" t="s">
        <v>1712</v>
      </c>
      <c r="E682" s="40">
        <v>45343</v>
      </c>
      <c r="F682" s="40">
        <v>45495</v>
      </c>
      <c r="G682" s="40">
        <v>45343</v>
      </c>
      <c r="H682" s="41">
        <f t="shared" si="20"/>
        <v>3646.8785046728967</v>
      </c>
      <c r="I682" s="41">
        <f t="shared" si="21"/>
        <v>255.28149532710313</v>
      </c>
      <c r="J682" s="42">
        <v>3902.16</v>
      </c>
      <c r="K682" s="42" t="s">
        <v>9700</v>
      </c>
      <c r="L682" s="43" t="s">
        <v>427</v>
      </c>
    </row>
    <row r="683" spans="1:12" ht="27.6" customHeight="1" x14ac:dyDescent="0.25">
      <c r="A683" s="49">
        <v>680</v>
      </c>
      <c r="B683" s="37" t="s">
        <v>1713</v>
      </c>
      <c r="C683" s="38" t="s">
        <v>9428</v>
      </c>
      <c r="D683" s="39" t="s">
        <v>1714</v>
      </c>
      <c r="E683" s="40">
        <v>45343</v>
      </c>
      <c r="F683" s="40">
        <v>45495</v>
      </c>
      <c r="G683" s="40">
        <v>45343</v>
      </c>
      <c r="H683" s="41">
        <f t="shared" si="20"/>
        <v>2111.532710280374</v>
      </c>
      <c r="I683" s="41">
        <f t="shared" si="21"/>
        <v>147.80728971962617</v>
      </c>
      <c r="J683" s="42">
        <v>2259.34</v>
      </c>
      <c r="K683" s="42" t="s">
        <v>9700</v>
      </c>
      <c r="L683" s="43" t="s">
        <v>427</v>
      </c>
    </row>
    <row r="684" spans="1:12" ht="27.6" customHeight="1" x14ac:dyDescent="0.25">
      <c r="A684" s="49">
        <v>681</v>
      </c>
      <c r="B684" s="37" t="s">
        <v>1715</v>
      </c>
      <c r="C684" s="38" t="s">
        <v>9428</v>
      </c>
      <c r="D684" s="39" t="s">
        <v>1716</v>
      </c>
      <c r="E684" s="40">
        <v>45343</v>
      </c>
      <c r="F684" s="40">
        <v>45495</v>
      </c>
      <c r="G684" s="40">
        <v>45343</v>
      </c>
      <c r="H684" s="41">
        <f t="shared" si="20"/>
        <v>2022.214953271028</v>
      </c>
      <c r="I684" s="41">
        <f t="shared" si="21"/>
        <v>141.555046728972</v>
      </c>
      <c r="J684" s="42">
        <v>2163.77</v>
      </c>
      <c r="K684" s="42" t="s">
        <v>9700</v>
      </c>
      <c r="L684" s="43" t="s">
        <v>427</v>
      </c>
    </row>
    <row r="685" spans="1:12" ht="27.6" customHeight="1" x14ac:dyDescent="0.25">
      <c r="A685" s="49">
        <v>682</v>
      </c>
      <c r="B685" s="37" t="s">
        <v>1717</v>
      </c>
      <c r="C685" s="38" t="s">
        <v>9426</v>
      </c>
      <c r="D685" s="39" t="s">
        <v>1718</v>
      </c>
      <c r="E685" s="40">
        <v>45343</v>
      </c>
      <c r="F685" s="40">
        <v>45730</v>
      </c>
      <c r="G685" s="40">
        <v>45343</v>
      </c>
      <c r="H685" s="41">
        <f t="shared" si="20"/>
        <v>280.37383177570092</v>
      </c>
      <c r="I685" s="41">
        <f t="shared" si="21"/>
        <v>19.626168224299079</v>
      </c>
      <c r="J685" s="42">
        <v>300</v>
      </c>
      <c r="K685" s="42" t="s">
        <v>9814</v>
      </c>
      <c r="L685" s="43" t="s">
        <v>4738</v>
      </c>
    </row>
    <row r="686" spans="1:12" ht="27.6" customHeight="1" x14ac:dyDescent="0.25">
      <c r="A686" s="49">
        <v>683</v>
      </c>
      <c r="B686" s="37" t="s">
        <v>1719</v>
      </c>
      <c r="C686" s="38" t="s">
        <v>9428</v>
      </c>
      <c r="D686" s="39" t="s">
        <v>1720</v>
      </c>
      <c r="E686" s="40">
        <v>45343</v>
      </c>
      <c r="F686" s="40">
        <v>45495</v>
      </c>
      <c r="G686" s="40">
        <v>45343</v>
      </c>
      <c r="H686" s="41">
        <f t="shared" si="20"/>
        <v>2759.2897196261683</v>
      </c>
      <c r="I686" s="41">
        <f t="shared" si="21"/>
        <v>193.15028037383172</v>
      </c>
      <c r="J686" s="42">
        <v>2952.44</v>
      </c>
      <c r="K686" s="42" t="s">
        <v>9700</v>
      </c>
      <c r="L686" s="43" t="s">
        <v>427</v>
      </c>
    </row>
    <row r="687" spans="1:12" ht="27.6" customHeight="1" x14ac:dyDescent="0.25">
      <c r="A687" s="49">
        <v>684</v>
      </c>
      <c r="B687" s="37" t="s">
        <v>1721</v>
      </c>
      <c r="C687" s="38" t="s">
        <v>9428</v>
      </c>
      <c r="D687" s="39" t="s">
        <v>1722</v>
      </c>
      <c r="E687" s="40">
        <v>45343</v>
      </c>
      <c r="F687" s="40">
        <v>45495</v>
      </c>
      <c r="G687" s="40">
        <v>45343</v>
      </c>
      <c r="H687" s="41">
        <f t="shared" si="20"/>
        <v>3524.0934579439254</v>
      </c>
      <c r="I687" s="41">
        <f t="shared" si="21"/>
        <v>246.68654205607481</v>
      </c>
      <c r="J687" s="42">
        <v>3770.78</v>
      </c>
      <c r="K687" s="42" t="s">
        <v>9700</v>
      </c>
      <c r="L687" s="43" t="s">
        <v>427</v>
      </c>
    </row>
    <row r="688" spans="1:12" ht="27.6" customHeight="1" x14ac:dyDescent="0.25">
      <c r="A688" s="49">
        <v>685</v>
      </c>
      <c r="B688" s="37" t="s">
        <v>1723</v>
      </c>
      <c r="C688" s="38" t="s">
        <v>9427</v>
      </c>
      <c r="D688" s="39" t="s">
        <v>1724</v>
      </c>
      <c r="E688" s="40">
        <v>45343</v>
      </c>
      <c r="F688" s="40">
        <v>45730</v>
      </c>
      <c r="G688" s="40">
        <v>45343</v>
      </c>
      <c r="H688" s="41">
        <f t="shared" si="20"/>
        <v>111.16822429906541</v>
      </c>
      <c r="I688" s="41">
        <f t="shared" si="21"/>
        <v>7.7817757009345883</v>
      </c>
      <c r="J688" s="42">
        <v>118.95</v>
      </c>
      <c r="K688" s="42" t="s">
        <v>9827</v>
      </c>
      <c r="L688" s="43" t="s">
        <v>1726</v>
      </c>
    </row>
    <row r="689" spans="1:12" ht="27.6" customHeight="1" x14ac:dyDescent="0.25">
      <c r="A689" s="49">
        <v>686</v>
      </c>
      <c r="B689" s="37" t="s">
        <v>1727</v>
      </c>
      <c r="C689" s="38" t="s">
        <v>9427</v>
      </c>
      <c r="D689" s="39" t="s">
        <v>1728</v>
      </c>
      <c r="E689" s="40">
        <v>45343</v>
      </c>
      <c r="F689" s="40">
        <v>45730</v>
      </c>
      <c r="G689" s="40">
        <v>45343</v>
      </c>
      <c r="H689" s="41">
        <f t="shared" si="20"/>
        <v>141.77570093457942</v>
      </c>
      <c r="I689" s="41">
        <f t="shared" si="21"/>
        <v>9.9242990654205698</v>
      </c>
      <c r="J689" s="42">
        <v>151.69999999999999</v>
      </c>
      <c r="K689" s="42" t="s">
        <v>9688</v>
      </c>
      <c r="L689" s="43" t="s">
        <v>355</v>
      </c>
    </row>
    <row r="690" spans="1:12" ht="27.6" customHeight="1" x14ac:dyDescent="0.25">
      <c r="A690" s="49">
        <v>687</v>
      </c>
      <c r="B690" s="37" t="s">
        <v>1729</v>
      </c>
      <c r="C690" s="38" t="s">
        <v>9426</v>
      </c>
      <c r="D690" s="39" t="s">
        <v>9201</v>
      </c>
      <c r="E690" s="40">
        <v>45343</v>
      </c>
      <c r="F690" s="40">
        <v>45730</v>
      </c>
      <c r="G690" s="40">
        <v>45343</v>
      </c>
      <c r="H690" s="41">
        <f t="shared" si="20"/>
        <v>179.99999999999997</v>
      </c>
      <c r="I690" s="41">
        <f t="shared" si="21"/>
        <v>12.600000000000023</v>
      </c>
      <c r="J690" s="42">
        <v>192.6</v>
      </c>
      <c r="K690" s="42" t="s">
        <v>9659</v>
      </c>
      <c r="L690" s="43" t="s">
        <v>174</v>
      </c>
    </row>
    <row r="691" spans="1:12" ht="27.6" customHeight="1" x14ac:dyDescent="0.25">
      <c r="A691" s="49">
        <v>688</v>
      </c>
      <c r="B691" s="37" t="s">
        <v>1730</v>
      </c>
      <c r="C691" s="38" t="s">
        <v>9426</v>
      </c>
      <c r="D691" s="39" t="s">
        <v>9202</v>
      </c>
      <c r="E691" s="40">
        <v>45343</v>
      </c>
      <c r="F691" s="40">
        <v>45730</v>
      </c>
      <c r="G691" s="40">
        <v>45343</v>
      </c>
      <c r="H691" s="41">
        <f t="shared" si="20"/>
        <v>359.99999999999994</v>
      </c>
      <c r="I691" s="41">
        <f t="shared" si="21"/>
        <v>25.200000000000045</v>
      </c>
      <c r="J691" s="42">
        <v>385.2</v>
      </c>
      <c r="K691" s="42" t="s">
        <v>9659</v>
      </c>
      <c r="L691" s="43" t="s">
        <v>174</v>
      </c>
    </row>
    <row r="692" spans="1:12" ht="27.6" customHeight="1" x14ac:dyDescent="0.25">
      <c r="A692" s="49">
        <v>689</v>
      </c>
      <c r="B692" s="37" t="s">
        <v>1731</v>
      </c>
      <c r="C692" s="38" t="s">
        <v>9426</v>
      </c>
      <c r="D692" s="39" t="s">
        <v>1732</v>
      </c>
      <c r="E692" s="40">
        <v>45344</v>
      </c>
      <c r="F692" s="40">
        <v>45730</v>
      </c>
      <c r="G692" s="40">
        <v>45344</v>
      </c>
      <c r="H692" s="41">
        <f t="shared" si="20"/>
        <v>365.04672897196264</v>
      </c>
      <c r="I692" s="41">
        <f t="shared" si="21"/>
        <v>25.553271028037386</v>
      </c>
      <c r="J692" s="42">
        <v>390.6</v>
      </c>
      <c r="K692" s="42" t="s">
        <v>9828</v>
      </c>
      <c r="L692" s="43" t="s">
        <v>9305</v>
      </c>
    </row>
    <row r="693" spans="1:12" ht="27.6" customHeight="1" x14ac:dyDescent="0.25">
      <c r="A693" s="49">
        <v>690</v>
      </c>
      <c r="B693" s="37" t="s">
        <v>1734</v>
      </c>
      <c r="C693" s="38" t="s">
        <v>9426</v>
      </c>
      <c r="D693" s="39" t="s">
        <v>1735</v>
      </c>
      <c r="E693" s="40">
        <v>45344</v>
      </c>
      <c r="F693" s="40">
        <v>45730</v>
      </c>
      <c r="G693" s="40">
        <v>45344</v>
      </c>
      <c r="H693" s="41">
        <f t="shared" si="20"/>
        <v>373.83177570093454</v>
      </c>
      <c r="I693" s="41">
        <f t="shared" si="21"/>
        <v>26.168224299065457</v>
      </c>
      <c r="J693" s="42">
        <v>400</v>
      </c>
      <c r="K693" s="42" t="s">
        <v>9829</v>
      </c>
      <c r="L693" s="43" t="s">
        <v>1737</v>
      </c>
    </row>
    <row r="694" spans="1:12" ht="27.6" customHeight="1" x14ac:dyDescent="0.25">
      <c r="A694" s="49">
        <v>691</v>
      </c>
      <c r="B694" s="37" t="s">
        <v>1738</v>
      </c>
      <c r="C694" s="38" t="s">
        <v>9426</v>
      </c>
      <c r="D694" s="39" t="s">
        <v>1739</v>
      </c>
      <c r="E694" s="40">
        <v>45344</v>
      </c>
      <c r="F694" s="40">
        <v>45475</v>
      </c>
      <c r="G694" s="40">
        <v>45344</v>
      </c>
      <c r="H694" s="41">
        <f t="shared" si="20"/>
        <v>74.766355140186917</v>
      </c>
      <c r="I694" s="41">
        <f t="shared" si="21"/>
        <v>5.2336448598130829</v>
      </c>
      <c r="J694" s="42">
        <v>80</v>
      </c>
      <c r="K694" s="42" t="s">
        <v>9660</v>
      </c>
      <c r="L694" s="43" t="s">
        <v>178</v>
      </c>
    </row>
    <row r="695" spans="1:12" ht="27.6" customHeight="1" x14ac:dyDescent="0.25">
      <c r="A695" s="49">
        <v>692</v>
      </c>
      <c r="B695" s="37" t="s">
        <v>1740</v>
      </c>
      <c r="C695" s="38" t="s">
        <v>9426</v>
      </c>
      <c r="D695" s="39" t="s">
        <v>1741</v>
      </c>
      <c r="E695" s="40">
        <v>45344</v>
      </c>
      <c r="F695" s="40">
        <v>45730</v>
      </c>
      <c r="G695" s="40">
        <v>45344</v>
      </c>
      <c r="H695" s="41">
        <f t="shared" si="20"/>
        <v>3000</v>
      </c>
      <c r="I695" s="41">
        <f t="shared" si="21"/>
        <v>210</v>
      </c>
      <c r="J695" s="42">
        <v>3210</v>
      </c>
      <c r="K695" s="42" t="s">
        <v>9830</v>
      </c>
      <c r="L695" s="43" t="s">
        <v>1743</v>
      </c>
    </row>
    <row r="696" spans="1:12" ht="27.6" customHeight="1" x14ac:dyDescent="0.25">
      <c r="A696" s="49">
        <v>693</v>
      </c>
      <c r="B696" s="37" t="s">
        <v>1744</v>
      </c>
      <c r="C696" s="38" t="s">
        <v>9426</v>
      </c>
      <c r="D696" s="39" t="s">
        <v>1745</v>
      </c>
      <c r="E696" s="40">
        <v>45344</v>
      </c>
      <c r="F696" s="40">
        <v>45730</v>
      </c>
      <c r="G696" s="40">
        <v>45344</v>
      </c>
      <c r="H696" s="41">
        <f t="shared" si="20"/>
        <v>74.766355140186917</v>
      </c>
      <c r="I696" s="41">
        <f t="shared" si="21"/>
        <v>5.2336448598130829</v>
      </c>
      <c r="J696" s="42">
        <v>80</v>
      </c>
      <c r="K696" s="42" t="s">
        <v>9831</v>
      </c>
      <c r="L696" s="43" t="s">
        <v>1747</v>
      </c>
    </row>
    <row r="697" spans="1:12" ht="27.6" customHeight="1" x14ac:dyDescent="0.25">
      <c r="A697" s="49">
        <v>694</v>
      </c>
      <c r="B697" s="37" t="s">
        <v>1748</v>
      </c>
      <c r="C697" s="38" t="s">
        <v>9426</v>
      </c>
      <c r="D697" s="39" t="s">
        <v>1749</v>
      </c>
      <c r="E697" s="40">
        <v>45344</v>
      </c>
      <c r="F697" s="40">
        <v>45730</v>
      </c>
      <c r="G697" s="40">
        <v>45344</v>
      </c>
      <c r="H697" s="41">
        <f t="shared" si="20"/>
        <v>3000</v>
      </c>
      <c r="I697" s="41">
        <f t="shared" si="21"/>
        <v>210</v>
      </c>
      <c r="J697" s="42">
        <v>3210</v>
      </c>
      <c r="K697" s="42" t="s">
        <v>9832</v>
      </c>
      <c r="L697" s="43" t="s">
        <v>1751</v>
      </c>
    </row>
    <row r="698" spans="1:12" ht="27.6" customHeight="1" x14ac:dyDescent="0.25">
      <c r="A698" s="49">
        <v>695</v>
      </c>
      <c r="B698" s="37" t="s">
        <v>1752</v>
      </c>
      <c r="C698" s="38" t="s">
        <v>9427</v>
      </c>
      <c r="D698" s="39" t="s">
        <v>1753</v>
      </c>
      <c r="E698" s="40">
        <v>45344</v>
      </c>
      <c r="F698" s="40">
        <v>45730</v>
      </c>
      <c r="G698" s="40">
        <v>45344</v>
      </c>
      <c r="H698" s="41">
        <f t="shared" si="20"/>
        <v>390.78504672897191</v>
      </c>
      <c r="I698" s="41">
        <f t="shared" si="21"/>
        <v>27.35495327102808</v>
      </c>
      <c r="J698" s="42">
        <v>418.14</v>
      </c>
      <c r="K698" s="42" t="s">
        <v>9833</v>
      </c>
      <c r="L698" s="43" t="s">
        <v>1755</v>
      </c>
    </row>
    <row r="699" spans="1:12" ht="27.6" customHeight="1" x14ac:dyDescent="0.25">
      <c r="A699" s="49">
        <v>696</v>
      </c>
      <c r="B699" s="37" t="s">
        <v>1756</v>
      </c>
      <c r="C699" s="38" t="s">
        <v>9428</v>
      </c>
      <c r="D699" s="39" t="s">
        <v>1757</v>
      </c>
      <c r="E699" s="40">
        <v>45344</v>
      </c>
      <c r="F699" s="40">
        <v>45730</v>
      </c>
      <c r="G699" s="40">
        <v>45344</v>
      </c>
      <c r="H699" s="41">
        <f t="shared" si="20"/>
        <v>800</v>
      </c>
      <c r="I699" s="41">
        <f t="shared" si="21"/>
        <v>56</v>
      </c>
      <c r="J699" s="42">
        <v>856</v>
      </c>
      <c r="K699" s="42" t="s">
        <v>9834</v>
      </c>
      <c r="L699" s="43" t="s">
        <v>1759</v>
      </c>
    </row>
    <row r="700" spans="1:12" ht="27.6" customHeight="1" x14ac:dyDescent="0.25">
      <c r="A700" s="49">
        <v>697</v>
      </c>
      <c r="B700" s="37" t="s">
        <v>1760</v>
      </c>
      <c r="C700" s="38" t="s">
        <v>9427</v>
      </c>
      <c r="D700" s="39" t="s">
        <v>1761</v>
      </c>
      <c r="E700" s="40">
        <v>45344</v>
      </c>
      <c r="F700" s="40">
        <v>45730</v>
      </c>
      <c r="G700" s="40">
        <v>45344</v>
      </c>
      <c r="H700" s="41">
        <f t="shared" si="20"/>
        <v>74.766355140186917</v>
      </c>
      <c r="I700" s="41">
        <f t="shared" si="21"/>
        <v>5.2336448598130829</v>
      </c>
      <c r="J700" s="42">
        <v>80</v>
      </c>
      <c r="K700" s="42" t="s">
        <v>9694</v>
      </c>
      <c r="L700" s="43" t="s">
        <v>397</v>
      </c>
    </row>
    <row r="701" spans="1:12" ht="27.6" customHeight="1" x14ac:dyDescent="0.25">
      <c r="A701" s="49">
        <v>698</v>
      </c>
      <c r="B701" s="37" t="s">
        <v>1762</v>
      </c>
      <c r="C701" s="38" t="s">
        <v>9426</v>
      </c>
      <c r="D701" s="39" t="s">
        <v>1763</v>
      </c>
      <c r="E701" s="40">
        <v>45344</v>
      </c>
      <c r="F701" s="40">
        <v>45730</v>
      </c>
      <c r="G701" s="40">
        <v>45344</v>
      </c>
      <c r="H701" s="41">
        <f t="shared" si="20"/>
        <v>1254.2056074766354</v>
      </c>
      <c r="I701" s="41">
        <f t="shared" si="21"/>
        <v>87.79439252336465</v>
      </c>
      <c r="J701" s="42">
        <v>1342</v>
      </c>
      <c r="K701" s="42" t="s">
        <v>9835</v>
      </c>
      <c r="L701" s="43" t="s">
        <v>1765</v>
      </c>
    </row>
    <row r="702" spans="1:12" ht="27.6" customHeight="1" x14ac:dyDescent="0.25">
      <c r="A702" s="49">
        <v>699</v>
      </c>
      <c r="B702" s="37" t="s">
        <v>1766</v>
      </c>
      <c r="C702" s="38" t="s">
        <v>9427</v>
      </c>
      <c r="D702" s="39" t="s">
        <v>1767</v>
      </c>
      <c r="E702" s="40">
        <v>45344</v>
      </c>
      <c r="F702" s="40">
        <v>45730</v>
      </c>
      <c r="G702" s="40">
        <v>45344</v>
      </c>
      <c r="H702" s="41">
        <f t="shared" si="20"/>
        <v>2054.9532710280373</v>
      </c>
      <c r="I702" s="41">
        <f t="shared" si="21"/>
        <v>143.84672897196288</v>
      </c>
      <c r="J702" s="42">
        <v>2198.8000000000002</v>
      </c>
      <c r="K702" s="42" t="s">
        <v>9656</v>
      </c>
      <c r="L702" s="43" t="s">
        <v>152</v>
      </c>
    </row>
    <row r="703" spans="1:12" ht="27.6" customHeight="1" x14ac:dyDescent="0.25">
      <c r="A703" s="49">
        <v>700</v>
      </c>
      <c r="B703" s="37" t="s">
        <v>1768</v>
      </c>
      <c r="C703" s="38" t="s">
        <v>9426</v>
      </c>
      <c r="D703" s="39" t="s">
        <v>9122</v>
      </c>
      <c r="E703" s="40">
        <v>45344</v>
      </c>
      <c r="F703" s="40">
        <v>45730</v>
      </c>
      <c r="G703" s="40">
        <v>45344</v>
      </c>
      <c r="H703" s="41">
        <f t="shared" si="20"/>
        <v>288.78504672897196</v>
      </c>
      <c r="I703" s="41">
        <f t="shared" si="21"/>
        <v>20.214953271028037</v>
      </c>
      <c r="J703" s="42">
        <v>309</v>
      </c>
      <c r="K703" s="42" t="s">
        <v>9666</v>
      </c>
      <c r="L703" s="43" t="s">
        <v>241</v>
      </c>
    </row>
    <row r="704" spans="1:12" ht="27.6" customHeight="1" x14ac:dyDescent="0.25">
      <c r="A704" s="49">
        <v>701</v>
      </c>
      <c r="B704" s="37" t="s">
        <v>1769</v>
      </c>
      <c r="C704" s="38" t="s">
        <v>9427</v>
      </c>
      <c r="D704" s="39" t="s">
        <v>1770</v>
      </c>
      <c r="E704" s="40">
        <v>45344</v>
      </c>
      <c r="F704" s="40">
        <v>45730</v>
      </c>
      <c r="G704" s="40">
        <v>45344</v>
      </c>
      <c r="H704" s="41">
        <f t="shared" si="20"/>
        <v>361.20560747663552</v>
      </c>
      <c r="I704" s="41">
        <f t="shared" si="21"/>
        <v>25.284392523364488</v>
      </c>
      <c r="J704" s="42">
        <v>386.49</v>
      </c>
      <c r="K704" s="42" t="s">
        <v>9636</v>
      </c>
      <c r="L704" s="43" t="s">
        <v>60</v>
      </c>
    </row>
    <row r="705" spans="1:12" ht="27.6" customHeight="1" x14ac:dyDescent="0.25">
      <c r="A705" s="49">
        <v>702</v>
      </c>
      <c r="B705" s="37" t="s">
        <v>1771</v>
      </c>
      <c r="C705" s="38" t="s">
        <v>9427</v>
      </c>
      <c r="D705" s="39" t="s">
        <v>1772</v>
      </c>
      <c r="E705" s="40">
        <v>45345</v>
      </c>
      <c r="F705" s="40">
        <v>45730</v>
      </c>
      <c r="G705" s="40">
        <v>45345</v>
      </c>
      <c r="H705" s="41">
        <f t="shared" si="20"/>
        <v>134</v>
      </c>
      <c r="I705" s="41">
        <f t="shared" si="21"/>
        <v>9.3799999999999955</v>
      </c>
      <c r="J705" s="42">
        <v>143.38</v>
      </c>
      <c r="K705" s="42" t="s">
        <v>9684</v>
      </c>
      <c r="L705" s="43" t="s">
        <v>337</v>
      </c>
    </row>
    <row r="706" spans="1:12" ht="27.6" customHeight="1" x14ac:dyDescent="0.25">
      <c r="A706" s="49">
        <v>703</v>
      </c>
      <c r="B706" s="37" t="s">
        <v>1773</v>
      </c>
      <c r="C706" s="38" t="s">
        <v>9426</v>
      </c>
      <c r="D706" s="39" t="s">
        <v>1774</v>
      </c>
      <c r="E706" s="40">
        <v>45345</v>
      </c>
      <c r="F706" s="40">
        <v>45730</v>
      </c>
      <c r="G706" s="40">
        <v>45345</v>
      </c>
      <c r="H706" s="41">
        <f t="shared" si="20"/>
        <v>450</v>
      </c>
      <c r="I706" s="41">
        <f t="shared" si="21"/>
        <v>31.5</v>
      </c>
      <c r="J706" s="42">
        <v>481.5</v>
      </c>
      <c r="K706" s="42" t="s">
        <v>9836</v>
      </c>
      <c r="L706" s="43" t="s">
        <v>9306</v>
      </c>
    </row>
    <row r="707" spans="1:12" ht="27.6" customHeight="1" x14ac:dyDescent="0.25">
      <c r="A707" s="49">
        <v>704</v>
      </c>
      <c r="B707" s="37" t="s">
        <v>1776</v>
      </c>
      <c r="C707" s="38" t="s">
        <v>9427</v>
      </c>
      <c r="D707" s="39" t="s">
        <v>1777</v>
      </c>
      <c r="E707" s="40">
        <v>45345</v>
      </c>
      <c r="F707" s="40">
        <v>45730</v>
      </c>
      <c r="G707" s="40">
        <v>45345</v>
      </c>
      <c r="H707" s="41">
        <f t="shared" si="20"/>
        <v>4313.9999999999991</v>
      </c>
      <c r="I707" s="41">
        <f t="shared" si="21"/>
        <v>301.98000000000047</v>
      </c>
      <c r="J707" s="42">
        <v>4615.9799999999996</v>
      </c>
      <c r="K707" s="42" t="s">
        <v>9644</v>
      </c>
      <c r="L707" s="43" t="s">
        <v>593</v>
      </c>
    </row>
    <row r="708" spans="1:12" ht="27.6" customHeight="1" x14ac:dyDescent="0.25">
      <c r="A708" s="49">
        <v>705</v>
      </c>
      <c r="B708" s="37" t="s">
        <v>1778</v>
      </c>
      <c r="C708" s="38" t="s">
        <v>9427</v>
      </c>
      <c r="D708" s="39" t="s">
        <v>1779</v>
      </c>
      <c r="E708" s="40">
        <v>45345</v>
      </c>
      <c r="F708" s="40">
        <v>45730</v>
      </c>
      <c r="G708" s="40">
        <v>45345</v>
      </c>
      <c r="H708" s="41">
        <f t="shared" ref="H708:H771" si="22">J708/(1+0.07)</f>
        <v>47</v>
      </c>
      <c r="I708" s="41">
        <f t="shared" si="21"/>
        <v>3.2899999999999991</v>
      </c>
      <c r="J708" s="42">
        <v>50.29</v>
      </c>
      <c r="K708" s="42" t="s">
        <v>9784</v>
      </c>
      <c r="L708" s="43" t="s">
        <v>1173</v>
      </c>
    </row>
    <row r="709" spans="1:12" ht="27.6" customHeight="1" x14ac:dyDescent="0.25">
      <c r="A709" s="49">
        <v>706</v>
      </c>
      <c r="B709" s="37" t="s">
        <v>1780</v>
      </c>
      <c r="C709" s="38" t="s">
        <v>9427</v>
      </c>
      <c r="D709" s="39" t="s">
        <v>1781</v>
      </c>
      <c r="E709" s="40">
        <v>45345</v>
      </c>
      <c r="F709" s="40">
        <v>45730</v>
      </c>
      <c r="G709" s="40">
        <v>45345</v>
      </c>
      <c r="H709" s="41">
        <f t="shared" si="22"/>
        <v>325.77570093457939</v>
      </c>
      <c r="I709" s="41">
        <f t="shared" ref="I709:I772" si="23">J709-H709</f>
        <v>22.804299065420594</v>
      </c>
      <c r="J709" s="42">
        <v>348.58</v>
      </c>
      <c r="K709" s="42" t="s">
        <v>9837</v>
      </c>
      <c r="L709" s="43" t="s">
        <v>1783</v>
      </c>
    </row>
    <row r="710" spans="1:12" ht="27.6" customHeight="1" x14ac:dyDescent="0.25">
      <c r="A710" s="49">
        <v>707</v>
      </c>
      <c r="B710" s="37" t="s">
        <v>1784</v>
      </c>
      <c r="C710" s="38" t="s">
        <v>9426</v>
      </c>
      <c r="D710" s="39" t="s">
        <v>9123</v>
      </c>
      <c r="E710" s="40">
        <v>45345</v>
      </c>
      <c r="F710" s="40">
        <v>45730</v>
      </c>
      <c r="G710" s="40">
        <v>45345</v>
      </c>
      <c r="H710" s="41">
        <f t="shared" si="22"/>
        <v>288.78504672897196</v>
      </c>
      <c r="I710" s="41">
        <f t="shared" si="23"/>
        <v>20.214953271028037</v>
      </c>
      <c r="J710" s="42">
        <v>309</v>
      </c>
      <c r="K710" s="42" t="s">
        <v>9666</v>
      </c>
      <c r="L710" s="43" t="s">
        <v>241</v>
      </c>
    </row>
    <row r="711" spans="1:12" ht="27.6" customHeight="1" x14ac:dyDescent="0.25">
      <c r="A711" s="49">
        <v>708</v>
      </c>
      <c r="B711" s="37" t="s">
        <v>1785</v>
      </c>
      <c r="C711" s="38" t="s">
        <v>9427</v>
      </c>
      <c r="D711" s="39" t="s">
        <v>1786</v>
      </c>
      <c r="E711" s="40">
        <v>45345</v>
      </c>
      <c r="F711" s="40">
        <v>45730</v>
      </c>
      <c r="G711" s="40">
        <v>45345</v>
      </c>
      <c r="H711" s="41">
        <f t="shared" si="22"/>
        <v>72.196261682242991</v>
      </c>
      <c r="I711" s="41">
        <f t="shared" si="23"/>
        <v>5.0537383177570092</v>
      </c>
      <c r="J711" s="42">
        <v>77.25</v>
      </c>
      <c r="K711" s="42" t="s">
        <v>9709</v>
      </c>
      <c r="L711" s="43" t="s">
        <v>519</v>
      </c>
    </row>
    <row r="712" spans="1:12" ht="27.6" customHeight="1" x14ac:dyDescent="0.25">
      <c r="A712" s="49">
        <v>709</v>
      </c>
      <c r="B712" s="37" t="s">
        <v>1787</v>
      </c>
      <c r="C712" s="38" t="s">
        <v>9427</v>
      </c>
      <c r="D712" s="39" t="s">
        <v>1788</v>
      </c>
      <c r="E712" s="40">
        <v>45345</v>
      </c>
      <c r="F712" s="40">
        <v>45730</v>
      </c>
      <c r="G712" s="40">
        <v>45345</v>
      </c>
      <c r="H712" s="41">
        <f t="shared" si="22"/>
        <v>67.616822429906534</v>
      </c>
      <c r="I712" s="41">
        <f t="shared" si="23"/>
        <v>4.73317757009346</v>
      </c>
      <c r="J712" s="42">
        <v>72.349999999999994</v>
      </c>
      <c r="K712" s="42" t="s">
        <v>9654</v>
      </c>
      <c r="L712" s="43" t="s">
        <v>214</v>
      </c>
    </row>
    <row r="713" spans="1:12" ht="27.6" customHeight="1" x14ac:dyDescent="0.25">
      <c r="A713" s="49">
        <v>710</v>
      </c>
      <c r="B713" s="37" t="s">
        <v>1789</v>
      </c>
      <c r="C713" s="38" t="s">
        <v>9426</v>
      </c>
      <c r="D713" s="39" t="s">
        <v>1790</v>
      </c>
      <c r="E713" s="40">
        <v>45345</v>
      </c>
      <c r="F713" s="40">
        <v>45730</v>
      </c>
      <c r="G713" s="40">
        <v>45345</v>
      </c>
      <c r="H713" s="41">
        <f t="shared" si="22"/>
        <v>1763.0654205607475</v>
      </c>
      <c r="I713" s="41">
        <f t="shared" si="23"/>
        <v>123.41457943925252</v>
      </c>
      <c r="J713" s="42">
        <v>1886.48</v>
      </c>
      <c r="K713" s="42" t="s">
        <v>9670</v>
      </c>
      <c r="L713" s="43" t="s">
        <v>259</v>
      </c>
    </row>
    <row r="714" spans="1:12" ht="27.6" customHeight="1" x14ac:dyDescent="0.25">
      <c r="A714" s="49">
        <v>711</v>
      </c>
      <c r="B714" s="37" t="s">
        <v>1791</v>
      </c>
      <c r="C714" s="38" t="s">
        <v>9427</v>
      </c>
      <c r="D714" s="39" t="s">
        <v>1792</v>
      </c>
      <c r="E714" s="40">
        <v>45345</v>
      </c>
      <c r="F714" s="40">
        <v>45730</v>
      </c>
      <c r="G714" s="40">
        <v>45345</v>
      </c>
      <c r="H714" s="41">
        <f t="shared" si="22"/>
        <v>557.17757009345792</v>
      </c>
      <c r="I714" s="41">
        <f t="shared" si="23"/>
        <v>39.002429906542034</v>
      </c>
      <c r="J714" s="42">
        <v>596.17999999999995</v>
      </c>
      <c r="K714" s="42" t="s">
        <v>9651</v>
      </c>
      <c r="L714" s="43" t="s">
        <v>128</v>
      </c>
    </row>
    <row r="715" spans="1:12" ht="27.6" customHeight="1" x14ac:dyDescent="0.25">
      <c r="A715" s="49">
        <v>712</v>
      </c>
      <c r="B715" s="37" t="s">
        <v>1793</v>
      </c>
      <c r="C715" s="38" t="s">
        <v>9427</v>
      </c>
      <c r="D715" s="39" t="s">
        <v>1794</v>
      </c>
      <c r="E715" s="40">
        <v>45345</v>
      </c>
      <c r="F715" s="40">
        <v>45730</v>
      </c>
      <c r="G715" s="40">
        <v>45345</v>
      </c>
      <c r="H715" s="41">
        <f t="shared" si="22"/>
        <v>218.98130841121494</v>
      </c>
      <c r="I715" s="41">
        <f t="shared" si="23"/>
        <v>15.328691588785063</v>
      </c>
      <c r="J715" s="42">
        <v>234.31</v>
      </c>
      <c r="K715" s="42" t="s">
        <v>9642</v>
      </c>
      <c r="L715" s="43" t="s">
        <v>84</v>
      </c>
    </row>
    <row r="716" spans="1:12" ht="27.6" customHeight="1" x14ac:dyDescent="0.25">
      <c r="A716" s="49">
        <v>713</v>
      </c>
      <c r="B716" s="37" t="s">
        <v>1796</v>
      </c>
      <c r="C716" s="38" t="s">
        <v>9426</v>
      </c>
      <c r="D716" s="39" t="s">
        <v>1797</v>
      </c>
      <c r="E716" s="40">
        <v>45345</v>
      </c>
      <c r="F716" s="40">
        <v>45730</v>
      </c>
      <c r="G716" s="40">
        <v>45345</v>
      </c>
      <c r="H716" s="41">
        <f t="shared" si="22"/>
        <v>1514.018691588785</v>
      </c>
      <c r="I716" s="41">
        <f t="shared" si="23"/>
        <v>105.98130841121497</v>
      </c>
      <c r="J716" s="42">
        <v>1620</v>
      </c>
      <c r="K716" s="42" t="s">
        <v>9838</v>
      </c>
      <c r="L716" s="43" t="s">
        <v>1798</v>
      </c>
    </row>
    <row r="717" spans="1:12" ht="27.6" customHeight="1" x14ac:dyDescent="0.25">
      <c r="A717" s="49">
        <v>714</v>
      </c>
      <c r="B717" s="37" t="s">
        <v>1799</v>
      </c>
      <c r="C717" s="38" t="s">
        <v>9427</v>
      </c>
      <c r="D717" s="39" t="s">
        <v>1800</v>
      </c>
      <c r="E717" s="40">
        <v>45345</v>
      </c>
      <c r="F717" s="40">
        <v>45730</v>
      </c>
      <c r="G717" s="40">
        <v>45345</v>
      </c>
      <c r="H717" s="41">
        <f t="shared" si="22"/>
        <v>113.90654205607476</v>
      </c>
      <c r="I717" s="41">
        <f t="shared" si="23"/>
        <v>7.97345794392524</v>
      </c>
      <c r="J717" s="42">
        <v>121.88</v>
      </c>
      <c r="K717" s="42" t="s">
        <v>9839</v>
      </c>
      <c r="L717" s="43" t="s">
        <v>1802</v>
      </c>
    </row>
    <row r="718" spans="1:12" ht="27.6" customHeight="1" x14ac:dyDescent="0.25">
      <c r="A718" s="49">
        <v>715</v>
      </c>
      <c r="B718" s="37" t="s">
        <v>1803</v>
      </c>
      <c r="C718" s="38" t="s">
        <v>9427</v>
      </c>
      <c r="D718" s="39" t="s">
        <v>1804</v>
      </c>
      <c r="E718" s="40">
        <v>45345</v>
      </c>
      <c r="F718" s="40">
        <v>45730</v>
      </c>
      <c r="G718" s="40">
        <v>45345</v>
      </c>
      <c r="H718" s="41">
        <f t="shared" si="22"/>
        <v>338.53271028037381</v>
      </c>
      <c r="I718" s="41">
        <f t="shared" si="23"/>
        <v>23.697289719626212</v>
      </c>
      <c r="J718" s="42">
        <v>362.23</v>
      </c>
      <c r="K718" s="42" t="s">
        <v>9644</v>
      </c>
      <c r="L718" s="43" t="s">
        <v>593</v>
      </c>
    </row>
    <row r="719" spans="1:12" ht="27.6" customHeight="1" x14ac:dyDescent="0.25">
      <c r="A719" s="49">
        <v>716</v>
      </c>
      <c r="B719" s="37" t="s">
        <v>1805</v>
      </c>
      <c r="C719" s="38" t="s">
        <v>9426</v>
      </c>
      <c r="D719" s="39" t="s">
        <v>1806</v>
      </c>
      <c r="E719" s="40">
        <v>45345</v>
      </c>
      <c r="F719" s="40">
        <v>45730</v>
      </c>
      <c r="G719" s="40">
        <v>45345</v>
      </c>
      <c r="H719" s="41">
        <f t="shared" si="22"/>
        <v>3750</v>
      </c>
      <c r="I719" s="41">
        <f t="shared" si="23"/>
        <v>262.5</v>
      </c>
      <c r="J719" s="42">
        <v>4012.5</v>
      </c>
      <c r="K719" s="42" t="s">
        <v>9840</v>
      </c>
      <c r="L719" s="43" t="s">
        <v>1808</v>
      </c>
    </row>
    <row r="720" spans="1:12" ht="27.6" customHeight="1" x14ac:dyDescent="0.25">
      <c r="A720" s="49">
        <v>717</v>
      </c>
      <c r="B720" s="37" t="s">
        <v>1809</v>
      </c>
      <c r="C720" s="38" t="s">
        <v>9427</v>
      </c>
      <c r="D720" s="39" t="s">
        <v>1810</v>
      </c>
      <c r="E720" s="40">
        <v>45345</v>
      </c>
      <c r="F720" s="40">
        <v>45730</v>
      </c>
      <c r="G720" s="40">
        <v>45345</v>
      </c>
      <c r="H720" s="41">
        <f t="shared" si="22"/>
        <v>419.75700934579436</v>
      </c>
      <c r="I720" s="41">
        <f t="shared" si="23"/>
        <v>29.382990654205628</v>
      </c>
      <c r="J720" s="42">
        <v>449.14</v>
      </c>
      <c r="K720" s="42" t="s">
        <v>9841</v>
      </c>
      <c r="L720" s="43" t="s">
        <v>1812</v>
      </c>
    </row>
    <row r="721" spans="1:12" ht="27.6" customHeight="1" x14ac:dyDescent="0.25">
      <c r="A721" s="49">
        <v>718</v>
      </c>
      <c r="B721" s="37" t="s">
        <v>1813</v>
      </c>
      <c r="C721" s="38" t="s">
        <v>9427</v>
      </c>
      <c r="D721" s="39" t="s">
        <v>1814</v>
      </c>
      <c r="E721" s="40">
        <v>45348</v>
      </c>
      <c r="F721" s="40">
        <v>45730</v>
      </c>
      <c r="G721" s="40">
        <v>45348</v>
      </c>
      <c r="H721" s="41">
        <f t="shared" si="22"/>
        <v>93.224299065420553</v>
      </c>
      <c r="I721" s="41">
        <f t="shared" si="23"/>
        <v>6.5257009345794472</v>
      </c>
      <c r="J721" s="42">
        <v>99.75</v>
      </c>
      <c r="K721" s="42" t="s">
        <v>9630</v>
      </c>
      <c r="L721" s="43" t="s">
        <v>34</v>
      </c>
    </row>
    <row r="722" spans="1:12" ht="27.6" customHeight="1" x14ac:dyDescent="0.25">
      <c r="A722" s="49">
        <v>719</v>
      </c>
      <c r="B722" s="37" t="s">
        <v>1815</v>
      </c>
      <c r="C722" s="38" t="s">
        <v>9426</v>
      </c>
      <c r="D722" s="39" t="s">
        <v>1816</v>
      </c>
      <c r="E722" s="40">
        <v>45348</v>
      </c>
      <c r="F722" s="40">
        <v>45730</v>
      </c>
      <c r="G722" s="40">
        <v>45348</v>
      </c>
      <c r="H722" s="41">
        <f t="shared" si="22"/>
        <v>600</v>
      </c>
      <c r="I722" s="41">
        <f t="shared" si="23"/>
        <v>42</v>
      </c>
      <c r="J722" s="42">
        <v>642</v>
      </c>
      <c r="K722" s="42" t="s">
        <v>9842</v>
      </c>
      <c r="L722" s="43" t="s">
        <v>1818</v>
      </c>
    </row>
    <row r="723" spans="1:12" ht="27.6" customHeight="1" x14ac:dyDescent="0.25">
      <c r="A723" s="49">
        <v>720</v>
      </c>
      <c r="B723" s="37" t="s">
        <v>1819</v>
      </c>
      <c r="C723" s="38" t="s">
        <v>9427</v>
      </c>
      <c r="D723" s="39" t="s">
        <v>1820</v>
      </c>
      <c r="E723" s="40">
        <v>45348</v>
      </c>
      <c r="F723" s="40">
        <v>45730</v>
      </c>
      <c r="G723" s="40">
        <v>45348</v>
      </c>
      <c r="H723" s="41">
        <f t="shared" si="22"/>
        <v>28.700934579439252</v>
      </c>
      <c r="I723" s="41">
        <f t="shared" si="23"/>
        <v>2.0090654205607485</v>
      </c>
      <c r="J723" s="42">
        <v>30.71</v>
      </c>
      <c r="K723" s="42" t="s">
        <v>9684</v>
      </c>
      <c r="L723" s="43" t="s">
        <v>337</v>
      </c>
    </row>
    <row r="724" spans="1:12" ht="27.6" customHeight="1" x14ac:dyDescent="0.25">
      <c r="A724" s="49">
        <v>721</v>
      </c>
      <c r="B724" s="37" t="s">
        <v>1821</v>
      </c>
      <c r="C724" s="38" t="s">
        <v>9427</v>
      </c>
      <c r="D724" s="39" t="s">
        <v>1822</v>
      </c>
      <c r="E724" s="40">
        <v>45348</v>
      </c>
      <c r="F724" s="40">
        <v>45730</v>
      </c>
      <c r="G724" s="40">
        <v>45348</v>
      </c>
      <c r="H724" s="41">
        <f t="shared" si="22"/>
        <v>93.738317757009341</v>
      </c>
      <c r="I724" s="41">
        <f t="shared" si="23"/>
        <v>6.5616822429906563</v>
      </c>
      <c r="J724" s="42">
        <v>100.3</v>
      </c>
      <c r="K724" s="42" t="s">
        <v>9626</v>
      </c>
      <c r="L724" s="43" t="s">
        <v>18</v>
      </c>
    </row>
    <row r="725" spans="1:12" ht="27.6" customHeight="1" x14ac:dyDescent="0.25">
      <c r="A725" s="49">
        <v>722</v>
      </c>
      <c r="B725" s="37" t="s">
        <v>1823</v>
      </c>
      <c r="C725" s="38" t="s">
        <v>9427</v>
      </c>
      <c r="D725" s="39" t="s">
        <v>1824</v>
      </c>
      <c r="E725" s="40">
        <v>45348</v>
      </c>
      <c r="F725" s="40">
        <v>45730</v>
      </c>
      <c r="G725" s="40">
        <v>45348</v>
      </c>
      <c r="H725" s="41">
        <f t="shared" si="22"/>
        <v>74.766355140186917</v>
      </c>
      <c r="I725" s="41">
        <f t="shared" si="23"/>
        <v>5.2336448598130829</v>
      </c>
      <c r="J725" s="42">
        <v>80</v>
      </c>
      <c r="K725" s="42" t="s">
        <v>9630</v>
      </c>
      <c r="L725" s="43" t="s">
        <v>34</v>
      </c>
    </row>
    <row r="726" spans="1:12" ht="27.6" customHeight="1" x14ac:dyDescent="0.25">
      <c r="A726" s="49">
        <v>723</v>
      </c>
      <c r="B726" s="37" t="s">
        <v>1825</v>
      </c>
      <c r="C726" s="38" t="s">
        <v>9427</v>
      </c>
      <c r="D726" s="39" t="s">
        <v>1826</v>
      </c>
      <c r="E726" s="40">
        <v>45348</v>
      </c>
      <c r="F726" s="40">
        <v>45730</v>
      </c>
      <c r="G726" s="40">
        <v>45348</v>
      </c>
      <c r="H726" s="41">
        <f t="shared" si="22"/>
        <v>365.64485981308411</v>
      </c>
      <c r="I726" s="41">
        <f t="shared" si="23"/>
        <v>25.595140186915899</v>
      </c>
      <c r="J726" s="42">
        <v>391.24</v>
      </c>
      <c r="K726" s="42" t="s">
        <v>9642</v>
      </c>
      <c r="L726" s="43" t="s">
        <v>84</v>
      </c>
    </row>
    <row r="727" spans="1:12" ht="27.6" customHeight="1" x14ac:dyDescent="0.25">
      <c r="A727" s="49">
        <v>724</v>
      </c>
      <c r="B727" s="37" t="s">
        <v>1827</v>
      </c>
      <c r="C727" s="38" t="s">
        <v>9427</v>
      </c>
      <c r="D727" s="39" t="s">
        <v>1828</v>
      </c>
      <c r="E727" s="40">
        <v>45348</v>
      </c>
      <c r="F727" s="40">
        <v>45730</v>
      </c>
      <c r="G727" s="40">
        <v>45348</v>
      </c>
      <c r="H727" s="41">
        <f t="shared" si="22"/>
        <v>143.65420560747663</v>
      </c>
      <c r="I727" s="41">
        <f t="shared" si="23"/>
        <v>10.055794392523381</v>
      </c>
      <c r="J727" s="42">
        <v>153.71</v>
      </c>
      <c r="K727" s="42" t="s">
        <v>9678</v>
      </c>
      <c r="L727" s="43" t="s">
        <v>304</v>
      </c>
    </row>
    <row r="728" spans="1:12" ht="27.6" customHeight="1" x14ac:dyDescent="0.25">
      <c r="A728" s="49">
        <v>725</v>
      </c>
      <c r="B728" s="37" t="s">
        <v>1829</v>
      </c>
      <c r="C728" s="38" t="s">
        <v>9427</v>
      </c>
      <c r="D728" s="39" t="s">
        <v>1830</v>
      </c>
      <c r="E728" s="40">
        <v>45349</v>
      </c>
      <c r="F728" s="40">
        <v>45730</v>
      </c>
      <c r="G728" s="40">
        <v>45349</v>
      </c>
      <c r="H728" s="41">
        <f t="shared" si="22"/>
        <v>87.289719626168221</v>
      </c>
      <c r="I728" s="41">
        <f t="shared" si="23"/>
        <v>6.1102803738317846</v>
      </c>
      <c r="J728" s="42">
        <v>93.4</v>
      </c>
      <c r="K728" s="42" t="s">
        <v>9628</v>
      </c>
      <c r="L728" s="43" t="s">
        <v>87</v>
      </c>
    </row>
    <row r="729" spans="1:12" ht="27.6" customHeight="1" x14ac:dyDescent="0.25">
      <c r="A729" s="49">
        <v>726</v>
      </c>
      <c r="B729" s="37" t="s">
        <v>1831</v>
      </c>
      <c r="C729" s="38" t="s">
        <v>9426</v>
      </c>
      <c r="D729" s="39" t="s">
        <v>1832</v>
      </c>
      <c r="E729" s="40">
        <v>45349</v>
      </c>
      <c r="F729" s="40">
        <v>45730</v>
      </c>
      <c r="G729" s="40">
        <v>45349</v>
      </c>
      <c r="H729" s="41">
        <f t="shared" si="22"/>
        <v>120</v>
      </c>
      <c r="I729" s="41">
        <f t="shared" si="23"/>
        <v>8.4000000000000057</v>
      </c>
      <c r="J729" s="42">
        <v>128.4</v>
      </c>
      <c r="K729" s="42" t="s">
        <v>9664</v>
      </c>
      <c r="L729" s="43" t="s">
        <v>205</v>
      </c>
    </row>
    <row r="730" spans="1:12" ht="27.6" customHeight="1" x14ac:dyDescent="0.25">
      <c r="A730" s="49">
        <v>727</v>
      </c>
      <c r="B730" s="37" t="s">
        <v>1833</v>
      </c>
      <c r="C730" s="38" t="s">
        <v>9427</v>
      </c>
      <c r="D730" s="39" t="s">
        <v>1834</v>
      </c>
      <c r="E730" s="40">
        <v>45349</v>
      </c>
      <c r="F730" s="40">
        <v>45730</v>
      </c>
      <c r="G730" s="40">
        <v>45349</v>
      </c>
      <c r="H730" s="41">
        <f t="shared" si="22"/>
        <v>50.074766355140184</v>
      </c>
      <c r="I730" s="41">
        <f t="shared" si="23"/>
        <v>3.505233644859814</v>
      </c>
      <c r="J730" s="42">
        <v>53.58</v>
      </c>
      <c r="K730" s="42" t="s">
        <v>9772</v>
      </c>
      <c r="L730" s="43" t="s">
        <v>1070</v>
      </c>
    </row>
    <row r="731" spans="1:12" ht="27.6" customHeight="1" x14ac:dyDescent="0.25">
      <c r="A731" s="49">
        <v>728</v>
      </c>
      <c r="B731" s="37" t="s">
        <v>1835</v>
      </c>
      <c r="C731" s="38" t="s">
        <v>9426</v>
      </c>
      <c r="D731" s="39" t="s">
        <v>1836</v>
      </c>
      <c r="E731" s="40">
        <v>45349</v>
      </c>
      <c r="F731" s="40">
        <v>45730</v>
      </c>
      <c r="G731" s="40">
        <v>45349</v>
      </c>
      <c r="H731" s="41">
        <f t="shared" si="22"/>
        <v>347.90654205607473</v>
      </c>
      <c r="I731" s="41">
        <f t="shared" si="23"/>
        <v>24.353457943925264</v>
      </c>
      <c r="J731" s="42">
        <v>372.26</v>
      </c>
      <c r="K731" s="42" t="s">
        <v>9708</v>
      </c>
      <c r="L731" s="43" t="s">
        <v>515</v>
      </c>
    </row>
    <row r="732" spans="1:12" ht="27.6" customHeight="1" x14ac:dyDescent="0.25">
      <c r="A732" s="49">
        <v>729</v>
      </c>
      <c r="B732" s="37" t="s">
        <v>1837</v>
      </c>
      <c r="C732" s="38" t="s">
        <v>9426</v>
      </c>
      <c r="D732" s="39" t="s">
        <v>9124</v>
      </c>
      <c r="E732" s="40">
        <v>45349</v>
      </c>
      <c r="F732" s="40">
        <v>45730</v>
      </c>
      <c r="G732" s="40">
        <v>45349</v>
      </c>
      <c r="H732" s="41">
        <f t="shared" si="22"/>
        <v>182.89719626168221</v>
      </c>
      <c r="I732" s="41">
        <f t="shared" si="23"/>
        <v>12.802803738317778</v>
      </c>
      <c r="J732" s="42">
        <v>195.7</v>
      </c>
      <c r="K732" s="42" t="s">
        <v>9666</v>
      </c>
      <c r="L732" s="43" t="s">
        <v>241</v>
      </c>
    </row>
    <row r="733" spans="1:12" ht="27.6" customHeight="1" x14ac:dyDescent="0.25">
      <c r="A733" s="49">
        <v>730</v>
      </c>
      <c r="B733" s="37" t="s">
        <v>1838</v>
      </c>
      <c r="C733" s="38" t="s">
        <v>9426</v>
      </c>
      <c r="D733" s="39" t="s">
        <v>1839</v>
      </c>
      <c r="E733" s="40">
        <v>45349</v>
      </c>
      <c r="F733" s="40">
        <v>45580</v>
      </c>
      <c r="G733" s="40">
        <v>45349</v>
      </c>
      <c r="H733" s="41">
        <f t="shared" si="22"/>
        <v>2046.5046728971963</v>
      </c>
      <c r="I733" s="41">
        <f t="shared" si="23"/>
        <v>143.2553271028039</v>
      </c>
      <c r="J733" s="42">
        <v>2189.7600000000002</v>
      </c>
      <c r="K733" s="42" t="s">
        <v>9826</v>
      </c>
      <c r="L733" s="43" t="s">
        <v>9391</v>
      </c>
    </row>
    <row r="734" spans="1:12" ht="27.6" customHeight="1" x14ac:dyDescent="0.25">
      <c r="A734" s="49">
        <v>731</v>
      </c>
      <c r="B734" s="37" t="s">
        <v>1841</v>
      </c>
      <c r="C734" s="38" t="s">
        <v>9426</v>
      </c>
      <c r="D734" s="39" t="s">
        <v>1842</v>
      </c>
      <c r="E734" s="40">
        <v>45349</v>
      </c>
      <c r="F734" s="40">
        <v>45604</v>
      </c>
      <c r="G734" s="40">
        <v>45349</v>
      </c>
      <c r="H734" s="41">
        <v>1350</v>
      </c>
      <c r="I734" s="41">
        <f t="shared" si="23"/>
        <v>0</v>
      </c>
      <c r="J734" s="42">
        <v>1350</v>
      </c>
      <c r="K734" s="42" t="s">
        <v>9843</v>
      </c>
      <c r="L734" s="43" t="s">
        <v>1846</v>
      </c>
    </row>
    <row r="735" spans="1:12" ht="27.6" customHeight="1" x14ac:dyDescent="0.25">
      <c r="A735" s="49">
        <v>732</v>
      </c>
      <c r="B735" s="37" t="s">
        <v>1844</v>
      </c>
      <c r="C735" s="38" t="s">
        <v>9426</v>
      </c>
      <c r="D735" s="39" t="s">
        <v>1845</v>
      </c>
      <c r="E735" s="40">
        <v>45349</v>
      </c>
      <c r="F735" s="40">
        <v>45604</v>
      </c>
      <c r="G735" s="40">
        <v>45349</v>
      </c>
      <c r="H735" s="41">
        <f t="shared" si="22"/>
        <v>1242.9906542056074</v>
      </c>
      <c r="I735" s="41">
        <f t="shared" si="23"/>
        <v>87.00934579439263</v>
      </c>
      <c r="J735" s="42">
        <v>1330</v>
      </c>
      <c r="K735" s="42" t="s">
        <v>9843</v>
      </c>
      <c r="L735" s="43" t="s">
        <v>1846</v>
      </c>
    </row>
    <row r="736" spans="1:12" ht="27.6" customHeight="1" x14ac:dyDescent="0.25">
      <c r="A736" s="49">
        <v>733</v>
      </c>
      <c r="B736" s="37" t="s">
        <v>1847</v>
      </c>
      <c r="C736" s="38" t="s">
        <v>9426</v>
      </c>
      <c r="D736" s="39" t="s">
        <v>1848</v>
      </c>
      <c r="E736" s="40">
        <v>45349</v>
      </c>
      <c r="F736" s="40">
        <v>45730</v>
      </c>
      <c r="G736" s="40">
        <v>45349</v>
      </c>
      <c r="H736" s="41">
        <f t="shared" si="22"/>
        <v>3999.9999999999995</v>
      </c>
      <c r="I736" s="41">
        <f t="shared" si="23"/>
        <v>280.00000000000045</v>
      </c>
      <c r="J736" s="42">
        <v>4280</v>
      </c>
      <c r="K736" s="42" t="s">
        <v>9844</v>
      </c>
      <c r="L736" s="43" t="s">
        <v>1849</v>
      </c>
    </row>
    <row r="737" spans="1:12" ht="27.6" customHeight="1" x14ac:dyDescent="0.25">
      <c r="A737" s="49">
        <v>734</v>
      </c>
      <c r="B737" s="37" t="s">
        <v>1850</v>
      </c>
      <c r="C737" s="38" t="s">
        <v>9427</v>
      </c>
      <c r="D737" s="39" t="s">
        <v>1851</v>
      </c>
      <c r="E737" s="40">
        <v>45349</v>
      </c>
      <c r="F737" s="40">
        <v>45730</v>
      </c>
      <c r="G737" s="40">
        <v>45349</v>
      </c>
      <c r="H737" s="41">
        <f t="shared" si="22"/>
        <v>311.42990654205607</v>
      </c>
      <c r="I737" s="41">
        <f t="shared" si="23"/>
        <v>21.800093457943944</v>
      </c>
      <c r="J737" s="42">
        <v>333.23</v>
      </c>
      <c r="K737" s="42" t="s">
        <v>9709</v>
      </c>
      <c r="L737" s="43" t="s">
        <v>519</v>
      </c>
    </row>
    <row r="738" spans="1:12" ht="27.6" customHeight="1" x14ac:dyDescent="0.25">
      <c r="A738" s="49">
        <v>735</v>
      </c>
      <c r="B738" s="37" t="s">
        <v>1852</v>
      </c>
      <c r="C738" s="38" t="s">
        <v>9426</v>
      </c>
      <c r="D738" s="39" t="s">
        <v>1853</v>
      </c>
      <c r="E738" s="40">
        <v>45349</v>
      </c>
      <c r="F738" s="40">
        <v>45730</v>
      </c>
      <c r="G738" s="40">
        <v>45349</v>
      </c>
      <c r="H738" s="41">
        <f t="shared" si="22"/>
        <v>747.66355140186909</v>
      </c>
      <c r="I738" s="41">
        <f t="shared" si="23"/>
        <v>52.336448598130914</v>
      </c>
      <c r="J738" s="42">
        <v>800</v>
      </c>
      <c r="K738" s="42" t="s">
        <v>9845</v>
      </c>
      <c r="L738" s="43" t="s">
        <v>1855</v>
      </c>
    </row>
    <row r="739" spans="1:12" ht="27.6" customHeight="1" x14ac:dyDescent="0.25">
      <c r="A739" s="49">
        <v>736</v>
      </c>
      <c r="B739" s="37" t="s">
        <v>1856</v>
      </c>
      <c r="C739" s="38" t="s">
        <v>9426</v>
      </c>
      <c r="D739" s="39" t="s">
        <v>1857</v>
      </c>
      <c r="E739" s="40">
        <v>45349</v>
      </c>
      <c r="F739" s="40">
        <v>45471</v>
      </c>
      <c r="G739" s="40">
        <v>45349</v>
      </c>
      <c r="H739" s="41">
        <f t="shared" si="22"/>
        <v>303.59813084112147</v>
      </c>
      <c r="I739" s="41">
        <f t="shared" si="23"/>
        <v>21.251869158878549</v>
      </c>
      <c r="J739" s="42">
        <v>324.85000000000002</v>
      </c>
      <c r="K739" s="42" t="s">
        <v>9648</v>
      </c>
      <c r="L739" s="43" t="s">
        <v>114</v>
      </c>
    </row>
    <row r="740" spans="1:12" ht="27.6" customHeight="1" x14ac:dyDescent="0.25">
      <c r="A740" s="49">
        <v>737</v>
      </c>
      <c r="B740" s="37" t="s">
        <v>1858</v>
      </c>
      <c r="C740" s="38" t="s">
        <v>9427</v>
      </c>
      <c r="D740" s="39" t="s">
        <v>1859</v>
      </c>
      <c r="E740" s="40">
        <v>45350</v>
      </c>
      <c r="F740" s="40">
        <v>45730</v>
      </c>
      <c r="G740" s="40">
        <v>45350</v>
      </c>
      <c r="H740" s="41">
        <f t="shared" si="22"/>
        <v>14.953271028037383</v>
      </c>
      <c r="I740" s="41">
        <f t="shared" si="23"/>
        <v>1.0467289719626169</v>
      </c>
      <c r="J740" s="42">
        <v>16</v>
      </c>
      <c r="K740" s="42" t="s">
        <v>9642</v>
      </c>
      <c r="L740" s="43" t="s">
        <v>84</v>
      </c>
    </row>
    <row r="741" spans="1:12" ht="27.6" customHeight="1" x14ac:dyDescent="0.25">
      <c r="A741" s="49">
        <v>738</v>
      </c>
      <c r="B741" s="37" t="s">
        <v>1860</v>
      </c>
      <c r="C741" s="38" t="s">
        <v>9426</v>
      </c>
      <c r="D741" s="39" t="s">
        <v>9404</v>
      </c>
      <c r="E741" s="40">
        <v>45350</v>
      </c>
      <c r="F741" s="40">
        <v>45446</v>
      </c>
      <c r="G741" s="40">
        <v>45350</v>
      </c>
      <c r="H741" s="41">
        <f t="shared" si="22"/>
        <v>48.598130841121495</v>
      </c>
      <c r="I741" s="41">
        <f t="shared" si="23"/>
        <v>3.4018691588785046</v>
      </c>
      <c r="J741" s="42">
        <v>52</v>
      </c>
      <c r="K741" s="42" t="s">
        <v>9778</v>
      </c>
      <c r="L741" s="43" t="s">
        <v>1115</v>
      </c>
    </row>
    <row r="742" spans="1:12" ht="27.6" customHeight="1" x14ac:dyDescent="0.25">
      <c r="A742" s="49">
        <v>739</v>
      </c>
      <c r="B742" s="37" t="s">
        <v>1861</v>
      </c>
      <c r="C742" s="38" t="s">
        <v>9426</v>
      </c>
      <c r="D742" s="39" t="s">
        <v>1862</v>
      </c>
      <c r="E742" s="40">
        <v>45350</v>
      </c>
      <c r="F742" s="40">
        <v>45730</v>
      </c>
      <c r="G742" s="40">
        <v>45350</v>
      </c>
      <c r="H742" s="41">
        <f t="shared" si="22"/>
        <v>49.112149532710276</v>
      </c>
      <c r="I742" s="41">
        <f t="shared" si="23"/>
        <v>3.4378504672897208</v>
      </c>
      <c r="J742" s="42">
        <v>52.55</v>
      </c>
      <c r="K742" s="42" t="s">
        <v>9846</v>
      </c>
      <c r="L742" s="43" t="s">
        <v>9282</v>
      </c>
    </row>
    <row r="743" spans="1:12" ht="27.6" customHeight="1" x14ac:dyDescent="0.25">
      <c r="A743" s="49">
        <v>740</v>
      </c>
      <c r="B743" s="37" t="s">
        <v>1864</v>
      </c>
      <c r="C743" s="38" t="s">
        <v>9427</v>
      </c>
      <c r="D743" s="39" t="s">
        <v>1865</v>
      </c>
      <c r="E743" s="40">
        <v>45350</v>
      </c>
      <c r="F743" s="40">
        <v>45730</v>
      </c>
      <c r="G743" s="40">
        <v>45350</v>
      </c>
      <c r="H743" s="41">
        <f t="shared" si="22"/>
        <v>886.86915887850466</v>
      </c>
      <c r="I743" s="41">
        <f t="shared" si="23"/>
        <v>62.080841121495382</v>
      </c>
      <c r="J743" s="42">
        <v>948.95</v>
      </c>
      <c r="K743" s="42" t="s">
        <v>9704</v>
      </c>
      <c r="L743" s="43" t="s">
        <v>481</v>
      </c>
    </row>
    <row r="744" spans="1:12" ht="27.6" customHeight="1" x14ac:dyDescent="0.25">
      <c r="A744" s="49">
        <v>741</v>
      </c>
      <c r="B744" s="37" t="s">
        <v>1866</v>
      </c>
      <c r="C744" s="38" t="s">
        <v>9427</v>
      </c>
      <c r="D744" s="39" t="s">
        <v>1867</v>
      </c>
      <c r="E744" s="40">
        <v>45350</v>
      </c>
      <c r="F744" s="40">
        <v>45730</v>
      </c>
      <c r="G744" s="40">
        <v>45350</v>
      </c>
      <c r="H744" s="41">
        <f t="shared" si="22"/>
        <v>251.58878504672896</v>
      </c>
      <c r="I744" s="41">
        <f t="shared" si="23"/>
        <v>17.61121495327103</v>
      </c>
      <c r="J744" s="42">
        <v>269.2</v>
      </c>
      <c r="K744" s="42" t="s">
        <v>9704</v>
      </c>
      <c r="L744" s="43" t="s">
        <v>481</v>
      </c>
    </row>
    <row r="745" spans="1:12" ht="27.6" customHeight="1" x14ac:dyDescent="0.25">
      <c r="A745" s="49">
        <v>742</v>
      </c>
      <c r="B745" s="37" t="s">
        <v>1868</v>
      </c>
      <c r="C745" s="38" t="s">
        <v>9426</v>
      </c>
      <c r="D745" s="39" t="s">
        <v>9125</v>
      </c>
      <c r="E745" s="40">
        <v>45350</v>
      </c>
      <c r="F745" s="40">
        <v>45399</v>
      </c>
      <c r="G745" s="40">
        <v>45350</v>
      </c>
      <c r="H745" s="41">
        <f t="shared" si="22"/>
        <v>1870.3644859813082</v>
      </c>
      <c r="I745" s="41">
        <f t="shared" si="23"/>
        <v>130.92551401869173</v>
      </c>
      <c r="J745" s="42">
        <v>2001.29</v>
      </c>
      <c r="K745" s="42" t="s">
        <v>9666</v>
      </c>
      <c r="L745" s="43" t="s">
        <v>241</v>
      </c>
    </row>
    <row r="746" spans="1:12" ht="27.6" customHeight="1" x14ac:dyDescent="0.25">
      <c r="A746" s="49">
        <v>743</v>
      </c>
      <c r="B746" s="37" t="s">
        <v>1869</v>
      </c>
      <c r="C746" s="38" t="s">
        <v>9427</v>
      </c>
      <c r="D746" s="39" t="s">
        <v>1870</v>
      </c>
      <c r="E746" s="40">
        <v>45350</v>
      </c>
      <c r="F746" s="40">
        <v>45555</v>
      </c>
      <c r="G746" s="40">
        <v>45350</v>
      </c>
      <c r="H746" s="41">
        <f t="shared" si="22"/>
        <v>250.85981308411215</v>
      </c>
      <c r="I746" s="41">
        <f t="shared" si="23"/>
        <v>17.560186915887869</v>
      </c>
      <c r="J746" s="42">
        <v>268.42</v>
      </c>
      <c r="K746" s="42" t="s">
        <v>9847</v>
      </c>
      <c r="L746" s="43" t="s">
        <v>3877</v>
      </c>
    </row>
    <row r="747" spans="1:12" ht="27.6" customHeight="1" x14ac:dyDescent="0.25">
      <c r="A747" s="49">
        <v>744</v>
      </c>
      <c r="B747" s="37" t="s">
        <v>1872</v>
      </c>
      <c r="C747" s="38" t="s">
        <v>9426</v>
      </c>
      <c r="D747" s="39" t="s">
        <v>1873</v>
      </c>
      <c r="E747" s="40">
        <v>45350</v>
      </c>
      <c r="F747" s="40">
        <v>45730</v>
      </c>
      <c r="G747" s="40">
        <v>45350</v>
      </c>
      <c r="H747" s="41">
        <f t="shared" si="22"/>
        <v>2019.4392523364486</v>
      </c>
      <c r="I747" s="41">
        <f t="shared" si="23"/>
        <v>141.36074766355159</v>
      </c>
      <c r="J747" s="42">
        <v>2160.8000000000002</v>
      </c>
      <c r="K747" s="42" t="s">
        <v>9848</v>
      </c>
      <c r="L747" s="43" t="s">
        <v>1875</v>
      </c>
    </row>
    <row r="748" spans="1:12" ht="27.6" customHeight="1" x14ac:dyDescent="0.25">
      <c r="A748" s="49">
        <v>745</v>
      </c>
      <c r="B748" s="37" t="s">
        <v>1876</v>
      </c>
      <c r="C748" s="38" t="s">
        <v>9426</v>
      </c>
      <c r="D748" s="39" t="s">
        <v>9126</v>
      </c>
      <c r="E748" s="40">
        <v>45351</v>
      </c>
      <c r="F748" s="40">
        <v>45730</v>
      </c>
      <c r="G748" s="40">
        <v>45351</v>
      </c>
      <c r="H748" s="41">
        <f t="shared" si="22"/>
        <v>192.52336448598129</v>
      </c>
      <c r="I748" s="41">
        <f t="shared" si="23"/>
        <v>13.47663551401871</v>
      </c>
      <c r="J748" s="42">
        <v>206</v>
      </c>
      <c r="K748" s="42" t="s">
        <v>9666</v>
      </c>
      <c r="L748" s="43" t="s">
        <v>241</v>
      </c>
    </row>
    <row r="749" spans="1:12" ht="27.6" customHeight="1" x14ac:dyDescent="0.25">
      <c r="A749" s="49">
        <v>746</v>
      </c>
      <c r="B749" s="37" t="s">
        <v>1877</v>
      </c>
      <c r="C749" s="38" t="s">
        <v>9426</v>
      </c>
      <c r="D749" s="39" t="s">
        <v>1878</v>
      </c>
      <c r="E749" s="40">
        <v>45351</v>
      </c>
      <c r="F749" s="40">
        <v>45730</v>
      </c>
      <c r="G749" s="40">
        <v>45351</v>
      </c>
      <c r="H749" s="41">
        <f t="shared" si="22"/>
        <v>18.691588785046729</v>
      </c>
      <c r="I749" s="41">
        <f t="shared" si="23"/>
        <v>1.3084112149532707</v>
      </c>
      <c r="J749" s="42">
        <v>20</v>
      </c>
      <c r="K749" s="42" t="s">
        <v>9646</v>
      </c>
      <c r="L749" s="43" t="s">
        <v>103</v>
      </c>
    </row>
    <row r="750" spans="1:12" ht="27.6" customHeight="1" x14ac:dyDescent="0.25">
      <c r="A750" s="49">
        <v>747</v>
      </c>
      <c r="B750" s="37" t="s">
        <v>1879</v>
      </c>
      <c r="C750" s="38" t="s">
        <v>9426</v>
      </c>
      <c r="D750" s="39" t="s">
        <v>1880</v>
      </c>
      <c r="E750" s="40">
        <v>45351</v>
      </c>
      <c r="F750" s="40">
        <v>45730</v>
      </c>
      <c r="G750" s="40">
        <v>45351</v>
      </c>
      <c r="H750" s="41">
        <f t="shared" si="22"/>
        <v>2559.9999999999995</v>
      </c>
      <c r="I750" s="41">
        <f t="shared" si="23"/>
        <v>179.20000000000027</v>
      </c>
      <c r="J750" s="42">
        <v>2739.2</v>
      </c>
      <c r="K750" s="42" t="s">
        <v>9849</v>
      </c>
      <c r="L750" s="43" t="s">
        <v>1882</v>
      </c>
    </row>
    <row r="751" spans="1:12" ht="27.6" customHeight="1" x14ac:dyDescent="0.25">
      <c r="A751" s="49">
        <v>748</v>
      </c>
      <c r="B751" s="37" t="s">
        <v>1883</v>
      </c>
      <c r="C751" s="38" t="s">
        <v>9426</v>
      </c>
      <c r="D751" s="39" t="s">
        <v>1884</v>
      </c>
      <c r="E751" s="40">
        <v>45351</v>
      </c>
      <c r="F751" s="40">
        <v>45730</v>
      </c>
      <c r="G751" s="40">
        <v>45351</v>
      </c>
      <c r="H751" s="41">
        <f t="shared" si="22"/>
        <v>54.205607476635514</v>
      </c>
      <c r="I751" s="41">
        <f t="shared" si="23"/>
        <v>3.7943925233644862</v>
      </c>
      <c r="J751" s="42">
        <v>58</v>
      </c>
      <c r="K751" s="42" t="s">
        <v>9850</v>
      </c>
      <c r="L751" s="43" t="s">
        <v>1886</v>
      </c>
    </row>
    <row r="752" spans="1:12" ht="27.6" customHeight="1" x14ac:dyDescent="0.25">
      <c r="A752" s="49">
        <v>749</v>
      </c>
      <c r="B752" s="37" t="s">
        <v>1887</v>
      </c>
      <c r="C752" s="38" t="s">
        <v>9427</v>
      </c>
      <c r="D752" s="39" t="s">
        <v>1888</v>
      </c>
      <c r="E752" s="40">
        <v>45351</v>
      </c>
      <c r="F752" s="40">
        <v>45730</v>
      </c>
      <c r="G752" s="40">
        <v>45351</v>
      </c>
      <c r="H752" s="41">
        <f t="shared" si="22"/>
        <v>147.57009345794393</v>
      </c>
      <c r="I752" s="41">
        <f t="shared" si="23"/>
        <v>10.329906542056079</v>
      </c>
      <c r="J752" s="42">
        <v>157.9</v>
      </c>
      <c r="K752" s="42" t="s">
        <v>9626</v>
      </c>
      <c r="L752" s="43" t="s">
        <v>18</v>
      </c>
    </row>
    <row r="753" spans="1:12" ht="27.6" customHeight="1" x14ac:dyDescent="0.25">
      <c r="A753" s="49">
        <v>750</v>
      </c>
      <c r="B753" s="37" t="s">
        <v>1889</v>
      </c>
      <c r="C753" s="38" t="s">
        <v>9427</v>
      </c>
      <c r="D753" s="39" t="s">
        <v>1890</v>
      </c>
      <c r="E753" s="40">
        <v>45351</v>
      </c>
      <c r="F753" s="40">
        <v>45730</v>
      </c>
      <c r="G753" s="40">
        <v>45351</v>
      </c>
      <c r="H753" s="41">
        <f t="shared" si="22"/>
        <v>145.79439252336448</v>
      </c>
      <c r="I753" s="41">
        <f t="shared" si="23"/>
        <v>10.205607476635521</v>
      </c>
      <c r="J753" s="42">
        <v>156</v>
      </c>
      <c r="K753" s="42" t="s">
        <v>9630</v>
      </c>
      <c r="L753" s="43" t="s">
        <v>34</v>
      </c>
    </row>
    <row r="754" spans="1:12" ht="27.6" customHeight="1" x14ac:dyDescent="0.25">
      <c r="A754" s="49">
        <v>751</v>
      </c>
      <c r="B754" s="37" t="s">
        <v>1891</v>
      </c>
      <c r="C754" s="38" t="s">
        <v>9426</v>
      </c>
      <c r="D754" s="39" t="s">
        <v>1892</v>
      </c>
      <c r="E754" s="40">
        <v>45351</v>
      </c>
      <c r="F754" s="40">
        <v>45730</v>
      </c>
      <c r="G754" s="40">
        <v>45351</v>
      </c>
      <c r="H754" s="41">
        <f t="shared" si="22"/>
        <v>114.81308411214953</v>
      </c>
      <c r="I754" s="41">
        <f t="shared" si="23"/>
        <v>8.0369158878504692</v>
      </c>
      <c r="J754" s="42">
        <v>122.85</v>
      </c>
      <c r="K754" s="42" t="s">
        <v>9851</v>
      </c>
      <c r="L754" s="43" t="s">
        <v>1894</v>
      </c>
    </row>
    <row r="755" spans="1:12" ht="27.6" customHeight="1" x14ac:dyDescent="0.25">
      <c r="A755" s="49">
        <v>752</v>
      </c>
      <c r="B755" s="37" t="s">
        <v>1895</v>
      </c>
      <c r="C755" s="38" t="s">
        <v>9426</v>
      </c>
      <c r="D755" s="39" t="s">
        <v>1896</v>
      </c>
      <c r="E755" s="40">
        <v>45351</v>
      </c>
      <c r="F755" s="40">
        <v>45730</v>
      </c>
      <c r="G755" s="40">
        <v>45351</v>
      </c>
      <c r="H755" s="41">
        <f t="shared" si="22"/>
        <v>2125.5046728971961</v>
      </c>
      <c r="I755" s="41">
        <f t="shared" si="23"/>
        <v>148.78532710280388</v>
      </c>
      <c r="J755" s="42">
        <v>2274.29</v>
      </c>
      <c r="K755" s="42" t="s">
        <v>9703</v>
      </c>
      <c r="L755" s="43" t="s">
        <v>465</v>
      </c>
    </row>
    <row r="756" spans="1:12" ht="27.6" customHeight="1" x14ac:dyDescent="0.25">
      <c r="A756" s="49">
        <v>753</v>
      </c>
      <c r="B756" s="37" t="s">
        <v>1897</v>
      </c>
      <c r="C756" s="38" t="s">
        <v>9427</v>
      </c>
      <c r="D756" s="39" t="s">
        <v>1898</v>
      </c>
      <c r="E756" s="40">
        <v>45351</v>
      </c>
      <c r="F756" s="40">
        <v>45730</v>
      </c>
      <c r="G756" s="40">
        <v>45351</v>
      </c>
      <c r="H756" s="41">
        <f t="shared" si="22"/>
        <v>104.99065420560747</v>
      </c>
      <c r="I756" s="41">
        <f t="shared" si="23"/>
        <v>7.3493457943925335</v>
      </c>
      <c r="J756" s="42">
        <v>112.34</v>
      </c>
      <c r="K756" s="42" t="s">
        <v>9833</v>
      </c>
      <c r="L756" s="43" t="s">
        <v>1755</v>
      </c>
    </row>
    <row r="757" spans="1:12" ht="27.6" customHeight="1" x14ac:dyDescent="0.25">
      <c r="A757" s="49">
        <v>754</v>
      </c>
      <c r="B757" s="37" t="s">
        <v>1899</v>
      </c>
      <c r="C757" s="38" t="s">
        <v>9426</v>
      </c>
      <c r="D757" s="39" t="s">
        <v>1900</v>
      </c>
      <c r="E757" s="40">
        <v>45351</v>
      </c>
      <c r="F757" s="40">
        <v>45730</v>
      </c>
      <c r="G757" s="40">
        <v>45351</v>
      </c>
      <c r="H757" s="41">
        <f t="shared" si="22"/>
        <v>607.53271028037375</v>
      </c>
      <c r="I757" s="41">
        <f t="shared" si="23"/>
        <v>42.527289719626197</v>
      </c>
      <c r="J757" s="42">
        <v>650.05999999999995</v>
      </c>
      <c r="K757" s="42" t="s">
        <v>9852</v>
      </c>
      <c r="L757" s="43" t="s">
        <v>1902</v>
      </c>
    </row>
    <row r="758" spans="1:12" ht="27.6" customHeight="1" x14ac:dyDescent="0.25">
      <c r="A758" s="49">
        <v>755</v>
      </c>
      <c r="B758" s="37" t="s">
        <v>1903</v>
      </c>
      <c r="C758" s="38" t="s">
        <v>9428</v>
      </c>
      <c r="D758" s="39" t="s">
        <v>1904</v>
      </c>
      <c r="E758" s="40">
        <v>45351</v>
      </c>
      <c r="F758" s="40">
        <v>45495</v>
      </c>
      <c r="G758" s="40">
        <v>45351</v>
      </c>
      <c r="H758" s="41">
        <f t="shared" si="22"/>
        <v>3640.2056074766351</v>
      </c>
      <c r="I758" s="41">
        <f t="shared" si="23"/>
        <v>254.81439252336486</v>
      </c>
      <c r="J758" s="42">
        <v>3895.02</v>
      </c>
      <c r="K758" s="42" t="s">
        <v>9700</v>
      </c>
      <c r="L758" s="43" t="s">
        <v>427</v>
      </c>
    </row>
    <row r="759" spans="1:12" ht="27.6" customHeight="1" x14ac:dyDescent="0.25">
      <c r="A759" s="49">
        <v>756</v>
      </c>
      <c r="B759" s="37" t="s">
        <v>1905</v>
      </c>
      <c r="C759" s="38" t="s">
        <v>9427</v>
      </c>
      <c r="D759" s="39" t="s">
        <v>1906</v>
      </c>
      <c r="E759" s="40">
        <v>45351</v>
      </c>
      <c r="F759" s="40">
        <v>45730</v>
      </c>
      <c r="G759" s="40">
        <v>45351</v>
      </c>
      <c r="H759" s="41">
        <f t="shared" si="22"/>
        <v>108.55140186915888</v>
      </c>
      <c r="I759" s="41">
        <f t="shared" si="23"/>
        <v>7.5985981308411255</v>
      </c>
      <c r="J759" s="42">
        <v>116.15</v>
      </c>
      <c r="K759" s="42" t="s">
        <v>9833</v>
      </c>
      <c r="L759" s="43" t="s">
        <v>1755</v>
      </c>
    </row>
    <row r="760" spans="1:12" ht="27.6" customHeight="1" x14ac:dyDescent="0.25">
      <c r="A760" s="49">
        <v>757</v>
      </c>
      <c r="B760" s="37" t="s">
        <v>1907</v>
      </c>
      <c r="C760" s="38" t="s">
        <v>9427</v>
      </c>
      <c r="D760" s="39" t="s">
        <v>1908</v>
      </c>
      <c r="E760" s="40">
        <v>45351</v>
      </c>
      <c r="F760" s="40">
        <v>45730</v>
      </c>
      <c r="G760" s="40">
        <v>45351</v>
      </c>
      <c r="H760" s="41">
        <f t="shared" si="22"/>
        <v>110.7663551401869</v>
      </c>
      <c r="I760" s="41">
        <f t="shared" si="23"/>
        <v>7.7536448598130931</v>
      </c>
      <c r="J760" s="42">
        <v>118.52</v>
      </c>
      <c r="K760" s="42" t="s">
        <v>9833</v>
      </c>
      <c r="L760" s="43" t="s">
        <v>1755</v>
      </c>
    </row>
    <row r="761" spans="1:12" ht="27.6" customHeight="1" x14ac:dyDescent="0.25">
      <c r="A761" s="49">
        <v>758</v>
      </c>
      <c r="B761" s="37" t="s">
        <v>1909</v>
      </c>
      <c r="C761" s="38" t="s">
        <v>9427</v>
      </c>
      <c r="D761" s="39" t="s">
        <v>1910</v>
      </c>
      <c r="E761" s="40">
        <v>45351</v>
      </c>
      <c r="F761" s="40">
        <v>45730</v>
      </c>
      <c r="G761" s="40">
        <v>45351</v>
      </c>
      <c r="H761" s="41">
        <f t="shared" si="22"/>
        <v>740.52336448598123</v>
      </c>
      <c r="I761" s="41">
        <f t="shared" si="23"/>
        <v>51.836635514018781</v>
      </c>
      <c r="J761" s="42">
        <v>792.36</v>
      </c>
      <c r="K761" s="42" t="s">
        <v>9630</v>
      </c>
      <c r="L761" s="43" t="s">
        <v>34</v>
      </c>
    </row>
    <row r="762" spans="1:12" ht="27.6" customHeight="1" x14ac:dyDescent="0.25">
      <c r="A762" s="49">
        <v>759</v>
      </c>
      <c r="B762" s="37" t="s">
        <v>1911</v>
      </c>
      <c r="C762" s="38" t="s">
        <v>9427</v>
      </c>
      <c r="D762" s="39" t="s">
        <v>1912</v>
      </c>
      <c r="E762" s="40">
        <v>45351</v>
      </c>
      <c r="F762" s="40">
        <v>45730</v>
      </c>
      <c r="G762" s="40">
        <v>45351</v>
      </c>
      <c r="H762" s="41">
        <f t="shared" si="22"/>
        <v>174.18691588785046</v>
      </c>
      <c r="I762" s="41">
        <f t="shared" si="23"/>
        <v>12.193084112149535</v>
      </c>
      <c r="J762" s="42">
        <v>186.38</v>
      </c>
      <c r="K762" s="42" t="s">
        <v>9688</v>
      </c>
      <c r="L762" s="43" t="s">
        <v>355</v>
      </c>
    </row>
    <row r="763" spans="1:12" ht="27.6" customHeight="1" x14ac:dyDescent="0.25">
      <c r="A763" s="49">
        <v>760</v>
      </c>
      <c r="B763" s="37" t="s">
        <v>1913</v>
      </c>
      <c r="C763" s="38" t="s">
        <v>9427</v>
      </c>
      <c r="D763" s="39" t="s">
        <v>1914</v>
      </c>
      <c r="E763" s="40">
        <v>45351</v>
      </c>
      <c r="F763" s="40">
        <v>45730</v>
      </c>
      <c r="G763" s="40">
        <v>45351</v>
      </c>
      <c r="H763" s="41">
        <f t="shared" si="22"/>
        <v>72.803738317757009</v>
      </c>
      <c r="I763" s="41">
        <f t="shared" si="23"/>
        <v>5.0962616822429965</v>
      </c>
      <c r="J763" s="42">
        <v>77.900000000000006</v>
      </c>
      <c r="K763" s="42" t="s">
        <v>9634</v>
      </c>
      <c r="L763" s="43" t="s">
        <v>475</v>
      </c>
    </row>
    <row r="764" spans="1:12" ht="27.6" customHeight="1" x14ac:dyDescent="0.25">
      <c r="A764" s="49">
        <v>761</v>
      </c>
      <c r="B764" s="37" t="s">
        <v>1915</v>
      </c>
      <c r="C764" s="38" t="s">
        <v>9426</v>
      </c>
      <c r="D764" s="39" t="s">
        <v>1916</v>
      </c>
      <c r="E764" s="40">
        <v>45351</v>
      </c>
      <c r="F764" s="40">
        <v>45730</v>
      </c>
      <c r="G764" s="40">
        <v>45351</v>
      </c>
      <c r="H764" s="41">
        <f t="shared" si="22"/>
        <v>2242.9906542056074</v>
      </c>
      <c r="I764" s="41">
        <f t="shared" si="23"/>
        <v>157.00934579439263</v>
      </c>
      <c r="J764" s="42">
        <v>2400</v>
      </c>
      <c r="K764" s="42" t="s">
        <v>9661</v>
      </c>
      <c r="L764" s="43" t="s">
        <v>182</v>
      </c>
    </row>
    <row r="765" spans="1:12" ht="27.6" customHeight="1" x14ac:dyDescent="0.25">
      <c r="A765" s="49">
        <v>762</v>
      </c>
      <c r="B765" s="37" t="s">
        <v>1917</v>
      </c>
      <c r="C765" s="38" t="s">
        <v>9426</v>
      </c>
      <c r="D765" s="39" t="s">
        <v>9405</v>
      </c>
      <c r="E765" s="40">
        <v>45351</v>
      </c>
      <c r="F765" s="40">
        <v>45730</v>
      </c>
      <c r="G765" s="40">
        <v>45351</v>
      </c>
      <c r="H765" s="41">
        <f t="shared" si="22"/>
        <v>1260</v>
      </c>
      <c r="I765" s="41">
        <f t="shared" si="23"/>
        <v>88.200000000000045</v>
      </c>
      <c r="J765" s="45">
        <v>1348.2</v>
      </c>
      <c r="K765" s="42" t="s">
        <v>9778</v>
      </c>
      <c r="L765" s="43" t="s">
        <v>1115</v>
      </c>
    </row>
    <row r="766" spans="1:12" ht="27.6" customHeight="1" x14ac:dyDescent="0.25">
      <c r="A766" s="49">
        <v>763</v>
      </c>
      <c r="B766" s="37" t="s">
        <v>1918</v>
      </c>
      <c r="C766" s="38" t="s">
        <v>9426</v>
      </c>
      <c r="D766" s="39" t="s">
        <v>1919</v>
      </c>
      <c r="E766" s="40">
        <v>45351</v>
      </c>
      <c r="F766" s="40">
        <v>45730</v>
      </c>
      <c r="G766" s="40">
        <v>45351</v>
      </c>
      <c r="H766" s="41">
        <f t="shared" si="22"/>
        <v>76.63551401869158</v>
      </c>
      <c r="I766" s="41">
        <f t="shared" si="23"/>
        <v>5.3644859813084196</v>
      </c>
      <c r="J766" s="42">
        <v>82</v>
      </c>
      <c r="K766" s="42" t="s">
        <v>9726</v>
      </c>
      <c r="L766" s="43" t="s">
        <v>644</v>
      </c>
    </row>
    <row r="767" spans="1:12" ht="27.6" customHeight="1" x14ac:dyDescent="0.25">
      <c r="A767" s="49">
        <v>764</v>
      </c>
      <c r="B767" s="37" t="s">
        <v>1920</v>
      </c>
      <c r="C767" s="38" t="s">
        <v>9426</v>
      </c>
      <c r="D767" s="39" t="s">
        <v>1921</v>
      </c>
      <c r="E767" s="40">
        <v>45351</v>
      </c>
      <c r="F767" s="40">
        <v>45730</v>
      </c>
      <c r="G767" s="40">
        <v>45351</v>
      </c>
      <c r="H767" s="41">
        <f t="shared" si="22"/>
        <v>280.37383177570092</v>
      </c>
      <c r="I767" s="41">
        <f t="shared" si="23"/>
        <v>19.626168224299079</v>
      </c>
      <c r="J767" s="42">
        <v>300</v>
      </c>
      <c r="K767" s="42" t="s">
        <v>9853</v>
      </c>
      <c r="L767" s="43" t="s">
        <v>1923</v>
      </c>
    </row>
    <row r="768" spans="1:12" ht="27.6" customHeight="1" x14ac:dyDescent="0.25">
      <c r="A768" s="49">
        <v>765</v>
      </c>
      <c r="B768" s="37" t="s">
        <v>1924</v>
      </c>
      <c r="C768" s="38" t="s">
        <v>9427</v>
      </c>
      <c r="D768" s="39" t="s">
        <v>1925</v>
      </c>
      <c r="E768" s="40">
        <v>45351</v>
      </c>
      <c r="F768" s="40">
        <v>45530</v>
      </c>
      <c r="G768" s="40">
        <v>45351</v>
      </c>
      <c r="H768" s="41">
        <f t="shared" si="22"/>
        <v>1056.1962616822429</v>
      </c>
      <c r="I768" s="41">
        <f t="shared" si="23"/>
        <v>73.933738317757161</v>
      </c>
      <c r="J768" s="42">
        <v>1130.1300000000001</v>
      </c>
      <c r="K768" s="42" t="s">
        <v>9854</v>
      </c>
      <c r="L768" s="43" t="s">
        <v>1927</v>
      </c>
    </row>
    <row r="769" spans="1:12" ht="27.6" customHeight="1" x14ac:dyDescent="0.25">
      <c r="A769" s="49">
        <v>766</v>
      </c>
      <c r="B769" s="37" t="s">
        <v>1928</v>
      </c>
      <c r="C769" s="38" t="s">
        <v>9427</v>
      </c>
      <c r="D769" s="39" t="s">
        <v>1929</v>
      </c>
      <c r="E769" s="40">
        <v>45351</v>
      </c>
      <c r="F769" s="40">
        <v>45730</v>
      </c>
      <c r="G769" s="40">
        <v>45351</v>
      </c>
      <c r="H769" s="41">
        <f t="shared" si="22"/>
        <v>22.018691588785043</v>
      </c>
      <c r="I769" s="41">
        <f t="shared" si="23"/>
        <v>1.5413084112149562</v>
      </c>
      <c r="J769" s="42">
        <v>23.56</v>
      </c>
      <c r="K769" s="42" t="s">
        <v>9642</v>
      </c>
      <c r="L769" s="43" t="s">
        <v>84</v>
      </c>
    </row>
    <row r="770" spans="1:12" ht="27.6" customHeight="1" x14ac:dyDescent="0.25">
      <c r="A770" s="49">
        <v>767</v>
      </c>
      <c r="B770" s="37" t="s">
        <v>1930</v>
      </c>
      <c r="C770" s="38" t="s">
        <v>9427</v>
      </c>
      <c r="D770" s="39" t="s">
        <v>1931</v>
      </c>
      <c r="E770" s="40">
        <v>45351</v>
      </c>
      <c r="F770" s="40">
        <v>45730</v>
      </c>
      <c r="G770" s="40">
        <v>45351</v>
      </c>
      <c r="H770" s="41">
        <f t="shared" si="22"/>
        <v>29.22429906542056</v>
      </c>
      <c r="I770" s="41">
        <f t="shared" si="23"/>
        <v>2.0457009345794397</v>
      </c>
      <c r="J770" s="42">
        <v>31.27</v>
      </c>
      <c r="K770" s="42" t="s">
        <v>9642</v>
      </c>
      <c r="L770" s="43" t="s">
        <v>84</v>
      </c>
    </row>
    <row r="771" spans="1:12" ht="27.6" customHeight="1" x14ac:dyDescent="0.25">
      <c r="A771" s="49">
        <v>768</v>
      </c>
      <c r="B771" s="37" t="s">
        <v>1932</v>
      </c>
      <c r="C771" s="38" t="s">
        <v>9427</v>
      </c>
      <c r="D771" s="39" t="s">
        <v>1933</v>
      </c>
      <c r="E771" s="40">
        <v>45351</v>
      </c>
      <c r="F771" s="40">
        <v>45730</v>
      </c>
      <c r="G771" s="40">
        <v>45351</v>
      </c>
      <c r="H771" s="41">
        <f t="shared" si="22"/>
        <v>124.99999999999999</v>
      </c>
      <c r="I771" s="41">
        <f t="shared" si="23"/>
        <v>8.7500000000000142</v>
      </c>
      <c r="J771" s="42">
        <v>133.75</v>
      </c>
      <c r="K771" s="42" t="s">
        <v>9651</v>
      </c>
      <c r="L771" s="43" t="s">
        <v>128</v>
      </c>
    </row>
    <row r="772" spans="1:12" ht="27.6" customHeight="1" x14ac:dyDescent="0.25">
      <c r="A772" s="49">
        <v>769</v>
      </c>
      <c r="B772" s="37" t="s">
        <v>1934</v>
      </c>
      <c r="C772" s="38" t="s">
        <v>9426</v>
      </c>
      <c r="D772" s="39" t="s">
        <v>1935</v>
      </c>
      <c r="E772" s="40">
        <v>45351</v>
      </c>
      <c r="F772" s="40">
        <v>45607</v>
      </c>
      <c r="G772" s="40">
        <v>45351</v>
      </c>
      <c r="H772" s="41">
        <f t="shared" ref="H772:H835" si="24">J772/(1+0.07)</f>
        <v>1943.9999999999998</v>
      </c>
      <c r="I772" s="41">
        <f t="shared" si="23"/>
        <v>136.08000000000015</v>
      </c>
      <c r="J772" s="42">
        <v>2080.08</v>
      </c>
      <c r="K772" s="42" t="s">
        <v>9855</v>
      </c>
      <c r="L772" s="43" t="s">
        <v>9281</v>
      </c>
    </row>
    <row r="773" spans="1:12" ht="27.6" customHeight="1" x14ac:dyDescent="0.25">
      <c r="A773" s="49">
        <v>770</v>
      </c>
      <c r="B773" s="37" t="s">
        <v>1937</v>
      </c>
      <c r="C773" s="38" t="s">
        <v>9428</v>
      </c>
      <c r="D773" s="39" t="s">
        <v>1938</v>
      </c>
      <c r="E773" s="40">
        <v>45351</v>
      </c>
      <c r="F773" s="40">
        <v>45730</v>
      </c>
      <c r="G773" s="40">
        <v>45351</v>
      </c>
      <c r="H773" s="41">
        <f t="shared" si="24"/>
        <v>52.439252336448597</v>
      </c>
      <c r="I773" s="41">
        <f t="shared" ref="I773:I836" si="25">J773-H773</f>
        <v>3.6707476635514027</v>
      </c>
      <c r="J773" s="42">
        <v>56.11</v>
      </c>
      <c r="K773" s="42" t="s">
        <v>9709</v>
      </c>
      <c r="L773" s="43" t="s">
        <v>519</v>
      </c>
    </row>
    <row r="774" spans="1:12" ht="27.6" customHeight="1" x14ac:dyDescent="0.25">
      <c r="A774" s="49">
        <v>771</v>
      </c>
      <c r="B774" s="37" t="s">
        <v>1939</v>
      </c>
      <c r="C774" s="38" t="s">
        <v>9426</v>
      </c>
      <c r="D774" s="39" t="s">
        <v>1940</v>
      </c>
      <c r="E774" s="40">
        <v>45351</v>
      </c>
      <c r="F774" s="40">
        <v>45478</v>
      </c>
      <c r="G774" s="40">
        <v>45351</v>
      </c>
      <c r="H774" s="41">
        <f t="shared" si="24"/>
        <v>933.43925233644848</v>
      </c>
      <c r="I774" s="41">
        <f t="shared" si="25"/>
        <v>65.340747663551497</v>
      </c>
      <c r="J774" s="42">
        <v>998.78</v>
      </c>
      <c r="K774" s="42" t="s">
        <v>9629</v>
      </c>
      <c r="L774" s="43" t="s">
        <v>30</v>
      </c>
    </row>
    <row r="775" spans="1:12" ht="27.6" customHeight="1" x14ac:dyDescent="0.25">
      <c r="A775" s="49">
        <v>772</v>
      </c>
      <c r="B775" s="37" t="s">
        <v>1941</v>
      </c>
      <c r="C775" s="38" t="s">
        <v>9427</v>
      </c>
      <c r="D775" s="39" t="s">
        <v>1942</v>
      </c>
      <c r="E775" s="40">
        <v>45351</v>
      </c>
      <c r="F775" s="40">
        <v>45730</v>
      </c>
      <c r="G775" s="40">
        <v>45351</v>
      </c>
      <c r="H775" s="41">
        <f t="shared" si="24"/>
        <v>618.52336448598135</v>
      </c>
      <c r="I775" s="41">
        <f t="shared" si="25"/>
        <v>43.296635514018703</v>
      </c>
      <c r="J775" s="42">
        <v>661.82</v>
      </c>
      <c r="K775" s="42" t="s">
        <v>9709</v>
      </c>
      <c r="L775" s="43" t="s">
        <v>519</v>
      </c>
    </row>
    <row r="776" spans="1:12" ht="27.6" customHeight="1" x14ac:dyDescent="0.25">
      <c r="A776" s="49">
        <v>773</v>
      </c>
      <c r="B776" s="37" t="s">
        <v>1943</v>
      </c>
      <c r="C776" s="38" t="s">
        <v>9427</v>
      </c>
      <c r="D776" s="39" t="s">
        <v>1944</v>
      </c>
      <c r="E776" s="40">
        <v>45351</v>
      </c>
      <c r="F776" s="40">
        <v>45730</v>
      </c>
      <c r="G776" s="40">
        <v>45351</v>
      </c>
      <c r="H776" s="41">
        <f t="shared" si="24"/>
        <v>278.60747663551399</v>
      </c>
      <c r="I776" s="41">
        <f t="shared" si="25"/>
        <v>19.502523364486024</v>
      </c>
      <c r="J776" s="42">
        <v>298.11</v>
      </c>
      <c r="K776" s="42" t="s">
        <v>9639</v>
      </c>
      <c r="L776" s="43" t="s">
        <v>72</v>
      </c>
    </row>
    <row r="777" spans="1:12" ht="27.6" customHeight="1" x14ac:dyDescent="0.25">
      <c r="A777" s="49">
        <v>774</v>
      </c>
      <c r="B777" s="37" t="s">
        <v>1945</v>
      </c>
      <c r="C777" s="38" t="s">
        <v>9427</v>
      </c>
      <c r="D777" s="39" t="s">
        <v>9431</v>
      </c>
      <c r="E777" s="40">
        <v>45352</v>
      </c>
      <c r="F777" s="40">
        <v>45730</v>
      </c>
      <c r="G777" s="40">
        <v>45352</v>
      </c>
      <c r="H777" s="41">
        <f t="shared" si="24"/>
        <v>662.93457943925227</v>
      </c>
      <c r="I777" s="41">
        <f t="shared" si="25"/>
        <v>46.405420560747757</v>
      </c>
      <c r="J777" s="42">
        <v>709.34</v>
      </c>
      <c r="K777" s="42" t="s">
        <v>9645</v>
      </c>
      <c r="L777" s="43" t="s">
        <v>9084</v>
      </c>
    </row>
    <row r="778" spans="1:12" ht="27.6" customHeight="1" x14ac:dyDescent="0.25">
      <c r="A778" s="49">
        <v>775</v>
      </c>
      <c r="B778" s="37" t="s">
        <v>1946</v>
      </c>
      <c r="C778" s="38" t="s">
        <v>9427</v>
      </c>
      <c r="D778" s="39" t="s">
        <v>1947</v>
      </c>
      <c r="E778" s="40">
        <v>45352</v>
      </c>
      <c r="F778" s="40">
        <v>45730</v>
      </c>
      <c r="G778" s="40">
        <v>45352</v>
      </c>
      <c r="H778" s="41">
        <f t="shared" si="24"/>
        <v>291.58878504672896</v>
      </c>
      <c r="I778" s="41">
        <f t="shared" si="25"/>
        <v>20.411214953271042</v>
      </c>
      <c r="J778" s="42">
        <v>312</v>
      </c>
      <c r="K778" s="42" t="s">
        <v>9630</v>
      </c>
      <c r="L778" s="43" t="s">
        <v>34</v>
      </c>
    </row>
    <row r="779" spans="1:12" ht="27.6" customHeight="1" x14ac:dyDescent="0.25">
      <c r="A779" s="49">
        <v>776</v>
      </c>
      <c r="B779" s="37" t="s">
        <v>1948</v>
      </c>
      <c r="C779" s="38" t="s">
        <v>9427</v>
      </c>
      <c r="D779" s="39" t="s">
        <v>1949</v>
      </c>
      <c r="E779" s="40">
        <v>45352</v>
      </c>
      <c r="F779" s="40">
        <v>45730</v>
      </c>
      <c r="G779" s="40">
        <v>45352</v>
      </c>
      <c r="H779" s="41">
        <f t="shared" si="24"/>
        <v>819.99999999999989</v>
      </c>
      <c r="I779" s="41">
        <f t="shared" si="25"/>
        <v>57.400000000000091</v>
      </c>
      <c r="J779" s="42">
        <v>877.4</v>
      </c>
      <c r="K779" s="42" t="s">
        <v>9699</v>
      </c>
      <c r="L779" s="43" t="s">
        <v>417</v>
      </c>
    </row>
    <row r="780" spans="1:12" ht="27.6" customHeight="1" x14ac:dyDescent="0.25">
      <c r="A780" s="49">
        <v>777</v>
      </c>
      <c r="B780" s="37" t="s">
        <v>1950</v>
      </c>
      <c r="C780" s="38" t="s">
        <v>9427</v>
      </c>
      <c r="D780" s="39" t="s">
        <v>1951</v>
      </c>
      <c r="E780" s="40">
        <v>45352</v>
      </c>
      <c r="F780" s="40">
        <v>45730</v>
      </c>
      <c r="G780" s="40">
        <v>45352</v>
      </c>
      <c r="H780" s="41">
        <f t="shared" si="24"/>
        <v>1124.1028037383176</v>
      </c>
      <c r="I780" s="41">
        <f t="shared" si="25"/>
        <v>78.687196261682402</v>
      </c>
      <c r="J780" s="42">
        <v>1202.79</v>
      </c>
      <c r="K780" s="42" t="s">
        <v>9644</v>
      </c>
      <c r="L780" s="43" t="s">
        <v>593</v>
      </c>
    </row>
    <row r="781" spans="1:12" ht="27.6" customHeight="1" x14ac:dyDescent="0.25">
      <c r="A781" s="49">
        <v>778</v>
      </c>
      <c r="B781" s="37" t="s">
        <v>1952</v>
      </c>
      <c r="C781" s="38" t="s">
        <v>9427</v>
      </c>
      <c r="D781" s="39" t="s">
        <v>1953</v>
      </c>
      <c r="E781" s="40">
        <v>45352</v>
      </c>
      <c r="F781" s="40">
        <v>45730</v>
      </c>
      <c r="G781" s="40">
        <v>45352</v>
      </c>
      <c r="H781" s="41">
        <f t="shared" si="24"/>
        <v>589.31775700934577</v>
      </c>
      <c r="I781" s="41">
        <f t="shared" si="25"/>
        <v>41.252242990654281</v>
      </c>
      <c r="J781" s="42">
        <v>630.57000000000005</v>
      </c>
      <c r="K781" s="42" t="s">
        <v>9709</v>
      </c>
      <c r="L781" s="43" t="s">
        <v>519</v>
      </c>
    </row>
    <row r="782" spans="1:12" ht="27.6" customHeight="1" x14ac:dyDescent="0.25">
      <c r="A782" s="49">
        <v>779</v>
      </c>
      <c r="B782" s="37" t="s">
        <v>1954</v>
      </c>
      <c r="C782" s="38" t="s">
        <v>9427</v>
      </c>
      <c r="D782" s="39" t="s">
        <v>1955</v>
      </c>
      <c r="E782" s="40">
        <v>45352</v>
      </c>
      <c r="F782" s="40">
        <v>45730</v>
      </c>
      <c r="G782" s="40">
        <v>45352</v>
      </c>
      <c r="H782" s="41">
        <f t="shared" si="24"/>
        <v>140.18691588785046</v>
      </c>
      <c r="I782" s="41">
        <f t="shared" si="25"/>
        <v>9.8130841121495394</v>
      </c>
      <c r="J782" s="42">
        <v>150</v>
      </c>
      <c r="K782" s="42" t="s">
        <v>9701</v>
      </c>
      <c r="L782" s="43" t="s">
        <v>453</v>
      </c>
    </row>
    <row r="783" spans="1:12" ht="27.6" customHeight="1" x14ac:dyDescent="0.25">
      <c r="A783" s="49">
        <v>780</v>
      </c>
      <c r="B783" s="37" t="s">
        <v>1956</v>
      </c>
      <c r="C783" s="38" t="s">
        <v>9427</v>
      </c>
      <c r="D783" s="39" t="s">
        <v>1957</v>
      </c>
      <c r="E783" s="40">
        <v>45352</v>
      </c>
      <c r="F783" s="40">
        <v>45730</v>
      </c>
      <c r="G783" s="40">
        <v>45352</v>
      </c>
      <c r="H783" s="41">
        <f t="shared" si="24"/>
        <v>683.40186915887853</v>
      </c>
      <c r="I783" s="41">
        <f t="shared" si="25"/>
        <v>47.838130841121483</v>
      </c>
      <c r="J783" s="42">
        <v>731.24</v>
      </c>
      <c r="K783" s="42" t="s">
        <v>9856</v>
      </c>
      <c r="L783" s="43" t="s">
        <v>1959</v>
      </c>
    </row>
    <row r="784" spans="1:12" ht="27.6" customHeight="1" x14ac:dyDescent="0.25">
      <c r="A784" s="49">
        <v>781</v>
      </c>
      <c r="B784" s="37" t="s">
        <v>1960</v>
      </c>
      <c r="C784" s="38" t="s">
        <v>9427</v>
      </c>
      <c r="D784" s="39" t="s">
        <v>1961</v>
      </c>
      <c r="E784" s="40">
        <v>45352</v>
      </c>
      <c r="F784" s="40">
        <v>45730</v>
      </c>
      <c r="G784" s="40">
        <v>45352</v>
      </c>
      <c r="H784" s="41">
        <f t="shared" si="24"/>
        <v>39.10280373831776</v>
      </c>
      <c r="I784" s="41">
        <f t="shared" si="25"/>
        <v>2.7371962616822429</v>
      </c>
      <c r="J784" s="42">
        <v>41.84</v>
      </c>
      <c r="K784" s="42" t="s">
        <v>9688</v>
      </c>
      <c r="L784" s="43" t="s">
        <v>355</v>
      </c>
    </row>
    <row r="785" spans="1:12" ht="27.6" customHeight="1" x14ac:dyDescent="0.25">
      <c r="A785" s="49">
        <v>782</v>
      </c>
      <c r="B785" s="37" t="s">
        <v>1962</v>
      </c>
      <c r="C785" s="38" t="s">
        <v>9427</v>
      </c>
      <c r="D785" s="39" t="s">
        <v>1963</v>
      </c>
      <c r="E785" s="40">
        <v>45352</v>
      </c>
      <c r="F785" s="40">
        <v>45730</v>
      </c>
      <c r="G785" s="40">
        <v>45352</v>
      </c>
      <c r="H785" s="41">
        <f t="shared" si="24"/>
        <v>481.77570093457939</v>
      </c>
      <c r="I785" s="41">
        <f t="shared" si="25"/>
        <v>33.72429906542061</v>
      </c>
      <c r="J785" s="42">
        <v>515.5</v>
      </c>
      <c r="K785" s="42" t="s">
        <v>9682</v>
      </c>
      <c r="L785" s="43" t="s">
        <v>320</v>
      </c>
    </row>
    <row r="786" spans="1:12" ht="27.6" customHeight="1" x14ac:dyDescent="0.25">
      <c r="A786" s="49">
        <v>783</v>
      </c>
      <c r="B786" s="37" t="s">
        <v>1964</v>
      </c>
      <c r="C786" s="38" t="s">
        <v>9427</v>
      </c>
      <c r="D786" s="39" t="s">
        <v>1965</v>
      </c>
      <c r="E786" s="40">
        <v>45352</v>
      </c>
      <c r="F786" s="40">
        <v>45730</v>
      </c>
      <c r="G786" s="40">
        <v>45352</v>
      </c>
      <c r="H786" s="41">
        <f t="shared" si="24"/>
        <v>409.39252336448595</v>
      </c>
      <c r="I786" s="41">
        <f t="shared" si="25"/>
        <v>28.657476635514058</v>
      </c>
      <c r="J786" s="42">
        <v>438.05</v>
      </c>
      <c r="K786" s="42" t="s">
        <v>9647</v>
      </c>
      <c r="L786" s="43" t="s">
        <v>9297</v>
      </c>
    </row>
    <row r="787" spans="1:12" ht="27.6" customHeight="1" x14ac:dyDescent="0.25">
      <c r="A787" s="49">
        <v>784</v>
      </c>
      <c r="B787" s="37" t="s">
        <v>1966</v>
      </c>
      <c r="C787" s="38" t="s">
        <v>9427</v>
      </c>
      <c r="D787" s="39" t="s">
        <v>1967</v>
      </c>
      <c r="E787" s="40">
        <v>45352</v>
      </c>
      <c r="F787" s="40">
        <v>45730</v>
      </c>
      <c r="G787" s="40">
        <v>45352</v>
      </c>
      <c r="H787" s="41">
        <f t="shared" si="24"/>
        <v>459.99999999999994</v>
      </c>
      <c r="I787" s="41">
        <f t="shared" si="25"/>
        <v>32.200000000000045</v>
      </c>
      <c r="J787" s="42">
        <v>492.2</v>
      </c>
      <c r="K787" s="42" t="s">
        <v>9647</v>
      </c>
      <c r="L787" s="43" t="s">
        <v>9297</v>
      </c>
    </row>
    <row r="788" spans="1:12" ht="27.6" customHeight="1" x14ac:dyDescent="0.25">
      <c r="A788" s="49">
        <v>785</v>
      </c>
      <c r="B788" s="37" t="s">
        <v>1968</v>
      </c>
      <c r="C788" s="38" t="s">
        <v>9427</v>
      </c>
      <c r="D788" s="39" t="s">
        <v>1969</v>
      </c>
      <c r="E788" s="40">
        <v>45352</v>
      </c>
      <c r="F788" s="40">
        <v>45730</v>
      </c>
      <c r="G788" s="40">
        <v>45352</v>
      </c>
      <c r="H788" s="41">
        <f t="shared" si="24"/>
        <v>4264.4112149532712</v>
      </c>
      <c r="I788" s="41">
        <f t="shared" si="25"/>
        <v>298.50878504672892</v>
      </c>
      <c r="J788" s="42">
        <v>4562.92</v>
      </c>
      <c r="K788" s="42" t="s">
        <v>9630</v>
      </c>
      <c r="L788" s="43" t="s">
        <v>34</v>
      </c>
    </row>
    <row r="789" spans="1:12" ht="27.6" customHeight="1" x14ac:dyDescent="0.25">
      <c r="A789" s="49">
        <v>786</v>
      </c>
      <c r="B789" s="37" t="s">
        <v>1970</v>
      </c>
      <c r="C789" s="38" t="s">
        <v>9428</v>
      </c>
      <c r="D789" s="39" t="s">
        <v>1971</v>
      </c>
      <c r="E789" s="40">
        <v>45355</v>
      </c>
      <c r="F789" s="40">
        <v>45495</v>
      </c>
      <c r="G789" s="40">
        <v>45355</v>
      </c>
      <c r="H789" s="41">
        <f t="shared" si="24"/>
        <v>2400</v>
      </c>
      <c r="I789" s="41">
        <f t="shared" si="25"/>
        <v>168</v>
      </c>
      <c r="J789" s="42">
        <v>2568</v>
      </c>
      <c r="K789" s="42" t="s">
        <v>9650</v>
      </c>
      <c r="L789" s="43" t="s">
        <v>122</v>
      </c>
    </row>
    <row r="790" spans="1:12" ht="27.6" customHeight="1" x14ac:dyDescent="0.25">
      <c r="A790" s="49">
        <v>787</v>
      </c>
      <c r="B790" s="37" t="s">
        <v>1972</v>
      </c>
      <c r="C790" s="38" t="s">
        <v>9426</v>
      </c>
      <c r="D790" s="39" t="s">
        <v>1973</v>
      </c>
      <c r="E790" s="40">
        <v>45355</v>
      </c>
      <c r="F790" s="40">
        <v>45730</v>
      </c>
      <c r="G790" s="40">
        <v>45355</v>
      </c>
      <c r="H790" s="41">
        <f t="shared" si="24"/>
        <v>4028.0373831775701</v>
      </c>
      <c r="I790" s="41">
        <f t="shared" si="25"/>
        <v>281.96261682242994</v>
      </c>
      <c r="J790" s="42">
        <v>4310</v>
      </c>
      <c r="K790" s="42" t="s">
        <v>9799</v>
      </c>
      <c r="L790" s="43" t="s">
        <v>1341</v>
      </c>
    </row>
    <row r="791" spans="1:12" ht="27.6" customHeight="1" x14ac:dyDescent="0.25">
      <c r="A791" s="49">
        <v>788</v>
      </c>
      <c r="B791" s="37" t="s">
        <v>1974</v>
      </c>
      <c r="C791" s="38" t="s">
        <v>9426</v>
      </c>
      <c r="D791" s="39" t="s">
        <v>1975</v>
      </c>
      <c r="E791" s="40">
        <v>45355</v>
      </c>
      <c r="F791" s="40">
        <v>45730</v>
      </c>
      <c r="G791" s="40">
        <v>45355</v>
      </c>
      <c r="H791" s="41">
        <f t="shared" si="24"/>
        <v>140.18691588785046</v>
      </c>
      <c r="I791" s="41">
        <f t="shared" si="25"/>
        <v>9.8130841121495394</v>
      </c>
      <c r="J791" s="42">
        <v>150</v>
      </c>
      <c r="K791" s="42" t="s">
        <v>9661</v>
      </c>
      <c r="L791" s="43" t="s">
        <v>182</v>
      </c>
    </row>
    <row r="792" spans="1:12" ht="27.6" customHeight="1" x14ac:dyDescent="0.25">
      <c r="A792" s="49">
        <v>789</v>
      </c>
      <c r="B792" s="37" t="s">
        <v>1976</v>
      </c>
      <c r="C792" s="38" t="s">
        <v>9426</v>
      </c>
      <c r="D792" s="39" t="s">
        <v>1977</v>
      </c>
      <c r="E792" s="40">
        <v>45355</v>
      </c>
      <c r="F792" s="40">
        <v>45730</v>
      </c>
      <c r="G792" s="40">
        <v>45355</v>
      </c>
      <c r="H792" s="41">
        <f t="shared" si="24"/>
        <v>144.39252336448598</v>
      </c>
      <c r="I792" s="41">
        <f t="shared" si="25"/>
        <v>10.107476635514018</v>
      </c>
      <c r="J792" s="42">
        <v>154.5</v>
      </c>
      <c r="K792" s="42" t="s">
        <v>9675</v>
      </c>
      <c r="L792" s="43" t="s">
        <v>290</v>
      </c>
    </row>
    <row r="793" spans="1:12" ht="27.6" customHeight="1" x14ac:dyDescent="0.25">
      <c r="A793" s="49">
        <v>790</v>
      </c>
      <c r="B793" s="37" t="s">
        <v>1978</v>
      </c>
      <c r="C793" s="38" t="s">
        <v>9427</v>
      </c>
      <c r="D793" s="39" t="s">
        <v>1979</v>
      </c>
      <c r="E793" s="40">
        <v>45355</v>
      </c>
      <c r="F793" s="40">
        <v>45730</v>
      </c>
      <c r="G793" s="40">
        <v>45355</v>
      </c>
      <c r="H793" s="41">
        <f t="shared" si="24"/>
        <v>57.943925233644855</v>
      </c>
      <c r="I793" s="41">
        <f t="shared" si="25"/>
        <v>4.0560747663551453</v>
      </c>
      <c r="J793" s="42">
        <v>62</v>
      </c>
      <c r="K793" s="42" t="s">
        <v>9692</v>
      </c>
      <c r="L793" s="43" t="s">
        <v>383</v>
      </c>
    </row>
    <row r="794" spans="1:12" ht="27.6" customHeight="1" x14ac:dyDescent="0.25">
      <c r="A794" s="49">
        <v>791</v>
      </c>
      <c r="B794" s="37" t="s">
        <v>1980</v>
      </c>
      <c r="C794" s="38" t="s">
        <v>9427</v>
      </c>
      <c r="D794" s="39" t="s">
        <v>1981</v>
      </c>
      <c r="E794" s="40">
        <v>45355</v>
      </c>
      <c r="F794" s="40">
        <v>45433</v>
      </c>
      <c r="G794" s="40">
        <v>45355</v>
      </c>
      <c r="H794" s="41">
        <f t="shared" si="24"/>
        <v>294.81308411214951</v>
      </c>
      <c r="I794" s="41">
        <f t="shared" si="25"/>
        <v>20.636915887850478</v>
      </c>
      <c r="J794" s="42">
        <v>315.45</v>
      </c>
      <c r="K794" s="42" t="s">
        <v>9642</v>
      </c>
      <c r="L794" s="43" t="s">
        <v>84</v>
      </c>
    </row>
    <row r="795" spans="1:12" ht="27.6" customHeight="1" x14ac:dyDescent="0.25">
      <c r="A795" s="49">
        <v>792</v>
      </c>
      <c r="B795" s="37" t="s">
        <v>1982</v>
      </c>
      <c r="C795" s="38" t="s">
        <v>9426</v>
      </c>
      <c r="D795" s="39" t="s">
        <v>1983</v>
      </c>
      <c r="E795" s="40">
        <v>45355</v>
      </c>
      <c r="F795" s="40">
        <v>45730</v>
      </c>
      <c r="G795" s="40">
        <v>45355</v>
      </c>
      <c r="H795" s="41">
        <f t="shared" si="24"/>
        <v>65.420560747663544</v>
      </c>
      <c r="I795" s="41">
        <f t="shared" si="25"/>
        <v>4.5794392523364564</v>
      </c>
      <c r="J795" s="42">
        <v>70</v>
      </c>
      <c r="K795" s="42" t="s">
        <v>9658</v>
      </c>
      <c r="L795" s="43" t="s">
        <v>171</v>
      </c>
    </row>
    <row r="796" spans="1:12" ht="27.6" customHeight="1" x14ac:dyDescent="0.25">
      <c r="A796" s="49">
        <v>793</v>
      </c>
      <c r="B796" s="37" t="s">
        <v>1984</v>
      </c>
      <c r="C796" s="38" t="s">
        <v>9426</v>
      </c>
      <c r="D796" s="39" t="s">
        <v>1985</v>
      </c>
      <c r="E796" s="40">
        <v>45355</v>
      </c>
      <c r="F796" s="40">
        <v>45730</v>
      </c>
      <c r="G796" s="40">
        <v>45355</v>
      </c>
      <c r="H796" s="41">
        <f t="shared" si="24"/>
        <v>79.43925233644859</v>
      </c>
      <c r="I796" s="41">
        <f t="shared" si="25"/>
        <v>5.5607476635514104</v>
      </c>
      <c r="J796" s="42">
        <v>85</v>
      </c>
      <c r="K796" s="42" t="s">
        <v>9782</v>
      </c>
      <c r="L796" s="43" t="s">
        <v>1387</v>
      </c>
    </row>
    <row r="797" spans="1:12" ht="27.6" customHeight="1" x14ac:dyDescent="0.25">
      <c r="A797" s="49">
        <v>794</v>
      </c>
      <c r="B797" s="37" t="s">
        <v>1986</v>
      </c>
      <c r="C797" s="38" t="s">
        <v>9427</v>
      </c>
      <c r="D797" s="39" t="s">
        <v>1987</v>
      </c>
      <c r="E797" s="40">
        <v>45355</v>
      </c>
      <c r="F797" s="40">
        <v>45730</v>
      </c>
      <c r="G797" s="40">
        <v>45355</v>
      </c>
      <c r="H797" s="41">
        <f t="shared" si="24"/>
        <v>172.33644859813083</v>
      </c>
      <c r="I797" s="41">
        <f t="shared" si="25"/>
        <v>12.063551401869177</v>
      </c>
      <c r="J797" s="42">
        <v>184.4</v>
      </c>
      <c r="K797" s="42" t="s">
        <v>9626</v>
      </c>
      <c r="L797" s="43" t="s">
        <v>18</v>
      </c>
    </row>
    <row r="798" spans="1:12" ht="27.6" customHeight="1" x14ac:dyDescent="0.25">
      <c r="A798" s="49">
        <v>795</v>
      </c>
      <c r="B798" s="37" t="s">
        <v>1988</v>
      </c>
      <c r="C798" s="38" t="s">
        <v>9427</v>
      </c>
      <c r="D798" s="39" t="s">
        <v>1989</v>
      </c>
      <c r="E798" s="40">
        <v>45355</v>
      </c>
      <c r="F798" s="40">
        <v>45730</v>
      </c>
      <c r="G798" s="40">
        <v>45355</v>
      </c>
      <c r="H798" s="41">
        <f t="shared" si="24"/>
        <v>149.02803738317758</v>
      </c>
      <c r="I798" s="41">
        <f t="shared" si="25"/>
        <v>10.431962616822432</v>
      </c>
      <c r="J798" s="42">
        <v>159.46</v>
      </c>
      <c r="K798" s="42" t="s">
        <v>9642</v>
      </c>
      <c r="L798" s="43" t="s">
        <v>84</v>
      </c>
    </row>
    <row r="799" spans="1:12" ht="27.6" customHeight="1" x14ac:dyDescent="0.25">
      <c r="A799" s="49">
        <v>796</v>
      </c>
      <c r="B799" s="37" t="s">
        <v>1990</v>
      </c>
      <c r="C799" s="38" t="s">
        <v>9428</v>
      </c>
      <c r="D799" s="39" t="s">
        <v>1991</v>
      </c>
      <c r="E799" s="40">
        <v>45355</v>
      </c>
      <c r="F799" s="40">
        <v>45730</v>
      </c>
      <c r="G799" s="40">
        <v>45355</v>
      </c>
      <c r="H799" s="41">
        <f t="shared" si="24"/>
        <v>2777.5046728971961</v>
      </c>
      <c r="I799" s="41">
        <f t="shared" si="25"/>
        <v>194.42532710280375</v>
      </c>
      <c r="J799" s="42">
        <v>2971.93</v>
      </c>
      <c r="K799" s="42" t="s">
        <v>9647</v>
      </c>
      <c r="L799" s="43" t="s">
        <v>9297</v>
      </c>
    </row>
    <row r="800" spans="1:12" ht="27.6" customHeight="1" x14ac:dyDescent="0.25">
      <c r="A800" s="49">
        <v>797</v>
      </c>
      <c r="B800" s="37" t="s">
        <v>1992</v>
      </c>
      <c r="C800" s="38" t="s">
        <v>9426</v>
      </c>
      <c r="D800" s="39" t="s">
        <v>1993</v>
      </c>
      <c r="E800" s="40">
        <v>45355</v>
      </c>
      <c r="F800" s="40">
        <v>45730</v>
      </c>
      <c r="G800" s="40">
        <v>45355</v>
      </c>
      <c r="H800" s="41">
        <f t="shared" si="24"/>
        <v>49.89719626168224</v>
      </c>
      <c r="I800" s="41">
        <f t="shared" si="25"/>
        <v>3.492803738317761</v>
      </c>
      <c r="J800" s="42">
        <v>53.39</v>
      </c>
      <c r="K800" s="42" t="s">
        <v>9777</v>
      </c>
      <c r="L800" s="43" t="s">
        <v>1097</v>
      </c>
    </row>
    <row r="801" spans="1:12" ht="27.6" customHeight="1" x14ac:dyDescent="0.25">
      <c r="A801" s="49">
        <v>798</v>
      </c>
      <c r="B801" s="37" t="s">
        <v>1994</v>
      </c>
      <c r="C801" s="38" t="s">
        <v>9426</v>
      </c>
      <c r="D801" s="39" t="s">
        <v>1995</v>
      </c>
      <c r="E801" s="40">
        <v>45355</v>
      </c>
      <c r="F801" s="40">
        <v>45541</v>
      </c>
      <c r="G801" s="40">
        <v>45355</v>
      </c>
      <c r="H801" s="41">
        <f t="shared" si="24"/>
        <v>1617.1962616822429</v>
      </c>
      <c r="I801" s="41">
        <f t="shared" si="25"/>
        <v>113.20373831775714</v>
      </c>
      <c r="J801" s="42">
        <v>1730.4</v>
      </c>
      <c r="K801" s="42" t="s">
        <v>9721</v>
      </c>
      <c r="L801" s="43" t="s">
        <v>601</v>
      </c>
    </row>
    <row r="802" spans="1:12" ht="27.6" customHeight="1" x14ac:dyDescent="0.25">
      <c r="A802" s="49">
        <v>799</v>
      </c>
      <c r="B802" s="37" t="s">
        <v>1996</v>
      </c>
      <c r="C802" s="38" t="s">
        <v>9427</v>
      </c>
      <c r="D802" s="39" t="s">
        <v>1997</v>
      </c>
      <c r="E802" s="40">
        <v>45355</v>
      </c>
      <c r="F802" s="40">
        <v>45532</v>
      </c>
      <c r="G802" s="40">
        <v>45355</v>
      </c>
      <c r="H802" s="41">
        <f t="shared" si="24"/>
        <v>149.53271028037383</v>
      </c>
      <c r="I802" s="41">
        <f t="shared" si="25"/>
        <v>10.467289719626166</v>
      </c>
      <c r="J802" s="42">
        <v>160</v>
      </c>
      <c r="K802" s="42" t="s">
        <v>9857</v>
      </c>
      <c r="L802" s="43" t="s">
        <v>1999</v>
      </c>
    </row>
    <row r="803" spans="1:12" ht="27.6" customHeight="1" x14ac:dyDescent="0.25">
      <c r="A803" s="49">
        <v>800</v>
      </c>
      <c r="B803" s="37" t="s">
        <v>2000</v>
      </c>
      <c r="C803" s="38" t="s">
        <v>9426</v>
      </c>
      <c r="D803" s="39" t="s">
        <v>2001</v>
      </c>
      <c r="E803" s="40">
        <v>45355</v>
      </c>
      <c r="F803" s="40">
        <v>45474</v>
      </c>
      <c r="G803" s="40">
        <v>45355</v>
      </c>
      <c r="H803" s="41">
        <f t="shared" si="24"/>
        <v>288.78504672897196</v>
      </c>
      <c r="I803" s="41">
        <f t="shared" si="25"/>
        <v>20.214953271028037</v>
      </c>
      <c r="J803" s="42">
        <v>309</v>
      </c>
      <c r="K803" s="42" t="s">
        <v>9675</v>
      </c>
      <c r="L803" s="43" t="s">
        <v>290</v>
      </c>
    </row>
    <row r="804" spans="1:12" ht="27.6" customHeight="1" x14ac:dyDescent="0.25">
      <c r="A804" s="49">
        <v>801</v>
      </c>
      <c r="B804" s="37" t="s">
        <v>2002</v>
      </c>
      <c r="C804" s="38" t="s">
        <v>9426</v>
      </c>
      <c r="D804" s="39" t="s">
        <v>2003</v>
      </c>
      <c r="E804" s="40">
        <v>45355</v>
      </c>
      <c r="F804" s="40">
        <v>45730</v>
      </c>
      <c r="G804" s="40">
        <v>45355</v>
      </c>
      <c r="H804" s="41">
        <f t="shared" si="24"/>
        <v>550</v>
      </c>
      <c r="I804" s="41">
        <f t="shared" si="25"/>
        <v>38.5</v>
      </c>
      <c r="J804" s="42">
        <v>588.5</v>
      </c>
      <c r="K804" s="42" t="s">
        <v>9858</v>
      </c>
      <c r="L804" s="43" t="s">
        <v>6972</v>
      </c>
    </row>
    <row r="805" spans="1:12" ht="27.6" customHeight="1" x14ac:dyDescent="0.25">
      <c r="A805" s="49">
        <v>802</v>
      </c>
      <c r="B805" s="37" t="s">
        <v>2006</v>
      </c>
      <c r="C805" s="38" t="s">
        <v>9426</v>
      </c>
      <c r="D805" s="39" t="s">
        <v>2007</v>
      </c>
      <c r="E805" s="40">
        <v>45355</v>
      </c>
      <c r="F805" s="40">
        <v>45730</v>
      </c>
      <c r="G805" s="40">
        <v>45355</v>
      </c>
      <c r="H805" s="41">
        <f t="shared" si="24"/>
        <v>377.62616822429902</v>
      </c>
      <c r="I805" s="41">
        <f t="shared" si="25"/>
        <v>26.43383177570098</v>
      </c>
      <c r="J805" s="42">
        <v>404.06</v>
      </c>
      <c r="K805" s="42" t="s">
        <v>9781</v>
      </c>
      <c r="L805" s="43" t="s">
        <v>1133</v>
      </c>
    </row>
    <row r="806" spans="1:12" ht="27.6" customHeight="1" x14ac:dyDescent="0.25">
      <c r="A806" s="49">
        <v>803</v>
      </c>
      <c r="B806" s="37" t="s">
        <v>2008</v>
      </c>
      <c r="C806" s="38" t="s">
        <v>9426</v>
      </c>
      <c r="D806" s="39" t="s">
        <v>2009</v>
      </c>
      <c r="E806" s="40">
        <v>45355</v>
      </c>
      <c r="F806" s="40">
        <v>45730</v>
      </c>
      <c r="G806" s="40">
        <v>45355</v>
      </c>
      <c r="H806" s="41">
        <f t="shared" si="24"/>
        <v>1670.2242990654206</v>
      </c>
      <c r="I806" s="41">
        <f t="shared" si="25"/>
        <v>116.91570093457949</v>
      </c>
      <c r="J806" s="42">
        <v>1787.14</v>
      </c>
      <c r="K806" s="42" t="s">
        <v>9781</v>
      </c>
      <c r="L806" s="43" t="s">
        <v>1133</v>
      </c>
    </row>
    <row r="807" spans="1:12" ht="27.6" customHeight="1" x14ac:dyDescent="0.25">
      <c r="A807" s="49">
        <v>804</v>
      </c>
      <c r="B807" s="37" t="s">
        <v>2010</v>
      </c>
      <c r="C807" s="38" t="s">
        <v>9428</v>
      </c>
      <c r="D807" s="39" t="s">
        <v>2011</v>
      </c>
      <c r="E807" s="40">
        <v>45356</v>
      </c>
      <c r="F807" s="40">
        <v>45730</v>
      </c>
      <c r="G807" s="40">
        <v>45356</v>
      </c>
      <c r="H807" s="41">
        <f t="shared" si="24"/>
        <v>3506</v>
      </c>
      <c r="I807" s="41">
        <f t="shared" si="25"/>
        <v>245.42000000000007</v>
      </c>
      <c r="J807" s="42">
        <v>3751.42</v>
      </c>
      <c r="K807" s="42" t="s">
        <v>9859</v>
      </c>
      <c r="L807" s="43" t="s">
        <v>5904</v>
      </c>
    </row>
    <row r="808" spans="1:12" ht="27.6" customHeight="1" x14ac:dyDescent="0.25">
      <c r="A808" s="49">
        <v>805</v>
      </c>
      <c r="B808" s="37" t="s">
        <v>2013</v>
      </c>
      <c r="C808" s="38" t="s">
        <v>9426</v>
      </c>
      <c r="D808" s="39" t="s">
        <v>2014</v>
      </c>
      <c r="E808" s="40">
        <v>45356</v>
      </c>
      <c r="F808" s="40">
        <v>45566</v>
      </c>
      <c r="G808" s="40">
        <v>45356</v>
      </c>
      <c r="H808" s="41">
        <f t="shared" si="24"/>
        <v>242.99065420560746</v>
      </c>
      <c r="I808" s="41">
        <f t="shared" si="25"/>
        <v>17.009345794392544</v>
      </c>
      <c r="J808" s="42">
        <v>260</v>
      </c>
      <c r="K808" s="42" t="s">
        <v>9761</v>
      </c>
      <c r="L808" s="43" t="s">
        <v>3953</v>
      </c>
    </row>
    <row r="809" spans="1:12" ht="27.6" customHeight="1" x14ac:dyDescent="0.25">
      <c r="A809" s="49">
        <v>806</v>
      </c>
      <c r="B809" s="37" t="s">
        <v>2015</v>
      </c>
      <c r="C809" s="38" t="s">
        <v>9428</v>
      </c>
      <c r="D809" s="39" t="s">
        <v>2016</v>
      </c>
      <c r="E809" s="40">
        <v>45356</v>
      </c>
      <c r="F809" s="40">
        <v>45730</v>
      </c>
      <c r="G809" s="40">
        <v>45356</v>
      </c>
      <c r="H809" s="41">
        <f t="shared" si="24"/>
        <v>2909.9999999999995</v>
      </c>
      <c r="I809" s="41">
        <f t="shared" si="25"/>
        <v>203.70000000000027</v>
      </c>
      <c r="J809" s="42">
        <v>3113.7</v>
      </c>
      <c r="K809" s="42" t="s">
        <v>9859</v>
      </c>
      <c r="L809" s="43" t="s">
        <v>5904</v>
      </c>
    </row>
    <row r="810" spans="1:12" ht="27.6" customHeight="1" x14ac:dyDescent="0.25">
      <c r="A810" s="49">
        <v>807</v>
      </c>
      <c r="B810" s="37" t="s">
        <v>2017</v>
      </c>
      <c r="C810" s="38" t="s">
        <v>9427</v>
      </c>
      <c r="D810" s="39" t="s">
        <v>2018</v>
      </c>
      <c r="E810" s="40">
        <v>45356</v>
      </c>
      <c r="F810" s="40">
        <v>45730</v>
      </c>
      <c r="G810" s="40">
        <v>45356</v>
      </c>
      <c r="H810" s="41">
        <f t="shared" si="24"/>
        <v>97.158878504672884</v>
      </c>
      <c r="I810" s="41">
        <f t="shared" si="25"/>
        <v>6.8011214953271093</v>
      </c>
      <c r="J810" s="42">
        <v>103.96</v>
      </c>
      <c r="K810" s="42" t="s">
        <v>9642</v>
      </c>
      <c r="L810" s="43" t="s">
        <v>84</v>
      </c>
    </row>
    <row r="811" spans="1:12" ht="27.6" customHeight="1" x14ac:dyDescent="0.25">
      <c r="A811" s="49">
        <v>808</v>
      </c>
      <c r="B811" s="37" t="s">
        <v>2019</v>
      </c>
      <c r="C811" s="38" t="s">
        <v>9427</v>
      </c>
      <c r="D811" s="39" t="s">
        <v>2020</v>
      </c>
      <c r="E811" s="40">
        <v>45356</v>
      </c>
      <c r="F811" s="40">
        <v>45639</v>
      </c>
      <c r="G811" s="40">
        <v>45356</v>
      </c>
      <c r="H811" s="41">
        <f t="shared" si="24"/>
        <v>255.38317757009344</v>
      </c>
      <c r="I811" s="41">
        <f t="shared" si="25"/>
        <v>17.876822429906554</v>
      </c>
      <c r="J811" s="42">
        <v>273.26</v>
      </c>
      <c r="K811" s="42" t="s">
        <v>9731</v>
      </c>
      <c r="L811" s="43" t="s">
        <v>685</v>
      </c>
    </row>
    <row r="812" spans="1:12" ht="27.6" customHeight="1" x14ac:dyDescent="0.25">
      <c r="A812" s="49">
        <v>809</v>
      </c>
      <c r="B812" s="37" t="s">
        <v>2021</v>
      </c>
      <c r="C812" s="38" t="s">
        <v>9426</v>
      </c>
      <c r="D812" s="39" t="s">
        <v>9406</v>
      </c>
      <c r="E812" s="40">
        <v>45356</v>
      </c>
      <c r="F812" s="40">
        <v>45730</v>
      </c>
      <c r="G812" s="40">
        <v>45356</v>
      </c>
      <c r="H812" s="41">
        <f t="shared" si="24"/>
        <v>50</v>
      </c>
      <c r="I812" s="41">
        <f t="shared" si="25"/>
        <v>3.5</v>
      </c>
      <c r="J812" s="42">
        <v>53.5</v>
      </c>
      <c r="K812" s="42" t="s">
        <v>9778</v>
      </c>
      <c r="L812" s="43" t="s">
        <v>1115</v>
      </c>
    </row>
    <row r="813" spans="1:12" ht="27.6" customHeight="1" x14ac:dyDescent="0.25">
      <c r="A813" s="49">
        <v>810</v>
      </c>
      <c r="B813" s="37" t="s">
        <v>2022</v>
      </c>
      <c r="C813" s="38" t="s">
        <v>9428</v>
      </c>
      <c r="D813" s="39" t="s">
        <v>2023</v>
      </c>
      <c r="E813" s="40">
        <v>45356</v>
      </c>
      <c r="F813" s="40">
        <v>45730</v>
      </c>
      <c r="G813" s="40">
        <v>45356</v>
      </c>
      <c r="H813" s="41">
        <f t="shared" si="24"/>
        <v>2239.2523364485978</v>
      </c>
      <c r="I813" s="41">
        <f t="shared" si="25"/>
        <v>156.74766355140218</v>
      </c>
      <c r="J813" s="42">
        <v>2396</v>
      </c>
      <c r="K813" s="42" t="s">
        <v>9860</v>
      </c>
      <c r="L813" s="43" t="s">
        <v>2025</v>
      </c>
    </row>
    <row r="814" spans="1:12" ht="27.6" customHeight="1" x14ac:dyDescent="0.25">
      <c r="A814" s="49">
        <v>811</v>
      </c>
      <c r="B814" s="37" t="s">
        <v>2026</v>
      </c>
      <c r="C814" s="38" t="s">
        <v>9426</v>
      </c>
      <c r="D814" s="39" t="s">
        <v>2027</v>
      </c>
      <c r="E814" s="40">
        <v>45356</v>
      </c>
      <c r="F814" s="40">
        <v>45730</v>
      </c>
      <c r="G814" s="40">
        <v>45356</v>
      </c>
      <c r="H814" s="41">
        <f t="shared" si="24"/>
        <v>1841.1214953271026</v>
      </c>
      <c r="I814" s="41">
        <f t="shared" si="25"/>
        <v>128.87850467289741</v>
      </c>
      <c r="J814" s="42">
        <v>1970</v>
      </c>
      <c r="K814" s="42" t="s">
        <v>9738</v>
      </c>
      <c r="L814" s="43" t="s">
        <v>755</v>
      </c>
    </row>
    <row r="815" spans="1:12" ht="27.6" customHeight="1" x14ac:dyDescent="0.25">
      <c r="A815" s="49">
        <v>812</v>
      </c>
      <c r="B815" s="37" t="s">
        <v>2028</v>
      </c>
      <c r="C815" s="38" t="s">
        <v>9426</v>
      </c>
      <c r="D815" s="39" t="s">
        <v>2029</v>
      </c>
      <c r="E815" s="40">
        <v>45356</v>
      </c>
      <c r="F815" s="40">
        <v>45730</v>
      </c>
      <c r="G815" s="40">
        <v>45356</v>
      </c>
      <c r="H815" s="41">
        <f t="shared" si="24"/>
        <v>46.728971962616818</v>
      </c>
      <c r="I815" s="41">
        <f t="shared" si="25"/>
        <v>3.2710280373831822</v>
      </c>
      <c r="J815" s="42">
        <v>50</v>
      </c>
      <c r="K815" s="42" t="s">
        <v>9861</v>
      </c>
      <c r="L815" s="43" t="s">
        <v>1441</v>
      </c>
    </row>
    <row r="816" spans="1:12" ht="27.6" customHeight="1" x14ac:dyDescent="0.25">
      <c r="A816" s="49">
        <v>813</v>
      </c>
      <c r="B816" s="37" t="s">
        <v>2030</v>
      </c>
      <c r="C816" s="38" t="s">
        <v>9427</v>
      </c>
      <c r="D816" s="39" t="s">
        <v>2031</v>
      </c>
      <c r="E816" s="40">
        <v>45356</v>
      </c>
      <c r="F816" s="40">
        <v>45730</v>
      </c>
      <c r="G816" s="40">
        <v>45356</v>
      </c>
      <c r="H816" s="41">
        <f t="shared" si="24"/>
        <v>223.57943925233641</v>
      </c>
      <c r="I816" s="41">
        <f t="shared" si="25"/>
        <v>15.650560747663576</v>
      </c>
      <c r="J816" s="42">
        <v>239.23</v>
      </c>
      <c r="K816" s="42" t="s">
        <v>9701</v>
      </c>
      <c r="L816" s="43" t="s">
        <v>453</v>
      </c>
    </row>
    <row r="817" spans="1:12" ht="27.6" customHeight="1" x14ac:dyDescent="0.25">
      <c r="A817" s="49">
        <v>814</v>
      </c>
      <c r="B817" s="37" t="s">
        <v>2032</v>
      </c>
      <c r="C817" s="38" t="s">
        <v>9427</v>
      </c>
      <c r="D817" s="39" t="s">
        <v>2033</v>
      </c>
      <c r="E817" s="40">
        <v>45356</v>
      </c>
      <c r="F817" s="40">
        <v>45730</v>
      </c>
      <c r="G817" s="40">
        <v>45356</v>
      </c>
      <c r="H817" s="41">
        <f t="shared" si="24"/>
        <v>654.20560747663546</v>
      </c>
      <c r="I817" s="41">
        <f t="shared" si="25"/>
        <v>45.794392523364536</v>
      </c>
      <c r="J817" s="42">
        <v>700</v>
      </c>
      <c r="K817" s="42" t="s">
        <v>9645</v>
      </c>
      <c r="L817" s="43" t="s">
        <v>9084</v>
      </c>
    </row>
    <row r="818" spans="1:12" ht="27.6" customHeight="1" x14ac:dyDescent="0.25">
      <c r="A818" s="49">
        <v>815</v>
      </c>
      <c r="B818" s="37" t="s">
        <v>2034</v>
      </c>
      <c r="C818" s="38" t="s">
        <v>9427</v>
      </c>
      <c r="D818" s="39" t="s">
        <v>2035</v>
      </c>
      <c r="E818" s="40">
        <v>45356</v>
      </c>
      <c r="F818" s="40">
        <v>45730</v>
      </c>
      <c r="G818" s="40">
        <v>45356</v>
      </c>
      <c r="H818" s="41">
        <f t="shared" si="24"/>
        <v>331.10280373831773</v>
      </c>
      <c r="I818" s="41">
        <f t="shared" si="25"/>
        <v>23.177196261682241</v>
      </c>
      <c r="J818" s="42">
        <v>354.28</v>
      </c>
      <c r="K818" s="42" t="s">
        <v>9684</v>
      </c>
      <c r="L818" s="43" t="s">
        <v>337</v>
      </c>
    </row>
    <row r="819" spans="1:12" ht="27.6" customHeight="1" x14ac:dyDescent="0.25">
      <c r="A819" s="49">
        <v>816</v>
      </c>
      <c r="B819" s="37" t="s">
        <v>2036</v>
      </c>
      <c r="C819" s="38" t="s">
        <v>9427</v>
      </c>
      <c r="D819" s="39" t="s">
        <v>2037</v>
      </c>
      <c r="E819" s="40">
        <v>45356</v>
      </c>
      <c r="F819" s="40">
        <v>45730</v>
      </c>
      <c r="G819" s="40">
        <v>45356</v>
      </c>
      <c r="H819" s="41">
        <f t="shared" si="24"/>
        <v>134.99999999999997</v>
      </c>
      <c r="I819" s="41">
        <f t="shared" si="25"/>
        <v>9.4500000000000171</v>
      </c>
      <c r="J819" s="42">
        <v>144.44999999999999</v>
      </c>
      <c r="K819" s="42" t="s">
        <v>9751</v>
      </c>
      <c r="L819" s="43" t="s">
        <v>865</v>
      </c>
    </row>
    <row r="820" spans="1:12" ht="27.6" customHeight="1" x14ac:dyDescent="0.25">
      <c r="A820" s="49">
        <v>817</v>
      </c>
      <c r="B820" s="37" t="s">
        <v>2038</v>
      </c>
      <c r="C820" s="38" t="s">
        <v>9427</v>
      </c>
      <c r="D820" s="39" t="s">
        <v>2039</v>
      </c>
      <c r="E820" s="40">
        <v>45356</v>
      </c>
      <c r="F820" s="40">
        <v>45730</v>
      </c>
      <c r="G820" s="40">
        <v>45356</v>
      </c>
      <c r="H820" s="41">
        <f t="shared" si="24"/>
        <v>140.82242990654206</v>
      </c>
      <c r="I820" s="41">
        <f t="shared" si="25"/>
        <v>9.8575700934579515</v>
      </c>
      <c r="J820" s="42">
        <v>150.68</v>
      </c>
      <c r="K820" s="42" t="s">
        <v>9862</v>
      </c>
      <c r="L820" s="43" t="s">
        <v>2041</v>
      </c>
    </row>
    <row r="821" spans="1:12" ht="27.6" customHeight="1" x14ac:dyDescent="0.25">
      <c r="A821" s="49">
        <v>818</v>
      </c>
      <c r="B821" s="37" t="s">
        <v>2042</v>
      </c>
      <c r="C821" s="38" t="s">
        <v>9427</v>
      </c>
      <c r="D821" s="39" t="s">
        <v>2043</v>
      </c>
      <c r="E821" s="40">
        <v>45356</v>
      </c>
      <c r="F821" s="40">
        <v>45730</v>
      </c>
      <c r="G821" s="40">
        <v>45356</v>
      </c>
      <c r="H821" s="41">
        <f t="shared" si="24"/>
        <v>80.831775700934571</v>
      </c>
      <c r="I821" s="41">
        <f t="shared" si="25"/>
        <v>5.6582242990654237</v>
      </c>
      <c r="J821" s="42">
        <v>86.49</v>
      </c>
      <c r="K821" s="42" t="s">
        <v>9630</v>
      </c>
      <c r="L821" s="43" t="s">
        <v>34</v>
      </c>
    </row>
    <row r="822" spans="1:12" ht="27.6" customHeight="1" x14ac:dyDescent="0.25">
      <c r="A822" s="49">
        <v>819</v>
      </c>
      <c r="B822" s="37" t="s">
        <v>2044</v>
      </c>
      <c r="C822" s="38" t="s">
        <v>9427</v>
      </c>
      <c r="D822" s="39" t="s">
        <v>2045</v>
      </c>
      <c r="E822" s="40">
        <v>45356</v>
      </c>
      <c r="F822" s="40">
        <v>45730</v>
      </c>
      <c r="G822" s="40">
        <v>45356</v>
      </c>
      <c r="H822" s="41">
        <f t="shared" si="24"/>
        <v>207.50467289719626</v>
      </c>
      <c r="I822" s="41">
        <f t="shared" si="25"/>
        <v>14.525327102803743</v>
      </c>
      <c r="J822" s="42">
        <v>222.03</v>
      </c>
      <c r="K822" s="42" t="s">
        <v>9645</v>
      </c>
      <c r="L822" s="43" t="s">
        <v>9084</v>
      </c>
    </row>
    <row r="823" spans="1:12" ht="27.6" customHeight="1" x14ac:dyDescent="0.25">
      <c r="A823" s="49">
        <v>820</v>
      </c>
      <c r="B823" s="37" t="s">
        <v>2046</v>
      </c>
      <c r="C823" s="38" t="s">
        <v>9427</v>
      </c>
      <c r="D823" s="39" t="s">
        <v>2047</v>
      </c>
      <c r="E823" s="40">
        <v>45356</v>
      </c>
      <c r="F823" s="40">
        <v>45730</v>
      </c>
      <c r="G823" s="40">
        <v>45356</v>
      </c>
      <c r="H823" s="41">
        <f t="shared" si="24"/>
        <v>538.31775700934577</v>
      </c>
      <c r="I823" s="41">
        <f t="shared" si="25"/>
        <v>37.682242990654231</v>
      </c>
      <c r="J823" s="42">
        <v>576</v>
      </c>
      <c r="K823" s="42" t="s">
        <v>9626</v>
      </c>
      <c r="L823" s="43" t="s">
        <v>18</v>
      </c>
    </row>
    <row r="824" spans="1:12" ht="27.6" customHeight="1" x14ac:dyDescent="0.25">
      <c r="A824" s="49">
        <v>821</v>
      </c>
      <c r="B824" s="37" t="s">
        <v>2048</v>
      </c>
      <c r="C824" s="38" t="s">
        <v>9427</v>
      </c>
      <c r="D824" s="39" t="s">
        <v>2049</v>
      </c>
      <c r="E824" s="40">
        <v>45356</v>
      </c>
      <c r="F824" s="40">
        <v>45730</v>
      </c>
      <c r="G824" s="40">
        <v>45356</v>
      </c>
      <c r="H824" s="41">
        <f t="shared" si="24"/>
        <v>1890.7476635514017</v>
      </c>
      <c r="I824" s="41">
        <f t="shared" si="25"/>
        <v>132.35233644859818</v>
      </c>
      <c r="J824" s="42">
        <v>2023.1</v>
      </c>
      <c r="K824" s="42" t="s">
        <v>9735</v>
      </c>
      <c r="L824" s="43" t="s">
        <v>725</v>
      </c>
    </row>
    <row r="825" spans="1:12" ht="27.6" customHeight="1" x14ac:dyDescent="0.25">
      <c r="A825" s="49">
        <v>822</v>
      </c>
      <c r="B825" s="37" t="s">
        <v>2050</v>
      </c>
      <c r="C825" s="38" t="s">
        <v>9427</v>
      </c>
      <c r="D825" s="39" t="s">
        <v>2051</v>
      </c>
      <c r="E825" s="40">
        <v>45356</v>
      </c>
      <c r="F825" s="40">
        <v>45730</v>
      </c>
      <c r="G825" s="40">
        <v>45356</v>
      </c>
      <c r="H825" s="41">
        <f t="shared" si="24"/>
        <v>957.99065420560737</v>
      </c>
      <c r="I825" s="41">
        <f t="shared" si="25"/>
        <v>67.059345794392584</v>
      </c>
      <c r="J825" s="42">
        <v>1025.05</v>
      </c>
      <c r="K825" s="42" t="s">
        <v>9735</v>
      </c>
      <c r="L825" s="43" t="s">
        <v>725</v>
      </c>
    </row>
    <row r="826" spans="1:12" ht="27.6" customHeight="1" x14ac:dyDescent="0.25">
      <c r="A826" s="49">
        <v>823</v>
      </c>
      <c r="B826" s="37" t="s">
        <v>2052</v>
      </c>
      <c r="C826" s="38" t="s">
        <v>9427</v>
      </c>
      <c r="D826" s="39" t="s">
        <v>2053</v>
      </c>
      <c r="E826" s="40">
        <v>45356</v>
      </c>
      <c r="F826" s="40">
        <v>45730</v>
      </c>
      <c r="G826" s="40">
        <v>45356</v>
      </c>
      <c r="H826" s="41">
        <f t="shared" si="24"/>
        <v>93.0841121495327</v>
      </c>
      <c r="I826" s="41">
        <f t="shared" si="25"/>
        <v>6.5158878504672941</v>
      </c>
      <c r="J826" s="42">
        <v>99.6</v>
      </c>
      <c r="K826" s="42" t="s">
        <v>9626</v>
      </c>
      <c r="L826" s="43" t="s">
        <v>18</v>
      </c>
    </row>
    <row r="827" spans="1:12" ht="27.6" customHeight="1" x14ac:dyDescent="0.25">
      <c r="A827" s="49">
        <v>824</v>
      </c>
      <c r="B827" s="37" t="s">
        <v>2054</v>
      </c>
      <c r="C827" s="38" t="s">
        <v>9427</v>
      </c>
      <c r="D827" s="39" t="s">
        <v>2055</v>
      </c>
      <c r="E827" s="40">
        <v>45356</v>
      </c>
      <c r="F827" s="40">
        <v>45730</v>
      </c>
      <c r="G827" s="40">
        <v>45356</v>
      </c>
      <c r="H827" s="41">
        <f t="shared" si="24"/>
        <v>161.56074766355141</v>
      </c>
      <c r="I827" s="41">
        <f t="shared" si="25"/>
        <v>11.309252336448594</v>
      </c>
      <c r="J827" s="42">
        <v>172.87</v>
      </c>
      <c r="K827" s="42" t="s">
        <v>9688</v>
      </c>
      <c r="L827" s="43" t="s">
        <v>355</v>
      </c>
    </row>
    <row r="828" spans="1:12" ht="27.6" customHeight="1" x14ac:dyDescent="0.25">
      <c r="A828" s="49">
        <v>825</v>
      </c>
      <c r="B828" s="37" t="s">
        <v>2056</v>
      </c>
      <c r="C828" s="38" t="s">
        <v>9426</v>
      </c>
      <c r="D828" s="39" t="s">
        <v>2057</v>
      </c>
      <c r="E828" s="40">
        <v>45356</v>
      </c>
      <c r="F828" s="40">
        <v>45730</v>
      </c>
      <c r="G828" s="40">
        <v>45356</v>
      </c>
      <c r="H828" s="41">
        <f t="shared" si="24"/>
        <v>462.0560747663551</v>
      </c>
      <c r="I828" s="41">
        <f t="shared" si="25"/>
        <v>32.343925233644882</v>
      </c>
      <c r="J828" s="42">
        <v>494.4</v>
      </c>
      <c r="K828" s="42" t="s">
        <v>9674</v>
      </c>
      <c r="L828" s="43" t="s">
        <v>282</v>
      </c>
    </row>
    <row r="829" spans="1:12" ht="27.6" customHeight="1" x14ac:dyDescent="0.25">
      <c r="A829" s="49">
        <v>826</v>
      </c>
      <c r="B829" s="37" t="s">
        <v>2058</v>
      </c>
      <c r="C829" s="38" t="s">
        <v>9426</v>
      </c>
      <c r="D829" s="39" t="s">
        <v>2059</v>
      </c>
      <c r="E829" s="40">
        <v>45356</v>
      </c>
      <c r="F829" s="40">
        <v>45730</v>
      </c>
      <c r="G829" s="40">
        <v>45356</v>
      </c>
      <c r="H829" s="41">
        <f t="shared" si="24"/>
        <v>440</v>
      </c>
      <c r="I829" s="41">
        <f t="shared" si="25"/>
        <v>30.800000000000011</v>
      </c>
      <c r="J829" s="42">
        <v>470.8</v>
      </c>
      <c r="K829" s="42" t="s">
        <v>9732</v>
      </c>
      <c r="L829" s="43" t="s">
        <v>9082</v>
      </c>
    </row>
    <row r="830" spans="1:12" ht="27.6" customHeight="1" x14ac:dyDescent="0.25">
      <c r="A830" s="49">
        <v>827</v>
      </c>
      <c r="B830" s="37" t="s">
        <v>2060</v>
      </c>
      <c r="C830" s="38" t="s">
        <v>9427</v>
      </c>
      <c r="D830" s="39" t="s">
        <v>2061</v>
      </c>
      <c r="E830" s="40">
        <v>45356</v>
      </c>
      <c r="F830" s="40">
        <v>45730</v>
      </c>
      <c r="G830" s="40">
        <v>45356</v>
      </c>
      <c r="H830" s="41">
        <f t="shared" si="24"/>
        <v>2293.5887850467288</v>
      </c>
      <c r="I830" s="41">
        <f t="shared" si="25"/>
        <v>160.55121495327103</v>
      </c>
      <c r="J830" s="42">
        <v>2454.14</v>
      </c>
      <c r="K830" s="42" t="s">
        <v>9677</v>
      </c>
      <c r="L830" s="43" t="s">
        <v>300</v>
      </c>
    </row>
    <row r="831" spans="1:12" ht="27.6" customHeight="1" x14ac:dyDescent="0.25">
      <c r="A831" s="49">
        <v>828</v>
      </c>
      <c r="B831" s="37" t="s">
        <v>2062</v>
      </c>
      <c r="C831" s="38" t="s">
        <v>9427</v>
      </c>
      <c r="D831" s="39" t="s">
        <v>2063</v>
      </c>
      <c r="E831" s="40">
        <v>45356</v>
      </c>
      <c r="F831" s="40">
        <v>45730</v>
      </c>
      <c r="G831" s="40">
        <v>45356</v>
      </c>
      <c r="H831" s="41">
        <f t="shared" si="24"/>
        <v>12.897196261682243</v>
      </c>
      <c r="I831" s="41">
        <f t="shared" si="25"/>
        <v>0.90280373831775762</v>
      </c>
      <c r="J831" s="42">
        <v>13.8</v>
      </c>
      <c r="K831" s="42" t="s">
        <v>9735</v>
      </c>
      <c r="L831" s="43" t="s">
        <v>725</v>
      </c>
    </row>
    <row r="832" spans="1:12" ht="27.6" customHeight="1" x14ac:dyDescent="0.25">
      <c r="A832" s="49">
        <v>829</v>
      </c>
      <c r="B832" s="37" t="s">
        <v>2064</v>
      </c>
      <c r="C832" s="38" t="s">
        <v>9426</v>
      </c>
      <c r="D832" s="39" t="s">
        <v>2065</v>
      </c>
      <c r="E832" s="40">
        <v>45357</v>
      </c>
      <c r="F832" s="40">
        <v>45730</v>
      </c>
      <c r="G832" s="40">
        <v>45357</v>
      </c>
      <c r="H832" s="41">
        <f t="shared" si="24"/>
        <v>340</v>
      </c>
      <c r="I832" s="41">
        <f t="shared" si="25"/>
        <v>23.800000000000011</v>
      </c>
      <c r="J832" s="42">
        <v>363.8</v>
      </c>
      <c r="K832" s="42" t="s">
        <v>9656</v>
      </c>
      <c r="L832" s="43" t="s">
        <v>152</v>
      </c>
    </row>
    <row r="833" spans="1:12" ht="27.6" customHeight="1" x14ac:dyDescent="0.25">
      <c r="A833" s="49">
        <v>830</v>
      </c>
      <c r="B833" s="37" t="s">
        <v>2066</v>
      </c>
      <c r="C833" s="38" t="s">
        <v>9427</v>
      </c>
      <c r="D833" s="39" t="s">
        <v>2067</v>
      </c>
      <c r="E833" s="40">
        <v>45357</v>
      </c>
      <c r="F833" s="40">
        <v>45730</v>
      </c>
      <c r="G833" s="40">
        <v>45357</v>
      </c>
      <c r="H833" s="41">
        <f t="shared" si="24"/>
        <v>7453</v>
      </c>
      <c r="I833" s="41">
        <f t="shared" si="25"/>
        <v>521.71</v>
      </c>
      <c r="J833" s="42">
        <v>7974.71</v>
      </c>
      <c r="K833" s="42" t="s">
        <v>9863</v>
      </c>
      <c r="L833" s="43" t="s">
        <v>2069</v>
      </c>
    </row>
    <row r="834" spans="1:12" ht="27.6" customHeight="1" x14ac:dyDescent="0.25">
      <c r="A834" s="49">
        <v>831</v>
      </c>
      <c r="B834" s="37" t="s">
        <v>2070</v>
      </c>
      <c r="C834" s="38" t="s">
        <v>9428</v>
      </c>
      <c r="D834" s="39" t="s">
        <v>2071</v>
      </c>
      <c r="E834" s="40">
        <v>45357</v>
      </c>
      <c r="F834" s="40">
        <v>45730</v>
      </c>
      <c r="G834" s="40">
        <v>45357</v>
      </c>
      <c r="H834" s="41">
        <f t="shared" si="24"/>
        <v>139.57943925233644</v>
      </c>
      <c r="I834" s="41">
        <f t="shared" si="25"/>
        <v>9.7705607476635521</v>
      </c>
      <c r="J834" s="42">
        <v>149.35</v>
      </c>
      <c r="K834" s="42" t="s">
        <v>9720</v>
      </c>
      <c r="L834" s="43" t="s">
        <v>586</v>
      </c>
    </row>
    <row r="835" spans="1:12" ht="27.6" customHeight="1" x14ac:dyDescent="0.25">
      <c r="A835" s="49">
        <v>832</v>
      </c>
      <c r="B835" s="37" t="s">
        <v>2072</v>
      </c>
      <c r="C835" s="38" t="s">
        <v>9426</v>
      </c>
      <c r="D835" s="39" t="s">
        <v>2073</v>
      </c>
      <c r="E835" s="40">
        <v>45357</v>
      </c>
      <c r="F835" s="40">
        <v>45730</v>
      </c>
      <c r="G835" s="40">
        <v>45357</v>
      </c>
      <c r="H835" s="41">
        <f t="shared" si="24"/>
        <v>2699.3925233644859</v>
      </c>
      <c r="I835" s="41">
        <f t="shared" si="25"/>
        <v>188.95747663551401</v>
      </c>
      <c r="J835" s="42">
        <v>2888.35</v>
      </c>
      <c r="K835" s="42" t="s">
        <v>9856</v>
      </c>
      <c r="L835" s="43" t="s">
        <v>1959</v>
      </c>
    </row>
    <row r="836" spans="1:12" ht="27.6" customHeight="1" x14ac:dyDescent="0.25">
      <c r="A836" s="49">
        <v>833</v>
      </c>
      <c r="B836" s="37" t="s">
        <v>2074</v>
      </c>
      <c r="C836" s="38" t="s">
        <v>9427</v>
      </c>
      <c r="D836" s="39" t="s">
        <v>2075</v>
      </c>
      <c r="E836" s="40">
        <v>45357</v>
      </c>
      <c r="F836" s="40">
        <v>45730</v>
      </c>
      <c r="G836" s="40">
        <v>45357</v>
      </c>
      <c r="H836" s="41">
        <f t="shared" ref="H836:H899" si="26">J836/(1+0.07)</f>
        <v>5547.7757009345787</v>
      </c>
      <c r="I836" s="41">
        <f t="shared" si="25"/>
        <v>388.34429906542118</v>
      </c>
      <c r="J836" s="46">
        <v>5936.12</v>
      </c>
      <c r="K836" s="42" t="s">
        <v>9705</v>
      </c>
      <c r="L836" s="43" t="s">
        <v>491</v>
      </c>
    </row>
    <row r="837" spans="1:12" ht="27.6" customHeight="1" x14ac:dyDescent="0.25">
      <c r="A837" s="49">
        <v>834</v>
      </c>
      <c r="B837" s="37" t="s">
        <v>2076</v>
      </c>
      <c r="C837" s="38" t="s">
        <v>9427</v>
      </c>
      <c r="D837" s="39" t="s">
        <v>2077</v>
      </c>
      <c r="E837" s="40">
        <v>45357</v>
      </c>
      <c r="F837" s="40">
        <v>45730</v>
      </c>
      <c r="G837" s="40">
        <v>45357</v>
      </c>
      <c r="H837" s="41">
        <f t="shared" si="26"/>
        <v>1124.1028037383176</v>
      </c>
      <c r="I837" s="41">
        <f t="shared" ref="I837:I900" si="27">J837-H837</f>
        <v>78.687196261682402</v>
      </c>
      <c r="J837" s="42">
        <v>1202.79</v>
      </c>
      <c r="K837" s="42" t="s">
        <v>9644</v>
      </c>
      <c r="L837" s="43" t="s">
        <v>593</v>
      </c>
    </row>
    <row r="838" spans="1:12" ht="27.6" customHeight="1" x14ac:dyDescent="0.25">
      <c r="A838" s="49">
        <v>835</v>
      </c>
      <c r="B838" s="37" t="s">
        <v>2078</v>
      </c>
      <c r="C838" s="38" t="s">
        <v>9426</v>
      </c>
      <c r="D838" s="39" t="s">
        <v>2079</v>
      </c>
      <c r="E838" s="40">
        <v>45357</v>
      </c>
      <c r="F838" s="40">
        <v>45730</v>
      </c>
      <c r="G838" s="40">
        <v>45357</v>
      </c>
      <c r="H838" s="41">
        <f t="shared" si="26"/>
        <v>144.39252336448598</v>
      </c>
      <c r="I838" s="41">
        <f t="shared" si="27"/>
        <v>10.107476635514018</v>
      </c>
      <c r="J838" s="42">
        <v>154.5</v>
      </c>
      <c r="K838" s="42" t="s">
        <v>9675</v>
      </c>
      <c r="L838" s="43" t="s">
        <v>290</v>
      </c>
    </row>
    <row r="839" spans="1:12" ht="27.6" customHeight="1" x14ac:dyDescent="0.25">
      <c r="A839" s="49">
        <v>836</v>
      </c>
      <c r="B839" s="37" t="s">
        <v>2080</v>
      </c>
      <c r="C839" s="38" t="s">
        <v>9426</v>
      </c>
      <c r="D839" s="39" t="s">
        <v>2081</v>
      </c>
      <c r="E839" s="40">
        <v>45357</v>
      </c>
      <c r="F839" s="40">
        <v>45730</v>
      </c>
      <c r="G839" s="40">
        <v>45357</v>
      </c>
      <c r="H839" s="41">
        <f t="shared" si="26"/>
        <v>64.794392523364479</v>
      </c>
      <c r="I839" s="41">
        <f t="shared" si="27"/>
        <v>4.5356074766355192</v>
      </c>
      <c r="J839" s="42">
        <v>69.33</v>
      </c>
      <c r="K839" s="42" t="s">
        <v>9672</v>
      </c>
      <c r="L839" s="43" t="s">
        <v>270</v>
      </c>
    </row>
    <row r="840" spans="1:12" ht="27.6" customHeight="1" x14ac:dyDescent="0.25">
      <c r="A840" s="49">
        <v>837</v>
      </c>
      <c r="B840" s="37" t="s">
        <v>2082</v>
      </c>
      <c r="C840" s="38" t="s">
        <v>9427</v>
      </c>
      <c r="D840" s="39" t="s">
        <v>2083</v>
      </c>
      <c r="E840" s="40">
        <v>45357</v>
      </c>
      <c r="F840" s="40">
        <v>45730</v>
      </c>
      <c r="G840" s="40">
        <v>45357</v>
      </c>
      <c r="H840" s="41">
        <f t="shared" si="26"/>
        <v>24.728971962616821</v>
      </c>
      <c r="I840" s="41">
        <f t="shared" si="27"/>
        <v>1.7310280373831795</v>
      </c>
      <c r="J840" s="42">
        <v>26.46</v>
      </c>
      <c r="K840" s="42" t="s">
        <v>9642</v>
      </c>
      <c r="L840" s="43" t="s">
        <v>84</v>
      </c>
    </row>
    <row r="841" spans="1:12" ht="27.6" customHeight="1" x14ac:dyDescent="0.25">
      <c r="A841" s="49">
        <v>838</v>
      </c>
      <c r="B841" s="37" t="s">
        <v>2084</v>
      </c>
      <c r="C841" s="38" t="s">
        <v>9427</v>
      </c>
      <c r="D841" s="39" t="s">
        <v>2085</v>
      </c>
      <c r="E841" s="40">
        <v>45357</v>
      </c>
      <c r="F841" s="40">
        <v>45730</v>
      </c>
      <c r="G841" s="40">
        <v>45357</v>
      </c>
      <c r="H841" s="41">
        <f t="shared" si="26"/>
        <v>750</v>
      </c>
      <c r="I841" s="41">
        <f t="shared" si="27"/>
        <v>52.5</v>
      </c>
      <c r="J841" s="42">
        <v>802.5</v>
      </c>
      <c r="K841" s="42" t="s">
        <v>9858</v>
      </c>
      <c r="L841" s="43" t="s">
        <v>2005</v>
      </c>
    </row>
    <row r="842" spans="1:12" ht="27.6" customHeight="1" x14ac:dyDescent="0.25">
      <c r="A842" s="49">
        <v>839</v>
      </c>
      <c r="B842" s="37" t="s">
        <v>2086</v>
      </c>
      <c r="C842" s="38" t="s">
        <v>9427</v>
      </c>
      <c r="D842" s="39" t="s">
        <v>2087</v>
      </c>
      <c r="E842" s="40">
        <v>45357</v>
      </c>
      <c r="F842" s="40">
        <v>45730</v>
      </c>
      <c r="G842" s="40">
        <v>45357</v>
      </c>
      <c r="H842" s="41">
        <f t="shared" si="26"/>
        <v>328.40186915887847</v>
      </c>
      <c r="I842" s="41">
        <f t="shared" si="27"/>
        <v>22.988130841121517</v>
      </c>
      <c r="J842" s="42">
        <v>351.39</v>
      </c>
      <c r="K842" s="42" t="s">
        <v>9701</v>
      </c>
      <c r="L842" s="43" t="s">
        <v>453</v>
      </c>
    </row>
    <row r="843" spans="1:12" ht="27.6" customHeight="1" x14ac:dyDescent="0.25">
      <c r="A843" s="49">
        <v>840</v>
      </c>
      <c r="B843" s="37" t="s">
        <v>2088</v>
      </c>
      <c r="C843" s="38" t="s">
        <v>9427</v>
      </c>
      <c r="D843" s="39" t="s">
        <v>2089</v>
      </c>
      <c r="E843" s="40">
        <v>45357</v>
      </c>
      <c r="F843" s="40">
        <v>45434</v>
      </c>
      <c r="G843" s="40">
        <v>45357</v>
      </c>
      <c r="H843" s="41">
        <f t="shared" si="26"/>
        <v>52.271028037383175</v>
      </c>
      <c r="I843" s="41">
        <f t="shared" si="27"/>
        <v>3.6589719626168247</v>
      </c>
      <c r="J843" s="42">
        <v>55.93</v>
      </c>
      <c r="K843" s="42" t="s">
        <v>9651</v>
      </c>
      <c r="L843" s="43" t="s">
        <v>128</v>
      </c>
    </row>
    <row r="844" spans="1:12" ht="27.6" customHeight="1" x14ac:dyDescent="0.25">
      <c r="A844" s="49">
        <v>841</v>
      </c>
      <c r="B844" s="37" t="s">
        <v>2090</v>
      </c>
      <c r="C844" s="38" t="s">
        <v>9426</v>
      </c>
      <c r="D844" s="39" t="s">
        <v>2091</v>
      </c>
      <c r="E844" s="40">
        <v>45357</v>
      </c>
      <c r="F844" s="40">
        <v>45730</v>
      </c>
      <c r="G844" s="40">
        <v>45357</v>
      </c>
      <c r="H844" s="41">
        <f t="shared" si="26"/>
        <v>1422.6261682242989</v>
      </c>
      <c r="I844" s="41">
        <f t="shared" si="27"/>
        <v>99.583831775701128</v>
      </c>
      <c r="J844" s="42">
        <v>1522.21</v>
      </c>
      <c r="K844" s="42" t="s">
        <v>9646</v>
      </c>
      <c r="L844" s="43" t="s">
        <v>103</v>
      </c>
    </row>
    <row r="845" spans="1:12" ht="27.6" customHeight="1" x14ac:dyDescent="0.25">
      <c r="A845" s="49">
        <v>842</v>
      </c>
      <c r="B845" s="37" t="s">
        <v>2092</v>
      </c>
      <c r="C845" s="38" t="s">
        <v>9426</v>
      </c>
      <c r="D845" s="39" t="s">
        <v>9336</v>
      </c>
      <c r="E845" s="40">
        <v>45357</v>
      </c>
      <c r="F845" s="40">
        <v>45730</v>
      </c>
      <c r="G845" s="40">
        <v>45357</v>
      </c>
      <c r="H845" s="41">
        <f t="shared" si="26"/>
        <v>1280.3738317757009</v>
      </c>
      <c r="I845" s="41">
        <f t="shared" si="27"/>
        <v>89.626168224299136</v>
      </c>
      <c r="J845" s="42">
        <v>1370</v>
      </c>
      <c r="K845" s="42" t="s">
        <v>9752</v>
      </c>
      <c r="L845" s="43" t="s">
        <v>9090</v>
      </c>
    </row>
    <row r="846" spans="1:12" ht="27.6" customHeight="1" x14ac:dyDescent="0.25">
      <c r="A846" s="49">
        <v>843</v>
      </c>
      <c r="B846" s="37" t="s">
        <v>2093</v>
      </c>
      <c r="C846" s="38" t="s">
        <v>9427</v>
      </c>
      <c r="D846" s="39" t="s">
        <v>2094</v>
      </c>
      <c r="E846" s="40">
        <v>45357</v>
      </c>
      <c r="F846" s="40">
        <v>45730</v>
      </c>
      <c r="G846" s="40">
        <v>45357</v>
      </c>
      <c r="H846" s="41">
        <f t="shared" si="26"/>
        <v>222.42990654205607</v>
      </c>
      <c r="I846" s="41">
        <f t="shared" si="27"/>
        <v>15.570093457943926</v>
      </c>
      <c r="J846" s="42">
        <v>238</v>
      </c>
      <c r="K846" s="42" t="s">
        <v>9688</v>
      </c>
      <c r="L846" s="43" t="s">
        <v>355</v>
      </c>
    </row>
    <row r="847" spans="1:12" ht="27.6" customHeight="1" x14ac:dyDescent="0.25">
      <c r="A847" s="49">
        <v>844</v>
      </c>
      <c r="B847" s="37" t="s">
        <v>2095</v>
      </c>
      <c r="C847" s="38" t="s">
        <v>9427</v>
      </c>
      <c r="D847" s="39" t="s">
        <v>2096</v>
      </c>
      <c r="E847" s="40">
        <v>45357</v>
      </c>
      <c r="F847" s="40">
        <v>45730</v>
      </c>
      <c r="G847" s="40">
        <v>45357</v>
      </c>
      <c r="H847" s="41">
        <f t="shared" si="26"/>
        <v>170.85981308411215</v>
      </c>
      <c r="I847" s="41">
        <f t="shared" si="27"/>
        <v>11.960186915887846</v>
      </c>
      <c r="J847" s="42">
        <v>182.82</v>
      </c>
      <c r="K847" s="42" t="s">
        <v>9688</v>
      </c>
      <c r="L847" s="43" t="s">
        <v>355</v>
      </c>
    </row>
    <row r="848" spans="1:12" ht="27.6" customHeight="1" x14ac:dyDescent="0.25">
      <c r="A848" s="49">
        <v>845</v>
      </c>
      <c r="B848" s="37" t="s">
        <v>2097</v>
      </c>
      <c r="C848" s="38" t="s">
        <v>9426</v>
      </c>
      <c r="D848" s="39" t="s">
        <v>2098</v>
      </c>
      <c r="E848" s="40">
        <v>45357</v>
      </c>
      <c r="F848" s="40">
        <v>45730</v>
      </c>
      <c r="G848" s="40">
        <v>45357</v>
      </c>
      <c r="H848" s="41">
        <f t="shared" si="26"/>
        <v>1300</v>
      </c>
      <c r="I848" s="41">
        <f t="shared" si="27"/>
        <v>91</v>
      </c>
      <c r="J848" s="42">
        <v>1391</v>
      </c>
      <c r="K848" s="42" t="s">
        <v>9864</v>
      </c>
      <c r="L848" s="43" t="s">
        <v>2100</v>
      </c>
    </row>
    <row r="849" spans="1:12" ht="27.6" customHeight="1" x14ac:dyDescent="0.25">
      <c r="A849" s="49">
        <v>846</v>
      </c>
      <c r="B849" s="37" t="s">
        <v>2101</v>
      </c>
      <c r="C849" s="38" t="s">
        <v>9426</v>
      </c>
      <c r="D849" s="39" t="s">
        <v>2102</v>
      </c>
      <c r="E849" s="40">
        <v>45357</v>
      </c>
      <c r="F849" s="40">
        <v>45495</v>
      </c>
      <c r="G849" s="40">
        <v>45357</v>
      </c>
      <c r="H849" s="41">
        <f t="shared" si="26"/>
        <v>2299.0654205607475</v>
      </c>
      <c r="I849" s="41">
        <f t="shared" si="27"/>
        <v>160.9345794392525</v>
      </c>
      <c r="J849" s="42">
        <v>2460</v>
      </c>
      <c r="K849" s="42" t="s">
        <v>9652</v>
      </c>
      <c r="L849" s="43" t="s">
        <v>132</v>
      </c>
    </row>
    <row r="850" spans="1:12" ht="27.6" customHeight="1" x14ac:dyDescent="0.25">
      <c r="A850" s="49">
        <v>847</v>
      </c>
      <c r="B850" s="37" t="s">
        <v>2103</v>
      </c>
      <c r="C850" s="38" t="s">
        <v>9427</v>
      </c>
      <c r="D850" s="39" t="s">
        <v>2104</v>
      </c>
      <c r="E850" s="40">
        <v>45357</v>
      </c>
      <c r="F850" s="40">
        <v>45730</v>
      </c>
      <c r="G850" s="40">
        <v>45357</v>
      </c>
      <c r="H850" s="41">
        <f t="shared" si="26"/>
        <v>310.28037383177571</v>
      </c>
      <c r="I850" s="41">
        <f t="shared" si="27"/>
        <v>21.719626168224295</v>
      </c>
      <c r="J850" s="42">
        <v>332</v>
      </c>
      <c r="K850" s="42" t="s">
        <v>9694</v>
      </c>
      <c r="L850" s="43" t="s">
        <v>397</v>
      </c>
    </row>
    <row r="851" spans="1:12" ht="27.6" customHeight="1" x14ac:dyDescent="0.25">
      <c r="A851" s="49">
        <v>848</v>
      </c>
      <c r="B851" s="37" t="s">
        <v>2105</v>
      </c>
      <c r="C851" s="38" t="s">
        <v>9427</v>
      </c>
      <c r="D851" s="39" t="s">
        <v>2106</v>
      </c>
      <c r="E851" s="40">
        <v>45357</v>
      </c>
      <c r="F851" s="40">
        <v>45730</v>
      </c>
      <c r="G851" s="40">
        <v>45357</v>
      </c>
      <c r="H851" s="41">
        <f t="shared" si="26"/>
        <v>298.5046728971962</v>
      </c>
      <c r="I851" s="41">
        <f t="shared" si="27"/>
        <v>20.895327102803776</v>
      </c>
      <c r="J851" s="42">
        <v>319.39999999999998</v>
      </c>
      <c r="K851" s="42" t="s">
        <v>9663</v>
      </c>
      <c r="L851" s="43" t="s">
        <v>198</v>
      </c>
    </row>
    <row r="852" spans="1:12" ht="27.6" customHeight="1" x14ac:dyDescent="0.25">
      <c r="A852" s="49">
        <v>849</v>
      </c>
      <c r="B852" s="37" t="s">
        <v>2107</v>
      </c>
      <c r="C852" s="38" t="s">
        <v>9427</v>
      </c>
      <c r="D852" s="39" t="s">
        <v>2108</v>
      </c>
      <c r="E852" s="40">
        <v>45357</v>
      </c>
      <c r="F852" s="40">
        <v>45730</v>
      </c>
      <c r="G852" s="40">
        <v>45357</v>
      </c>
      <c r="H852" s="41">
        <f t="shared" si="26"/>
        <v>21.878504672897193</v>
      </c>
      <c r="I852" s="41">
        <f t="shared" si="27"/>
        <v>1.5314953271028067</v>
      </c>
      <c r="J852" s="42">
        <v>23.41</v>
      </c>
      <c r="K852" s="42" t="s">
        <v>9639</v>
      </c>
      <c r="L852" s="43" t="s">
        <v>72</v>
      </c>
    </row>
    <row r="853" spans="1:12" ht="27.6" customHeight="1" x14ac:dyDescent="0.25">
      <c r="A853" s="49">
        <v>850</v>
      </c>
      <c r="B853" s="37" t="s">
        <v>2109</v>
      </c>
      <c r="C853" s="38" t="s">
        <v>9427</v>
      </c>
      <c r="D853" s="39" t="s">
        <v>2110</v>
      </c>
      <c r="E853" s="40">
        <v>45357</v>
      </c>
      <c r="F853" s="40">
        <v>45730</v>
      </c>
      <c r="G853" s="40">
        <v>45357</v>
      </c>
      <c r="H853" s="41">
        <f t="shared" si="26"/>
        <v>18.971962616822431</v>
      </c>
      <c r="I853" s="41">
        <f t="shared" si="27"/>
        <v>1.3280373831775698</v>
      </c>
      <c r="J853" s="42">
        <v>20.3</v>
      </c>
      <c r="K853" s="42" t="s">
        <v>9654</v>
      </c>
      <c r="L853" s="43" t="s">
        <v>214</v>
      </c>
    </row>
    <row r="854" spans="1:12" ht="27.6" customHeight="1" x14ac:dyDescent="0.25">
      <c r="A854" s="49">
        <v>851</v>
      </c>
      <c r="B854" s="37" t="s">
        <v>2111</v>
      </c>
      <c r="C854" s="38" t="s">
        <v>9427</v>
      </c>
      <c r="D854" s="39" t="s">
        <v>2112</v>
      </c>
      <c r="E854" s="40">
        <v>45357</v>
      </c>
      <c r="F854" s="40">
        <v>45730</v>
      </c>
      <c r="G854" s="40">
        <v>45357</v>
      </c>
      <c r="H854" s="41">
        <f t="shared" si="26"/>
        <v>434.803738317757</v>
      </c>
      <c r="I854" s="41">
        <f t="shared" si="27"/>
        <v>30.436261682243014</v>
      </c>
      <c r="J854" s="42">
        <v>465.24</v>
      </c>
      <c r="K854" s="42" t="s">
        <v>9841</v>
      </c>
      <c r="L854" s="43" t="s">
        <v>1812</v>
      </c>
    </row>
    <row r="855" spans="1:12" ht="27.6" customHeight="1" x14ac:dyDescent="0.25">
      <c r="A855" s="49">
        <v>852</v>
      </c>
      <c r="B855" s="37" t="s">
        <v>2113</v>
      </c>
      <c r="C855" s="38" t="s">
        <v>9427</v>
      </c>
      <c r="D855" s="39" t="s">
        <v>2114</v>
      </c>
      <c r="E855" s="40">
        <v>45358</v>
      </c>
      <c r="F855" s="40">
        <v>45730</v>
      </c>
      <c r="G855" s="40">
        <v>45358</v>
      </c>
      <c r="H855" s="41">
        <f t="shared" si="26"/>
        <v>744.29906542056074</v>
      </c>
      <c r="I855" s="41">
        <f t="shared" si="27"/>
        <v>52.10093457943924</v>
      </c>
      <c r="J855" s="42">
        <v>796.4</v>
      </c>
      <c r="K855" s="42" t="s">
        <v>9680</v>
      </c>
      <c r="L855" s="43" t="s">
        <v>314</v>
      </c>
    </row>
    <row r="856" spans="1:12" ht="27.6" customHeight="1" x14ac:dyDescent="0.25">
      <c r="A856" s="49">
        <v>853</v>
      </c>
      <c r="B856" s="37" t="s">
        <v>2115</v>
      </c>
      <c r="C856" s="38" t="s">
        <v>9426</v>
      </c>
      <c r="D856" s="39" t="s">
        <v>2116</v>
      </c>
      <c r="E856" s="40">
        <v>45358</v>
      </c>
      <c r="F856" s="40">
        <v>45450</v>
      </c>
      <c r="G856" s="40">
        <v>45358</v>
      </c>
      <c r="H856" s="41">
        <f t="shared" si="26"/>
        <v>3079.9999999999995</v>
      </c>
      <c r="I856" s="41">
        <f t="shared" si="27"/>
        <v>215.60000000000036</v>
      </c>
      <c r="J856" s="42">
        <v>3295.6</v>
      </c>
      <c r="K856" s="42" t="s">
        <v>9852</v>
      </c>
      <c r="L856" s="43" t="s">
        <v>1902</v>
      </c>
    </row>
    <row r="857" spans="1:12" ht="27.6" customHeight="1" x14ac:dyDescent="0.25">
      <c r="A857" s="49">
        <v>854</v>
      </c>
      <c r="B857" s="37" t="s">
        <v>2117</v>
      </c>
      <c r="C857" s="38" t="s">
        <v>9426</v>
      </c>
      <c r="D857" s="39" t="s">
        <v>2118</v>
      </c>
      <c r="E857" s="40">
        <v>45358</v>
      </c>
      <c r="F857" s="40">
        <v>45730</v>
      </c>
      <c r="G857" s="40">
        <v>45358</v>
      </c>
      <c r="H857" s="41">
        <f t="shared" si="26"/>
        <v>543.47663551401865</v>
      </c>
      <c r="I857" s="41">
        <f t="shared" si="27"/>
        <v>38.043364485981328</v>
      </c>
      <c r="J857" s="42">
        <v>581.52</v>
      </c>
      <c r="K857" s="42" t="s">
        <v>9865</v>
      </c>
      <c r="L857" s="43" t="s">
        <v>9307</v>
      </c>
    </row>
    <row r="858" spans="1:12" ht="27.6" customHeight="1" x14ac:dyDescent="0.25">
      <c r="A858" s="49">
        <v>855</v>
      </c>
      <c r="B858" s="37" t="s">
        <v>2120</v>
      </c>
      <c r="C858" s="38" t="s">
        <v>9426</v>
      </c>
      <c r="D858" s="39" t="s">
        <v>2121</v>
      </c>
      <c r="E858" s="40">
        <v>45358</v>
      </c>
      <c r="F858" s="40">
        <v>45730</v>
      </c>
      <c r="G858" s="40">
        <v>45358</v>
      </c>
      <c r="H858" s="41">
        <f t="shared" si="26"/>
        <v>2500</v>
      </c>
      <c r="I858" s="41">
        <f t="shared" si="27"/>
        <v>175</v>
      </c>
      <c r="J858" s="42">
        <v>2675</v>
      </c>
      <c r="K858" s="42" t="s">
        <v>9866</v>
      </c>
      <c r="L858" s="43" t="s">
        <v>9308</v>
      </c>
    </row>
    <row r="859" spans="1:12" ht="27.6" customHeight="1" x14ac:dyDescent="0.25">
      <c r="A859" s="49">
        <v>856</v>
      </c>
      <c r="B859" s="37" t="s">
        <v>2123</v>
      </c>
      <c r="C859" s="38" t="s">
        <v>9426</v>
      </c>
      <c r="D859" s="39" t="s">
        <v>2124</v>
      </c>
      <c r="E859" s="40">
        <v>45358</v>
      </c>
      <c r="F859" s="40">
        <v>45603</v>
      </c>
      <c r="G859" s="40">
        <v>45358</v>
      </c>
      <c r="H859" s="41">
        <f t="shared" si="26"/>
        <v>4672.8971962616815</v>
      </c>
      <c r="I859" s="41">
        <f t="shared" si="27"/>
        <v>327.10280373831847</v>
      </c>
      <c r="J859" s="42">
        <v>5000</v>
      </c>
      <c r="K859" s="42" t="s">
        <v>9867</v>
      </c>
      <c r="L859" s="43" t="s">
        <v>9309</v>
      </c>
    </row>
    <row r="860" spans="1:12" ht="27.6" customHeight="1" x14ac:dyDescent="0.25">
      <c r="A860" s="49">
        <v>857</v>
      </c>
      <c r="B860" s="37" t="s">
        <v>2126</v>
      </c>
      <c r="C860" s="38" t="s">
        <v>9426</v>
      </c>
      <c r="D860" s="39" t="s">
        <v>2127</v>
      </c>
      <c r="E860" s="40">
        <v>45358</v>
      </c>
      <c r="F860" s="40">
        <v>45730</v>
      </c>
      <c r="G860" s="40">
        <v>45358</v>
      </c>
      <c r="H860" s="41">
        <f t="shared" si="26"/>
        <v>1682.2429906542054</v>
      </c>
      <c r="I860" s="41">
        <f t="shared" si="27"/>
        <v>117.75700934579459</v>
      </c>
      <c r="J860" s="42">
        <v>1800</v>
      </c>
      <c r="K860" s="42" t="s">
        <v>9868</v>
      </c>
      <c r="L860" s="43" t="s">
        <v>9310</v>
      </c>
    </row>
    <row r="861" spans="1:12" ht="27.6" customHeight="1" x14ac:dyDescent="0.25">
      <c r="A861" s="49">
        <v>858</v>
      </c>
      <c r="B861" s="37" t="s">
        <v>2129</v>
      </c>
      <c r="C861" s="38" t="s">
        <v>9426</v>
      </c>
      <c r="D861" s="39" t="s">
        <v>9284</v>
      </c>
      <c r="E861" s="40">
        <v>45358</v>
      </c>
      <c r="F861" s="40">
        <v>45730</v>
      </c>
      <c r="G861" s="40">
        <v>45358</v>
      </c>
      <c r="H861" s="41">
        <f t="shared" si="26"/>
        <v>850</v>
      </c>
      <c r="I861" s="41">
        <f t="shared" si="27"/>
        <v>59.5</v>
      </c>
      <c r="J861" s="42">
        <v>909.5</v>
      </c>
      <c r="K861" s="42" t="s">
        <v>9869</v>
      </c>
      <c r="L861" s="43" t="s">
        <v>9285</v>
      </c>
    </row>
    <row r="862" spans="1:12" ht="27.6" customHeight="1" x14ac:dyDescent="0.25">
      <c r="A862" s="49">
        <v>859</v>
      </c>
      <c r="B862" s="37" t="s">
        <v>2131</v>
      </c>
      <c r="C862" s="38" t="s">
        <v>9426</v>
      </c>
      <c r="D862" s="39" t="s">
        <v>2132</v>
      </c>
      <c r="E862" s="40">
        <v>45358</v>
      </c>
      <c r="F862" s="40">
        <v>45429</v>
      </c>
      <c r="G862" s="40">
        <v>45358</v>
      </c>
      <c r="H862" s="41">
        <f t="shared" si="26"/>
        <v>1046</v>
      </c>
      <c r="I862" s="41">
        <f t="shared" si="27"/>
        <v>73.220000000000027</v>
      </c>
      <c r="J862" s="42">
        <v>1119.22</v>
      </c>
      <c r="K862" s="42" t="s">
        <v>9870</v>
      </c>
      <c r="L862" s="43" t="s">
        <v>1493</v>
      </c>
    </row>
    <row r="863" spans="1:12" ht="27.6" customHeight="1" x14ac:dyDescent="0.25">
      <c r="A863" s="49">
        <v>860</v>
      </c>
      <c r="B863" s="37" t="s">
        <v>2133</v>
      </c>
      <c r="C863" s="38" t="s">
        <v>9426</v>
      </c>
      <c r="D863" s="39" t="s">
        <v>2134</v>
      </c>
      <c r="E863" s="40">
        <v>45358</v>
      </c>
      <c r="F863" s="40">
        <v>45730</v>
      </c>
      <c r="G863" s="40">
        <v>45358</v>
      </c>
      <c r="H863" s="41">
        <f t="shared" si="26"/>
        <v>499.99999999999994</v>
      </c>
      <c r="I863" s="41">
        <f t="shared" si="27"/>
        <v>35.000000000000057</v>
      </c>
      <c r="J863" s="42">
        <v>535</v>
      </c>
      <c r="K863" s="42" t="s">
        <v>9871</v>
      </c>
      <c r="L863" s="43" t="s">
        <v>8400</v>
      </c>
    </row>
    <row r="864" spans="1:12" ht="27.6" customHeight="1" x14ac:dyDescent="0.25">
      <c r="A864" s="49">
        <v>861</v>
      </c>
      <c r="B864" s="37" t="s">
        <v>2136</v>
      </c>
      <c r="C864" s="38" t="s">
        <v>9427</v>
      </c>
      <c r="D864" s="39" t="s">
        <v>2137</v>
      </c>
      <c r="E864" s="40">
        <v>45358</v>
      </c>
      <c r="F864" s="40">
        <v>45730</v>
      </c>
      <c r="G864" s="40">
        <v>45358</v>
      </c>
      <c r="H864" s="41">
        <f t="shared" si="26"/>
        <v>104</v>
      </c>
      <c r="I864" s="41">
        <f t="shared" si="27"/>
        <v>7.2800000000000011</v>
      </c>
      <c r="J864" s="42">
        <v>111.28</v>
      </c>
      <c r="K864" s="42" t="s">
        <v>9801</v>
      </c>
      <c r="L864" s="43" t="s">
        <v>1368</v>
      </c>
    </row>
    <row r="865" spans="1:12" ht="27.6" customHeight="1" x14ac:dyDescent="0.25">
      <c r="A865" s="49">
        <v>862</v>
      </c>
      <c r="B865" s="37" t="s">
        <v>2138</v>
      </c>
      <c r="C865" s="38" t="s">
        <v>9426</v>
      </c>
      <c r="D865" s="39" t="s">
        <v>9127</v>
      </c>
      <c r="E865" s="40">
        <v>45358</v>
      </c>
      <c r="F865" s="40">
        <v>45730</v>
      </c>
      <c r="G865" s="40">
        <v>45358</v>
      </c>
      <c r="H865" s="41">
        <f t="shared" si="26"/>
        <v>154.01869158878506</v>
      </c>
      <c r="I865" s="41">
        <f t="shared" si="27"/>
        <v>10.781308411214951</v>
      </c>
      <c r="J865" s="42">
        <v>164.8</v>
      </c>
      <c r="K865" s="42" t="s">
        <v>9666</v>
      </c>
      <c r="L865" s="43" t="s">
        <v>241</v>
      </c>
    </row>
    <row r="866" spans="1:12" ht="27.6" customHeight="1" x14ac:dyDescent="0.25">
      <c r="A866" s="49">
        <v>863</v>
      </c>
      <c r="B866" s="37" t="s">
        <v>2139</v>
      </c>
      <c r="C866" s="38" t="s">
        <v>9426</v>
      </c>
      <c r="D866" s="39" t="s">
        <v>2140</v>
      </c>
      <c r="E866" s="40">
        <v>45358</v>
      </c>
      <c r="F866" s="40">
        <v>45730</v>
      </c>
      <c r="G866" s="40">
        <v>45358</v>
      </c>
      <c r="H866" s="41">
        <f t="shared" si="26"/>
        <v>225</v>
      </c>
      <c r="I866" s="41">
        <f t="shared" si="27"/>
        <v>15.75</v>
      </c>
      <c r="J866" s="42">
        <v>240.75</v>
      </c>
      <c r="K866" s="42" t="s">
        <v>9714</v>
      </c>
      <c r="L866" s="43" t="s">
        <v>551</v>
      </c>
    </row>
    <row r="867" spans="1:12" ht="27.6" customHeight="1" x14ac:dyDescent="0.25">
      <c r="A867" s="49">
        <v>864</v>
      </c>
      <c r="B867" s="37" t="s">
        <v>2141</v>
      </c>
      <c r="C867" s="38" t="s">
        <v>9426</v>
      </c>
      <c r="D867" s="39" t="s">
        <v>2142</v>
      </c>
      <c r="E867" s="40">
        <v>45358</v>
      </c>
      <c r="F867" s="40">
        <v>45461</v>
      </c>
      <c r="G867" s="40">
        <v>45358</v>
      </c>
      <c r="H867" s="41">
        <f t="shared" si="26"/>
        <v>276</v>
      </c>
      <c r="I867" s="41">
        <f t="shared" si="27"/>
        <v>19.319999999999993</v>
      </c>
      <c r="J867" s="42">
        <v>295.32</v>
      </c>
      <c r="K867" s="42" t="s">
        <v>9714</v>
      </c>
      <c r="L867" s="43" t="s">
        <v>551</v>
      </c>
    </row>
    <row r="868" spans="1:12" ht="27.6" customHeight="1" x14ac:dyDescent="0.25">
      <c r="A868" s="49">
        <v>865</v>
      </c>
      <c r="B868" s="37" t="s">
        <v>2143</v>
      </c>
      <c r="C868" s="38" t="s">
        <v>9427</v>
      </c>
      <c r="D868" s="39" t="s">
        <v>2144</v>
      </c>
      <c r="E868" s="40">
        <v>45358</v>
      </c>
      <c r="F868" s="40">
        <v>45730</v>
      </c>
      <c r="G868" s="40">
        <v>45358</v>
      </c>
      <c r="H868" s="41">
        <f t="shared" si="26"/>
        <v>125.14018691588785</v>
      </c>
      <c r="I868" s="41">
        <f t="shared" si="27"/>
        <v>8.7598130841121531</v>
      </c>
      <c r="J868" s="42">
        <v>133.9</v>
      </c>
      <c r="K868" s="42" t="s">
        <v>9628</v>
      </c>
      <c r="L868" s="43" t="s">
        <v>87</v>
      </c>
    </row>
    <row r="869" spans="1:12" ht="27.6" customHeight="1" x14ac:dyDescent="0.25">
      <c r="A869" s="49">
        <v>866</v>
      </c>
      <c r="B869" s="37" t="s">
        <v>2145</v>
      </c>
      <c r="C869" s="38" t="s">
        <v>9426</v>
      </c>
      <c r="D869" s="39" t="s">
        <v>2146</v>
      </c>
      <c r="E869" s="40">
        <v>45358</v>
      </c>
      <c r="F869" s="40">
        <v>45730</v>
      </c>
      <c r="G869" s="40">
        <v>45358</v>
      </c>
      <c r="H869" s="41">
        <f t="shared" si="26"/>
        <v>218.31775700934577</v>
      </c>
      <c r="I869" s="41">
        <f t="shared" si="27"/>
        <v>15.282242990654225</v>
      </c>
      <c r="J869" s="42">
        <v>233.6</v>
      </c>
      <c r="K869" s="42" t="s">
        <v>9681</v>
      </c>
      <c r="L869" s="43" t="s">
        <v>105</v>
      </c>
    </row>
    <row r="870" spans="1:12" ht="27.6" customHeight="1" x14ac:dyDescent="0.25">
      <c r="A870" s="49">
        <v>867</v>
      </c>
      <c r="B870" s="37" t="s">
        <v>2147</v>
      </c>
      <c r="C870" s="38" t="s">
        <v>9426</v>
      </c>
      <c r="D870" s="39" t="s">
        <v>2148</v>
      </c>
      <c r="E870" s="40">
        <v>45358</v>
      </c>
      <c r="F870" s="40">
        <v>45730</v>
      </c>
      <c r="G870" s="40">
        <v>45358</v>
      </c>
      <c r="H870" s="41">
        <f t="shared" si="26"/>
        <v>3400</v>
      </c>
      <c r="I870" s="41">
        <f t="shared" si="27"/>
        <v>238</v>
      </c>
      <c r="J870" s="42">
        <v>3638</v>
      </c>
      <c r="K870" s="42" t="s">
        <v>9872</v>
      </c>
      <c r="L870" s="43" t="s">
        <v>2150</v>
      </c>
    </row>
    <row r="871" spans="1:12" ht="27.6" customHeight="1" x14ac:dyDescent="0.25">
      <c r="A871" s="49">
        <v>868</v>
      </c>
      <c r="B871" s="37" t="s">
        <v>2151</v>
      </c>
      <c r="C871" s="38" t="s">
        <v>9428</v>
      </c>
      <c r="D871" s="39" t="s">
        <v>2152</v>
      </c>
      <c r="E871" s="40">
        <v>45359</v>
      </c>
      <c r="F871" s="40">
        <v>45730</v>
      </c>
      <c r="G871" s="40">
        <v>45359</v>
      </c>
      <c r="H871" s="41">
        <f t="shared" si="26"/>
        <v>2630.1869158878503</v>
      </c>
      <c r="I871" s="41">
        <f t="shared" si="27"/>
        <v>184.11308411214986</v>
      </c>
      <c r="J871" s="42">
        <v>2814.3</v>
      </c>
      <c r="K871" s="42" t="s">
        <v>9650</v>
      </c>
      <c r="L871" s="43" t="s">
        <v>122</v>
      </c>
    </row>
    <row r="872" spans="1:12" ht="27.6" customHeight="1" x14ac:dyDescent="0.25">
      <c r="A872" s="49">
        <v>869</v>
      </c>
      <c r="B872" s="37" t="s">
        <v>2153</v>
      </c>
      <c r="C872" s="38" t="s">
        <v>9426</v>
      </c>
      <c r="D872" s="39" t="s">
        <v>2154</v>
      </c>
      <c r="E872" s="40">
        <v>45359</v>
      </c>
      <c r="F872" s="40">
        <v>45362</v>
      </c>
      <c r="G872" s="40">
        <v>45359</v>
      </c>
      <c r="H872" s="41">
        <f t="shared" si="26"/>
        <v>478.50467289719626</v>
      </c>
      <c r="I872" s="41">
        <f t="shared" si="27"/>
        <v>33.495327102803742</v>
      </c>
      <c r="J872" s="42">
        <v>512</v>
      </c>
      <c r="K872" s="42" t="s">
        <v>9873</v>
      </c>
      <c r="L872" s="43" t="s">
        <v>9311</v>
      </c>
    </row>
    <row r="873" spans="1:12" ht="27.6" customHeight="1" x14ac:dyDescent="0.25">
      <c r="A873" s="49">
        <v>870</v>
      </c>
      <c r="B873" s="37" t="s">
        <v>2156</v>
      </c>
      <c r="C873" s="38" t="s">
        <v>9426</v>
      </c>
      <c r="D873" s="39" t="s">
        <v>2157</v>
      </c>
      <c r="E873" s="40">
        <v>45359</v>
      </c>
      <c r="F873" s="40">
        <v>45730</v>
      </c>
      <c r="G873" s="40">
        <v>45359</v>
      </c>
      <c r="H873" s="41">
        <f t="shared" si="26"/>
        <v>450</v>
      </c>
      <c r="I873" s="41">
        <f t="shared" si="27"/>
        <v>31.5</v>
      </c>
      <c r="J873" s="42">
        <v>481.5</v>
      </c>
      <c r="K873" s="42" t="s">
        <v>9874</v>
      </c>
      <c r="L873" s="43" t="s">
        <v>2159</v>
      </c>
    </row>
    <row r="874" spans="1:12" ht="27.6" customHeight="1" x14ac:dyDescent="0.25">
      <c r="A874" s="49">
        <v>871</v>
      </c>
      <c r="B874" s="37" t="s">
        <v>2160</v>
      </c>
      <c r="C874" s="38" t="s">
        <v>9426</v>
      </c>
      <c r="D874" s="39" t="s">
        <v>2161</v>
      </c>
      <c r="E874" s="40">
        <v>45359</v>
      </c>
      <c r="F874" s="40">
        <v>45730</v>
      </c>
      <c r="G874" s="40">
        <v>45359</v>
      </c>
      <c r="H874" s="41">
        <f t="shared" si="26"/>
        <v>100</v>
      </c>
      <c r="I874" s="41">
        <f t="shared" si="27"/>
        <v>7</v>
      </c>
      <c r="J874" s="42">
        <v>107</v>
      </c>
      <c r="K874" s="42" t="s">
        <v>9875</v>
      </c>
      <c r="L874" s="43" t="s">
        <v>2163</v>
      </c>
    </row>
    <row r="875" spans="1:12" ht="27.6" customHeight="1" x14ac:dyDescent="0.25">
      <c r="A875" s="49">
        <v>872</v>
      </c>
      <c r="B875" s="37" t="s">
        <v>2164</v>
      </c>
      <c r="C875" s="38" t="s">
        <v>9427</v>
      </c>
      <c r="D875" s="39" t="s">
        <v>2165</v>
      </c>
      <c r="E875" s="40">
        <v>45359</v>
      </c>
      <c r="F875" s="40">
        <v>45730</v>
      </c>
      <c r="G875" s="40">
        <v>45359</v>
      </c>
      <c r="H875" s="41">
        <f t="shared" si="26"/>
        <v>46.728971962616818</v>
      </c>
      <c r="I875" s="41">
        <f t="shared" si="27"/>
        <v>3.2710280373831822</v>
      </c>
      <c r="J875" s="42">
        <v>50</v>
      </c>
      <c r="K875" s="42" t="s">
        <v>9684</v>
      </c>
      <c r="L875" s="43" t="s">
        <v>337</v>
      </c>
    </row>
    <row r="876" spans="1:12" ht="27.6" customHeight="1" x14ac:dyDescent="0.25">
      <c r="A876" s="49">
        <v>873</v>
      </c>
      <c r="B876" s="37" t="s">
        <v>2166</v>
      </c>
      <c r="C876" s="38" t="s">
        <v>9427</v>
      </c>
      <c r="D876" s="39" t="s">
        <v>2167</v>
      </c>
      <c r="E876" s="40">
        <v>45359</v>
      </c>
      <c r="F876" s="40">
        <v>45432</v>
      </c>
      <c r="G876" s="40">
        <v>45359</v>
      </c>
      <c r="H876" s="41">
        <f t="shared" si="26"/>
        <v>68.775700934579433</v>
      </c>
      <c r="I876" s="41">
        <f t="shared" si="27"/>
        <v>4.8142990654205704</v>
      </c>
      <c r="J876" s="42">
        <v>73.59</v>
      </c>
      <c r="K876" s="42" t="s">
        <v>9636</v>
      </c>
      <c r="L876" s="43" t="s">
        <v>60</v>
      </c>
    </row>
    <row r="877" spans="1:12" ht="27.6" customHeight="1" x14ac:dyDescent="0.25">
      <c r="A877" s="49">
        <v>874</v>
      </c>
      <c r="B877" s="37" t="s">
        <v>2168</v>
      </c>
      <c r="C877" s="38" t="s">
        <v>9427</v>
      </c>
      <c r="D877" s="39" t="s">
        <v>2169</v>
      </c>
      <c r="E877" s="40">
        <v>45359</v>
      </c>
      <c r="F877" s="40">
        <v>45474</v>
      </c>
      <c r="G877" s="40">
        <v>45359</v>
      </c>
      <c r="H877" s="41">
        <f t="shared" si="26"/>
        <v>1276.233644859813</v>
      </c>
      <c r="I877" s="41">
        <f t="shared" si="27"/>
        <v>89.336355140186924</v>
      </c>
      <c r="J877" s="42">
        <v>1365.57</v>
      </c>
      <c r="K877" s="42" t="s">
        <v>9660</v>
      </c>
      <c r="L877" s="43" t="s">
        <v>178</v>
      </c>
    </row>
    <row r="878" spans="1:12" ht="27.6" customHeight="1" x14ac:dyDescent="0.25">
      <c r="A878" s="49">
        <v>875</v>
      </c>
      <c r="B878" s="37" t="s">
        <v>2170</v>
      </c>
      <c r="C878" s="38" t="s">
        <v>9426</v>
      </c>
      <c r="D878" s="39" t="s">
        <v>2171</v>
      </c>
      <c r="E878" s="40">
        <v>45359</v>
      </c>
      <c r="F878" s="40">
        <v>45730</v>
      </c>
      <c r="G878" s="40">
        <v>45359</v>
      </c>
      <c r="H878" s="41">
        <f t="shared" si="26"/>
        <v>88.785046728971963</v>
      </c>
      <c r="I878" s="41">
        <f t="shared" si="27"/>
        <v>6.2149532710280369</v>
      </c>
      <c r="J878" s="42">
        <v>95</v>
      </c>
      <c r="K878" s="42" t="s">
        <v>9692</v>
      </c>
      <c r="L878" s="43" t="s">
        <v>383</v>
      </c>
    </row>
    <row r="879" spans="1:12" ht="27.6" customHeight="1" x14ac:dyDescent="0.25">
      <c r="A879" s="49">
        <v>876</v>
      </c>
      <c r="B879" s="37" t="s">
        <v>2172</v>
      </c>
      <c r="C879" s="38" t="s">
        <v>9427</v>
      </c>
      <c r="D879" s="39" t="s">
        <v>2173</v>
      </c>
      <c r="E879" s="40">
        <v>45359</v>
      </c>
      <c r="F879" s="40">
        <v>45470</v>
      </c>
      <c r="G879" s="40">
        <v>45359</v>
      </c>
      <c r="H879" s="41">
        <f t="shared" si="26"/>
        <v>2681.6074766355141</v>
      </c>
      <c r="I879" s="41">
        <f t="shared" si="27"/>
        <v>187.71252336448606</v>
      </c>
      <c r="J879" s="42">
        <v>2869.32</v>
      </c>
      <c r="K879" s="42" t="s">
        <v>9673</v>
      </c>
      <c r="L879" s="43" t="s">
        <v>276</v>
      </c>
    </row>
    <row r="880" spans="1:12" ht="27.6" customHeight="1" x14ac:dyDescent="0.25">
      <c r="A880" s="49">
        <v>877</v>
      </c>
      <c r="B880" s="37" t="s">
        <v>2174</v>
      </c>
      <c r="C880" s="38" t="s">
        <v>9427</v>
      </c>
      <c r="D880" s="39" t="s">
        <v>2175</v>
      </c>
      <c r="E880" s="40">
        <v>45359</v>
      </c>
      <c r="F880" s="40">
        <v>45730</v>
      </c>
      <c r="G880" s="40">
        <v>45359</v>
      </c>
      <c r="H880" s="41">
        <f t="shared" si="26"/>
        <v>84.112149532710276</v>
      </c>
      <c r="I880" s="41">
        <f t="shared" si="27"/>
        <v>5.8878504672897236</v>
      </c>
      <c r="J880" s="42">
        <v>90</v>
      </c>
      <c r="K880" s="42" t="s">
        <v>9799</v>
      </c>
      <c r="L880" s="43" t="s">
        <v>1341</v>
      </c>
    </row>
    <row r="881" spans="1:12" ht="27.6" customHeight="1" x14ac:dyDescent="0.25">
      <c r="A881" s="49">
        <v>878</v>
      </c>
      <c r="B881" s="37" t="s">
        <v>2176</v>
      </c>
      <c r="C881" s="38" t="s">
        <v>9427</v>
      </c>
      <c r="D881" s="39" t="s">
        <v>2177</v>
      </c>
      <c r="E881" s="40">
        <v>45359</v>
      </c>
      <c r="F881" s="40">
        <v>45730</v>
      </c>
      <c r="G881" s="40">
        <v>45359</v>
      </c>
      <c r="H881" s="41">
        <f t="shared" si="26"/>
        <v>191.803738317757</v>
      </c>
      <c r="I881" s="41">
        <f t="shared" si="27"/>
        <v>13.426261682242995</v>
      </c>
      <c r="J881" s="42">
        <v>205.23</v>
      </c>
      <c r="K881" s="42" t="s">
        <v>9642</v>
      </c>
      <c r="L881" s="43" t="s">
        <v>84</v>
      </c>
    </row>
    <row r="882" spans="1:12" ht="27.6" customHeight="1" x14ac:dyDescent="0.25">
      <c r="A882" s="49">
        <v>879</v>
      </c>
      <c r="B882" s="37" t="s">
        <v>2178</v>
      </c>
      <c r="C882" s="38" t="s">
        <v>9426</v>
      </c>
      <c r="D882" s="39" t="s">
        <v>2179</v>
      </c>
      <c r="E882" s="40">
        <v>45362</v>
      </c>
      <c r="F882" s="40">
        <v>45730</v>
      </c>
      <c r="G882" s="40">
        <v>45362</v>
      </c>
      <c r="H882" s="41">
        <f t="shared" si="26"/>
        <v>135.50467289719626</v>
      </c>
      <c r="I882" s="41">
        <f t="shared" si="27"/>
        <v>9.4853271028037511</v>
      </c>
      <c r="J882" s="42">
        <v>144.99</v>
      </c>
      <c r="K882" s="42" t="s">
        <v>9669</v>
      </c>
      <c r="L882" s="43" t="s">
        <v>255</v>
      </c>
    </row>
    <row r="883" spans="1:12" ht="27.6" customHeight="1" x14ac:dyDescent="0.25">
      <c r="A883" s="49">
        <v>880</v>
      </c>
      <c r="B883" s="37" t="s">
        <v>2180</v>
      </c>
      <c r="C883" s="38" t="s">
        <v>9426</v>
      </c>
      <c r="D883" s="39" t="s">
        <v>2181</v>
      </c>
      <c r="E883" s="40">
        <v>45362</v>
      </c>
      <c r="F883" s="40">
        <v>45730</v>
      </c>
      <c r="G883" s="40">
        <v>45362</v>
      </c>
      <c r="H883" s="41">
        <f t="shared" si="26"/>
        <v>148.43925233644859</v>
      </c>
      <c r="I883" s="41">
        <f t="shared" si="27"/>
        <v>10.390747663551423</v>
      </c>
      <c r="J883" s="42">
        <v>158.83000000000001</v>
      </c>
      <c r="K883" s="42" t="s">
        <v>9781</v>
      </c>
      <c r="L883" s="43" t="s">
        <v>1133</v>
      </c>
    </row>
    <row r="884" spans="1:12" ht="27.6" customHeight="1" x14ac:dyDescent="0.25">
      <c r="A884" s="49">
        <v>881</v>
      </c>
      <c r="B884" s="37" t="s">
        <v>2182</v>
      </c>
      <c r="C884" s="38" t="s">
        <v>9426</v>
      </c>
      <c r="D884" s="39" t="s">
        <v>2183</v>
      </c>
      <c r="E884" s="40">
        <v>45362</v>
      </c>
      <c r="F884" s="40">
        <v>45730</v>
      </c>
      <c r="G884" s="40">
        <v>45362</v>
      </c>
      <c r="H884" s="41">
        <f t="shared" si="26"/>
        <v>505.37383177570092</v>
      </c>
      <c r="I884" s="41">
        <f t="shared" si="27"/>
        <v>35.376168224299079</v>
      </c>
      <c r="J884" s="42">
        <v>540.75</v>
      </c>
      <c r="K884" s="42" t="s">
        <v>9728</v>
      </c>
      <c r="L884" s="43" t="s">
        <v>663</v>
      </c>
    </row>
    <row r="885" spans="1:12" ht="27.6" customHeight="1" x14ac:dyDescent="0.25">
      <c r="A885" s="49">
        <v>882</v>
      </c>
      <c r="B885" s="37" t="s">
        <v>2184</v>
      </c>
      <c r="C885" s="38" t="s">
        <v>9426</v>
      </c>
      <c r="D885" s="39" t="s">
        <v>2185</v>
      </c>
      <c r="E885" s="40">
        <v>45362</v>
      </c>
      <c r="F885" s="40">
        <v>45730</v>
      </c>
      <c r="G885" s="40">
        <v>45362</v>
      </c>
      <c r="H885" s="41">
        <f t="shared" si="26"/>
        <v>3200</v>
      </c>
      <c r="I885" s="41">
        <f t="shared" si="27"/>
        <v>224</v>
      </c>
      <c r="J885" s="42">
        <v>3424</v>
      </c>
      <c r="K885" s="42" t="s">
        <v>9737</v>
      </c>
      <c r="L885" s="43" t="s">
        <v>733</v>
      </c>
    </row>
    <row r="886" spans="1:12" ht="27.6" customHeight="1" x14ac:dyDescent="0.25">
      <c r="A886" s="49">
        <v>883</v>
      </c>
      <c r="B886" s="37" t="s">
        <v>2186</v>
      </c>
      <c r="C886" s="38" t="s">
        <v>9427</v>
      </c>
      <c r="D886" s="39" t="s">
        <v>2187</v>
      </c>
      <c r="E886" s="40">
        <v>45362</v>
      </c>
      <c r="F886" s="40">
        <v>45638</v>
      </c>
      <c r="G886" s="40">
        <v>45362</v>
      </c>
      <c r="H886" s="41">
        <f t="shared" si="26"/>
        <v>88.056074766355138</v>
      </c>
      <c r="I886" s="41">
        <f t="shared" si="27"/>
        <v>6.1639252336448607</v>
      </c>
      <c r="J886" s="42">
        <v>94.22</v>
      </c>
      <c r="K886" s="42" t="s">
        <v>9654</v>
      </c>
      <c r="L886" s="43" t="s">
        <v>214</v>
      </c>
    </row>
    <row r="887" spans="1:12" ht="27.6" customHeight="1" x14ac:dyDescent="0.25">
      <c r="A887" s="49">
        <v>884</v>
      </c>
      <c r="B887" s="37" t="s">
        <v>2188</v>
      </c>
      <c r="C887" s="38" t="s">
        <v>9427</v>
      </c>
      <c r="D887" s="39" t="s">
        <v>2189</v>
      </c>
      <c r="E887" s="40">
        <v>45362</v>
      </c>
      <c r="F887" s="40">
        <v>45730</v>
      </c>
      <c r="G887" s="40">
        <v>45362</v>
      </c>
      <c r="H887" s="41">
        <f t="shared" si="26"/>
        <v>73.084112149532714</v>
      </c>
      <c r="I887" s="41">
        <f t="shared" si="27"/>
        <v>5.1158878504672884</v>
      </c>
      <c r="J887" s="42">
        <v>78.2</v>
      </c>
      <c r="K887" s="42" t="s">
        <v>9626</v>
      </c>
      <c r="L887" s="43" t="s">
        <v>18</v>
      </c>
    </row>
    <row r="888" spans="1:12" ht="27.6" customHeight="1" x14ac:dyDescent="0.25">
      <c r="A888" s="49">
        <v>885</v>
      </c>
      <c r="B888" s="37" t="s">
        <v>2190</v>
      </c>
      <c r="C888" s="38" t="s">
        <v>9427</v>
      </c>
      <c r="D888" s="39" t="s">
        <v>2191</v>
      </c>
      <c r="E888" s="40">
        <v>45362</v>
      </c>
      <c r="F888" s="40">
        <v>45730</v>
      </c>
      <c r="G888" s="40">
        <v>45362</v>
      </c>
      <c r="H888" s="41">
        <f t="shared" si="26"/>
        <v>1113.8130841121495</v>
      </c>
      <c r="I888" s="41">
        <f t="shared" si="27"/>
        <v>77.966915887850519</v>
      </c>
      <c r="J888" s="42">
        <v>1191.78</v>
      </c>
      <c r="K888" s="42" t="s">
        <v>9673</v>
      </c>
      <c r="L888" s="43" t="s">
        <v>276</v>
      </c>
    </row>
    <row r="889" spans="1:12" ht="27.6" customHeight="1" x14ac:dyDescent="0.25">
      <c r="A889" s="49">
        <v>886</v>
      </c>
      <c r="B889" s="37" t="s">
        <v>2192</v>
      </c>
      <c r="C889" s="38" t="s">
        <v>9426</v>
      </c>
      <c r="D889" s="39" t="s">
        <v>2193</v>
      </c>
      <c r="E889" s="40">
        <v>45362</v>
      </c>
      <c r="F889" s="40">
        <v>45730</v>
      </c>
      <c r="G889" s="40">
        <v>45362</v>
      </c>
      <c r="H889" s="41">
        <f t="shared" si="26"/>
        <v>66.355140186915889</v>
      </c>
      <c r="I889" s="41">
        <f t="shared" si="27"/>
        <v>4.6448598130841106</v>
      </c>
      <c r="J889" s="42">
        <v>71</v>
      </c>
      <c r="K889" s="42" t="s">
        <v>9875</v>
      </c>
      <c r="L889" s="43" t="s">
        <v>2163</v>
      </c>
    </row>
    <row r="890" spans="1:12" ht="27.6" customHeight="1" x14ac:dyDescent="0.25">
      <c r="A890" s="49">
        <v>887</v>
      </c>
      <c r="B890" s="37" t="s">
        <v>2194</v>
      </c>
      <c r="C890" s="38" t="s">
        <v>9426</v>
      </c>
      <c r="D890" s="39" t="s">
        <v>9128</v>
      </c>
      <c r="E890" s="40">
        <v>45362</v>
      </c>
      <c r="F890" s="40">
        <v>45730</v>
      </c>
      <c r="G890" s="40">
        <v>45362</v>
      </c>
      <c r="H890" s="41">
        <f t="shared" si="26"/>
        <v>702.71028037383167</v>
      </c>
      <c r="I890" s="41">
        <f t="shared" si="27"/>
        <v>49.189719626168312</v>
      </c>
      <c r="J890" s="42">
        <v>751.9</v>
      </c>
      <c r="K890" s="42" t="s">
        <v>9666</v>
      </c>
      <c r="L890" s="43" t="s">
        <v>241</v>
      </c>
    </row>
    <row r="891" spans="1:12" ht="27.6" customHeight="1" x14ac:dyDescent="0.25">
      <c r="A891" s="49">
        <v>888</v>
      </c>
      <c r="B891" s="37" t="s">
        <v>2195</v>
      </c>
      <c r="C891" s="38" t="s">
        <v>9426</v>
      </c>
      <c r="D891" s="39" t="s">
        <v>2196</v>
      </c>
      <c r="E891" s="40">
        <v>45362</v>
      </c>
      <c r="F891" s="40">
        <v>45730</v>
      </c>
      <c r="G891" s="40">
        <v>45362</v>
      </c>
      <c r="H891" s="41">
        <f t="shared" si="26"/>
        <v>62.999999999999993</v>
      </c>
      <c r="I891" s="41">
        <f t="shared" si="27"/>
        <v>4.4100000000000037</v>
      </c>
      <c r="J891" s="42">
        <v>67.41</v>
      </c>
      <c r="K891" s="42" t="s">
        <v>9656</v>
      </c>
      <c r="L891" s="43" t="s">
        <v>152</v>
      </c>
    </row>
    <row r="892" spans="1:12" ht="27.6" customHeight="1" x14ac:dyDescent="0.25">
      <c r="A892" s="49">
        <v>889</v>
      </c>
      <c r="B892" s="37" t="s">
        <v>2197</v>
      </c>
      <c r="C892" s="38" t="s">
        <v>9427</v>
      </c>
      <c r="D892" s="39" t="s">
        <v>2198</v>
      </c>
      <c r="E892" s="40">
        <v>45362</v>
      </c>
      <c r="F892" s="40">
        <v>45730</v>
      </c>
      <c r="G892" s="40">
        <v>45362</v>
      </c>
      <c r="H892" s="41">
        <f t="shared" si="26"/>
        <v>24.018691588785046</v>
      </c>
      <c r="I892" s="41">
        <f t="shared" si="27"/>
        <v>1.6813084112149532</v>
      </c>
      <c r="J892" s="42">
        <v>25.7</v>
      </c>
      <c r="K892" s="42" t="s">
        <v>9876</v>
      </c>
      <c r="L892" s="43" t="s">
        <v>2200</v>
      </c>
    </row>
    <row r="893" spans="1:12" ht="27.6" customHeight="1" x14ac:dyDescent="0.25">
      <c r="A893" s="49">
        <v>890</v>
      </c>
      <c r="B893" s="37" t="s">
        <v>2201</v>
      </c>
      <c r="C893" s="38" t="s">
        <v>9427</v>
      </c>
      <c r="D893" s="39" t="s">
        <v>9430</v>
      </c>
      <c r="E893" s="40">
        <v>45362</v>
      </c>
      <c r="F893" s="40">
        <v>45730</v>
      </c>
      <c r="G893" s="40">
        <v>45362</v>
      </c>
      <c r="H893" s="41">
        <f t="shared" si="26"/>
        <v>118.02803738317756</v>
      </c>
      <c r="I893" s="41">
        <f t="shared" si="27"/>
        <v>8.2619626168224443</v>
      </c>
      <c r="J893" s="42">
        <v>126.29</v>
      </c>
      <c r="K893" s="42" t="s">
        <v>9772</v>
      </c>
      <c r="L893" s="43" t="s">
        <v>1070</v>
      </c>
    </row>
    <row r="894" spans="1:12" ht="27.6" customHeight="1" x14ac:dyDescent="0.25">
      <c r="A894" s="49">
        <v>891</v>
      </c>
      <c r="B894" s="37" t="s">
        <v>2202</v>
      </c>
      <c r="C894" s="38" t="s">
        <v>9427</v>
      </c>
      <c r="D894" s="39" t="s">
        <v>2203</v>
      </c>
      <c r="E894" s="40">
        <v>45362</v>
      </c>
      <c r="F894" s="40">
        <v>45730</v>
      </c>
      <c r="G894" s="40">
        <v>45362</v>
      </c>
      <c r="H894" s="41">
        <f t="shared" si="26"/>
        <v>24.214953271028037</v>
      </c>
      <c r="I894" s="41">
        <f t="shared" si="27"/>
        <v>1.6950467289719633</v>
      </c>
      <c r="J894" s="42">
        <v>25.91</v>
      </c>
      <c r="K894" s="42" t="s">
        <v>9684</v>
      </c>
      <c r="L894" s="43" t="s">
        <v>337</v>
      </c>
    </row>
    <row r="895" spans="1:12" ht="27.6" customHeight="1" x14ac:dyDescent="0.25">
      <c r="A895" s="49">
        <v>892</v>
      </c>
      <c r="B895" s="37" t="s">
        <v>2204</v>
      </c>
      <c r="C895" s="38" t="s">
        <v>9426</v>
      </c>
      <c r="D895" s="39" t="s">
        <v>2205</v>
      </c>
      <c r="E895" s="40">
        <v>45362</v>
      </c>
      <c r="F895" s="40">
        <v>45495</v>
      </c>
      <c r="G895" s="40">
        <v>45362</v>
      </c>
      <c r="H895" s="41">
        <f t="shared" si="26"/>
        <v>789.99999999999989</v>
      </c>
      <c r="I895" s="41">
        <f t="shared" si="27"/>
        <v>55.300000000000068</v>
      </c>
      <c r="J895" s="42">
        <v>845.3</v>
      </c>
      <c r="K895" s="42" t="s">
        <v>9877</v>
      </c>
      <c r="L895" s="43" t="s">
        <v>2207</v>
      </c>
    </row>
    <row r="896" spans="1:12" ht="27.6" customHeight="1" x14ac:dyDescent="0.25">
      <c r="A896" s="49">
        <v>893</v>
      </c>
      <c r="B896" s="37" t="s">
        <v>2208</v>
      </c>
      <c r="C896" s="38" t="s">
        <v>9427</v>
      </c>
      <c r="D896" s="39" t="s">
        <v>2209</v>
      </c>
      <c r="E896" s="40">
        <v>45362</v>
      </c>
      <c r="F896" s="40">
        <v>45387</v>
      </c>
      <c r="G896" s="40">
        <v>45362</v>
      </c>
      <c r="H896" s="41">
        <f t="shared" si="26"/>
        <v>4341</v>
      </c>
      <c r="I896" s="41">
        <f t="shared" si="27"/>
        <v>303.86999999999989</v>
      </c>
      <c r="J896" s="42">
        <v>4644.87</v>
      </c>
      <c r="K896" s="42" t="s">
        <v>9878</v>
      </c>
      <c r="L896" s="43" t="s">
        <v>2211</v>
      </c>
    </row>
    <row r="897" spans="1:12" ht="27.6" customHeight="1" x14ac:dyDescent="0.25">
      <c r="A897" s="49">
        <v>894</v>
      </c>
      <c r="B897" s="37" t="s">
        <v>2212</v>
      </c>
      <c r="C897" s="38" t="s">
        <v>9426</v>
      </c>
      <c r="D897" s="39" t="s">
        <v>2213</v>
      </c>
      <c r="E897" s="40">
        <v>45362</v>
      </c>
      <c r="F897" s="40">
        <v>45730</v>
      </c>
      <c r="G897" s="40">
        <v>45362</v>
      </c>
      <c r="H897" s="41">
        <f t="shared" si="26"/>
        <v>70.09345794392523</v>
      </c>
      <c r="I897" s="41">
        <f t="shared" si="27"/>
        <v>4.9065420560747697</v>
      </c>
      <c r="J897" s="42">
        <v>75</v>
      </c>
      <c r="K897" s="42" t="s">
        <v>9879</v>
      </c>
      <c r="L897" s="43" t="s">
        <v>2215</v>
      </c>
    </row>
    <row r="898" spans="1:12" ht="27.6" customHeight="1" x14ac:dyDescent="0.25">
      <c r="A898" s="49">
        <v>895</v>
      </c>
      <c r="B898" s="37" t="s">
        <v>2216</v>
      </c>
      <c r="C898" s="38" t="s">
        <v>9427</v>
      </c>
      <c r="D898" s="39" t="s">
        <v>2217</v>
      </c>
      <c r="E898" s="40">
        <v>45362</v>
      </c>
      <c r="F898" s="40">
        <v>45730</v>
      </c>
      <c r="G898" s="40">
        <v>45362</v>
      </c>
      <c r="H898" s="41">
        <f t="shared" si="26"/>
        <v>93.158878504672899</v>
      </c>
      <c r="I898" s="41">
        <f t="shared" si="27"/>
        <v>6.5211214953271082</v>
      </c>
      <c r="J898" s="42">
        <v>99.68</v>
      </c>
      <c r="K898" s="42" t="s">
        <v>9651</v>
      </c>
      <c r="L898" s="43" t="s">
        <v>128</v>
      </c>
    </row>
    <row r="899" spans="1:12" ht="27.6" customHeight="1" x14ac:dyDescent="0.25">
      <c r="A899" s="49">
        <v>896</v>
      </c>
      <c r="B899" s="37" t="s">
        <v>2218</v>
      </c>
      <c r="C899" s="38" t="s">
        <v>9427</v>
      </c>
      <c r="D899" s="39" t="s">
        <v>2219</v>
      </c>
      <c r="E899" s="40">
        <v>45362</v>
      </c>
      <c r="F899" s="40">
        <v>45730</v>
      </c>
      <c r="G899" s="40">
        <v>45362</v>
      </c>
      <c r="H899" s="41">
        <f t="shared" si="26"/>
        <v>24.261682242990652</v>
      </c>
      <c r="I899" s="41">
        <f t="shared" si="27"/>
        <v>1.6983177570093488</v>
      </c>
      <c r="J899" s="42">
        <v>25.96</v>
      </c>
      <c r="K899" s="42" t="s">
        <v>9642</v>
      </c>
      <c r="L899" s="43" t="s">
        <v>84</v>
      </c>
    </row>
    <row r="900" spans="1:12" ht="27.6" customHeight="1" x14ac:dyDescent="0.25">
      <c r="A900" s="49">
        <v>897</v>
      </c>
      <c r="B900" s="37" t="s">
        <v>2220</v>
      </c>
      <c r="C900" s="38" t="s">
        <v>9427</v>
      </c>
      <c r="D900" s="39" t="s">
        <v>2221</v>
      </c>
      <c r="E900" s="40">
        <v>45362</v>
      </c>
      <c r="F900" s="40">
        <v>45730</v>
      </c>
      <c r="G900" s="40">
        <v>45362</v>
      </c>
      <c r="H900" s="41">
        <f t="shared" ref="H900:H963" si="28">J900/(1+0.07)</f>
        <v>21.747663551401867</v>
      </c>
      <c r="I900" s="41">
        <f t="shared" si="27"/>
        <v>1.5223364485981321</v>
      </c>
      <c r="J900" s="42">
        <v>23.27</v>
      </c>
      <c r="K900" s="42" t="s">
        <v>9684</v>
      </c>
      <c r="L900" s="43" t="s">
        <v>9312</v>
      </c>
    </row>
    <row r="901" spans="1:12" ht="27.6" customHeight="1" x14ac:dyDescent="0.25">
      <c r="A901" s="49">
        <v>898</v>
      </c>
      <c r="B901" s="37" t="s">
        <v>2222</v>
      </c>
      <c r="C901" s="38" t="s">
        <v>9426</v>
      </c>
      <c r="D901" s="39" t="s">
        <v>2223</v>
      </c>
      <c r="E901" s="40">
        <v>45362</v>
      </c>
      <c r="F901" s="40">
        <v>45730</v>
      </c>
      <c r="G901" s="40">
        <v>45362</v>
      </c>
      <c r="H901" s="41">
        <f t="shared" si="28"/>
        <v>512</v>
      </c>
      <c r="I901" s="41">
        <f t="shared" ref="I901:I964" si="29">J901-H901</f>
        <v>35.840000000000032</v>
      </c>
      <c r="J901" s="42">
        <v>547.84</v>
      </c>
      <c r="K901" s="42" t="s">
        <v>9873</v>
      </c>
      <c r="L901" s="43" t="s">
        <v>9311</v>
      </c>
    </row>
    <row r="902" spans="1:12" ht="27.6" customHeight="1" x14ac:dyDescent="0.25">
      <c r="A902" s="49">
        <v>899</v>
      </c>
      <c r="B902" s="37" t="s">
        <v>2224</v>
      </c>
      <c r="C902" s="38" t="s">
        <v>9427</v>
      </c>
      <c r="D902" s="39" t="s">
        <v>2225</v>
      </c>
      <c r="E902" s="40">
        <v>45362</v>
      </c>
      <c r="F902" s="40">
        <v>45730</v>
      </c>
      <c r="G902" s="40">
        <v>45362</v>
      </c>
      <c r="H902" s="41">
        <f t="shared" si="28"/>
        <v>18.22429906542056</v>
      </c>
      <c r="I902" s="41">
        <f t="shared" si="29"/>
        <v>1.2757009345794401</v>
      </c>
      <c r="J902" s="42">
        <v>19.5</v>
      </c>
      <c r="K902" s="42" t="s">
        <v>9626</v>
      </c>
      <c r="L902" s="43" t="s">
        <v>18</v>
      </c>
    </row>
    <row r="903" spans="1:12" ht="27.6" customHeight="1" x14ac:dyDescent="0.25">
      <c r="A903" s="49">
        <v>900</v>
      </c>
      <c r="B903" s="37" t="s">
        <v>2226</v>
      </c>
      <c r="C903" s="38" t="s">
        <v>9427</v>
      </c>
      <c r="D903" s="39" t="s">
        <v>2227</v>
      </c>
      <c r="E903" s="40">
        <v>45362</v>
      </c>
      <c r="F903" s="40">
        <v>45730</v>
      </c>
      <c r="G903" s="40">
        <v>45362</v>
      </c>
      <c r="H903" s="41">
        <f t="shared" si="28"/>
        <v>2378.7102803738317</v>
      </c>
      <c r="I903" s="41">
        <f t="shared" si="29"/>
        <v>166.50971962616813</v>
      </c>
      <c r="J903" s="42">
        <v>2545.2199999999998</v>
      </c>
      <c r="K903" s="42" t="s">
        <v>9642</v>
      </c>
      <c r="L903" s="43" t="s">
        <v>84</v>
      </c>
    </row>
    <row r="904" spans="1:12" ht="27.6" customHeight="1" x14ac:dyDescent="0.25">
      <c r="A904" s="49">
        <v>901</v>
      </c>
      <c r="B904" s="37" t="s">
        <v>2228</v>
      </c>
      <c r="C904" s="38" t="s">
        <v>9426</v>
      </c>
      <c r="D904" s="39" t="s">
        <v>2229</v>
      </c>
      <c r="E904" s="40">
        <v>45362</v>
      </c>
      <c r="F904" s="40">
        <v>45730</v>
      </c>
      <c r="G904" s="40">
        <v>45362</v>
      </c>
      <c r="H904" s="41">
        <f t="shared" si="28"/>
        <v>2474.5140186915887</v>
      </c>
      <c r="I904" s="41">
        <f t="shared" si="29"/>
        <v>173.2159813084113</v>
      </c>
      <c r="J904" s="42">
        <v>2647.73</v>
      </c>
      <c r="K904" s="42" t="s">
        <v>9703</v>
      </c>
      <c r="L904" s="43" t="s">
        <v>465</v>
      </c>
    </row>
    <row r="905" spans="1:12" ht="27.6" customHeight="1" x14ac:dyDescent="0.25">
      <c r="A905" s="49">
        <v>902</v>
      </c>
      <c r="B905" s="37" t="s">
        <v>2230</v>
      </c>
      <c r="C905" s="38" t="s">
        <v>9427</v>
      </c>
      <c r="D905" s="39" t="s">
        <v>2231</v>
      </c>
      <c r="E905" s="40">
        <v>45362</v>
      </c>
      <c r="F905" s="40">
        <v>45387</v>
      </c>
      <c r="G905" s="40">
        <v>45362</v>
      </c>
      <c r="H905" s="41">
        <f t="shared" si="28"/>
        <v>56.54205607476635</v>
      </c>
      <c r="I905" s="41">
        <f t="shared" si="29"/>
        <v>3.9579439252336499</v>
      </c>
      <c r="J905" s="42">
        <v>60.5</v>
      </c>
      <c r="K905" s="42" t="s">
        <v>9636</v>
      </c>
      <c r="L905" s="43" t="s">
        <v>60</v>
      </c>
    </row>
    <row r="906" spans="1:12" ht="27.6" customHeight="1" x14ac:dyDescent="0.25">
      <c r="A906" s="49">
        <v>903</v>
      </c>
      <c r="B906" s="37" t="s">
        <v>2232</v>
      </c>
      <c r="C906" s="38" t="s">
        <v>9427</v>
      </c>
      <c r="D906" s="39" t="s">
        <v>2233</v>
      </c>
      <c r="E906" s="40">
        <v>45362</v>
      </c>
      <c r="F906" s="40">
        <v>45730</v>
      </c>
      <c r="G906" s="40">
        <v>45362</v>
      </c>
      <c r="H906" s="41">
        <f t="shared" si="28"/>
        <v>239.32710280373828</v>
      </c>
      <c r="I906" s="41">
        <f t="shared" si="29"/>
        <v>16.752897196261699</v>
      </c>
      <c r="J906" s="42">
        <v>256.08</v>
      </c>
      <c r="K906" s="42" t="s">
        <v>9644</v>
      </c>
      <c r="L906" s="43" t="s">
        <v>593</v>
      </c>
    </row>
    <row r="907" spans="1:12" ht="27.6" customHeight="1" x14ac:dyDescent="0.25">
      <c r="A907" s="49">
        <v>904</v>
      </c>
      <c r="B907" s="37" t="s">
        <v>2234</v>
      </c>
      <c r="C907" s="38" t="s">
        <v>9428</v>
      </c>
      <c r="D907" s="39" t="s">
        <v>2235</v>
      </c>
      <c r="E907" s="40">
        <v>45362</v>
      </c>
      <c r="F907" s="40">
        <v>45730</v>
      </c>
      <c r="G907" s="40">
        <v>45362</v>
      </c>
      <c r="H907" s="41">
        <f t="shared" si="28"/>
        <v>4785.8878504672894</v>
      </c>
      <c r="I907" s="41">
        <f t="shared" si="29"/>
        <v>335.01214953271028</v>
      </c>
      <c r="J907" s="42">
        <v>5120.8999999999996</v>
      </c>
      <c r="K907" s="42" t="s">
        <v>9880</v>
      </c>
      <c r="L907" s="43" t="s">
        <v>2237</v>
      </c>
    </row>
    <row r="908" spans="1:12" ht="27.6" customHeight="1" x14ac:dyDescent="0.25">
      <c r="A908" s="49">
        <v>905</v>
      </c>
      <c r="B908" s="37" t="s">
        <v>2238</v>
      </c>
      <c r="C908" s="38" t="s">
        <v>9427</v>
      </c>
      <c r="D908" s="39" t="s">
        <v>2239</v>
      </c>
      <c r="E908" s="40">
        <v>45362</v>
      </c>
      <c r="F908" s="40">
        <v>45730</v>
      </c>
      <c r="G908" s="40">
        <v>45362</v>
      </c>
      <c r="H908" s="41">
        <f t="shared" si="28"/>
        <v>158.59813084112147</v>
      </c>
      <c r="I908" s="41">
        <f t="shared" si="29"/>
        <v>11.101869158878515</v>
      </c>
      <c r="J908" s="42">
        <v>169.7</v>
      </c>
      <c r="K908" s="42" t="s">
        <v>9628</v>
      </c>
      <c r="L908" s="43" t="s">
        <v>87</v>
      </c>
    </row>
    <row r="909" spans="1:12" ht="27.6" customHeight="1" x14ac:dyDescent="0.25">
      <c r="A909" s="49">
        <v>906</v>
      </c>
      <c r="B909" s="37" t="s">
        <v>2240</v>
      </c>
      <c r="C909" s="38" t="s">
        <v>9427</v>
      </c>
      <c r="D909" s="39" t="s">
        <v>2241</v>
      </c>
      <c r="E909" s="40">
        <v>45362</v>
      </c>
      <c r="F909" s="40">
        <v>45730</v>
      </c>
      <c r="G909" s="40">
        <v>45362</v>
      </c>
      <c r="H909" s="41">
        <f t="shared" si="28"/>
        <v>332.803738317757</v>
      </c>
      <c r="I909" s="41">
        <f t="shared" si="29"/>
        <v>23.296261682243028</v>
      </c>
      <c r="J909" s="42">
        <v>356.1</v>
      </c>
      <c r="K909" s="42" t="s">
        <v>9881</v>
      </c>
      <c r="L909" s="43" t="s">
        <v>2243</v>
      </c>
    </row>
    <row r="910" spans="1:12" ht="27.6" customHeight="1" x14ac:dyDescent="0.25">
      <c r="A910" s="49">
        <v>907</v>
      </c>
      <c r="B910" s="37" t="s">
        <v>2244</v>
      </c>
      <c r="C910" s="38" t="s">
        <v>9427</v>
      </c>
      <c r="D910" s="39" t="s">
        <v>2245</v>
      </c>
      <c r="E910" s="40">
        <v>45362</v>
      </c>
      <c r="F910" s="40">
        <v>45730</v>
      </c>
      <c r="G910" s="40">
        <v>45362</v>
      </c>
      <c r="H910" s="41">
        <f t="shared" si="28"/>
        <v>75.140186915887853</v>
      </c>
      <c r="I910" s="41">
        <f t="shared" si="29"/>
        <v>5.2598130841121531</v>
      </c>
      <c r="J910" s="42">
        <v>80.400000000000006</v>
      </c>
      <c r="K910" s="42" t="s">
        <v>9639</v>
      </c>
      <c r="L910" s="43" t="s">
        <v>72</v>
      </c>
    </row>
    <row r="911" spans="1:12" ht="27.6" customHeight="1" x14ac:dyDescent="0.25">
      <c r="A911" s="49">
        <v>908</v>
      </c>
      <c r="B911" s="37" t="s">
        <v>2246</v>
      </c>
      <c r="C911" s="38" t="s">
        <v>9426</v>
      </c>
      <c r="D911" s="39" t="s">
        <v>2247</v>
      </c>
      <c r="E911" s="40">
        <v>45362</v>
      </c>
      <c r="F911" s="40">
        <v>45730</v>
      </c>
      <c r="G911" s="40">
        <v>45362</v>
      </c>
      <c r="H911" s="41">
        <f t="shared" si="28"/>
        <v>280.37383177570092</v>
      </c>
      <c r="I911" s="41">
        <f t="shared" si="29"/>
        <v>19.626168224299079</v>
      </c>
      <c r="J911" s="42">
        <v>300</v>
      </c>
      <c r="K911" s="42" t="s">
        <v>9882</v>
      </c>
      <c r="L911" s="43" t="s">
        <v>2249</v>
      </c>
    </row>
    <row r="912" spans="1:12" ht="27.6" customHeight="1" x14ac:dyDescent="0.25">
      <c r="A912" s="49">
        <v>909</v>
      </c>
      <c r="B912" s="37" t="s">
        <v>2250</v>
      </c>
      <c r="C912" s="38" t="s">
        <v>9426</v>
      </c>
      <c r="D912" s="39" t="s">
        <v>2251</v>
      </c>
      <c r="E912" s="40">
        <v>45362</v>
      </c>
      <c r="F912" s="40">
        <v>45730</v>
      </c>
      <c r="G912" s="40">
        <v>45362</v>
      </c>
      <c r="H912" s="41">
        <f t="shared" si="28"/>
        <v>270.25233644859816</v>
      </c>
      <c r="I912" s="41">
        <f t="shared" si="29"/>
        <v>18.917663551401859</v>
      </c>
      <c r="J912" s="42">
        <v>289.17</v>
      </c>
      <c r="K912" s="42" t="s">
        <v>9777</v>
      </c>
      <c r="L912" s="43" t="s">
        <v>1097</v>
      </c>
    </row>
    <row r="913" spans="1:12" ht="27.6" customHeight="1" x14ac:dyDescent="0.25">
      <c r="A913" s="49">
        <v>910</v>
      </c>
      <c r="B913" s="37" t="s">
        <v>2252</v>
      </c>
      <c r="C913" s="38" t="s">
        <v>9426</v>
      </c>
      <c r="D913" s="39" t="s">
        <v>2253</v>
      </c>
      <c r="E913" s="40">
        <v>45362</v>
      </c>
      <c r="F913" s="40">
        <v>45730</v>
      </c>
      <c r="G913" s="40">
        <v>45362</v>
      </c>
      <c r="H913" s="41">
        <f t="shared" si="28"/>
        <v>339.2523364485981</v>
      </c>
      <c r="I913" s="41">
        <f t="shared" si="29"/>
        <v>23.747663551401899</v>
      </c>
      <c r="J913" s="42">
        <v>363</v>
      </c>
      <c r="K913" s="42" t="s">
        <v>9738</v>
      </c>
      <c r="L913" s="43" t="s">
        <v>755</v>
      </c>
    </row>
    <row r="914" spans="1:12" ht="27.6" customHeight="1" x14ac:dyDescent="0.25">
      <c r="A914" s="49">
        <v>911</v>
      </c>
      <c r="B914" s="37" t="s">
        <v>2254</v>
      </c>
      <c r="C914" s="38" t="s">
        <v>9427</v>
      </c>
      <c r="D914" s="39" t="s">
        <v>2255</v>
      </c>
      <c r="E914" s="40">
        <v>45363</v>
      </c>
      <c r="F914" s="40">
        <v>45730</v>
      </c>
      <c r="G914" s="40">
        <v>45363</v>
      </c>
      <c r="H914" s="41">
        <f t="shared" si="28"/>
        <v>40.046728971962615</v>
      </c>
      <c r="I914" s="41">
        <f t="shared" si="29"/>
        <v>2.8032710280373863</v>
      </c>
      <c r="J914" s="42">
        <v>42.85</v>
      </c>
      <c r="K914" s="42" t="s">
        <v>9684</v>
      </c>
      <c r="L914" s="43" t="s">
        <v>337</v>
      </c>
    </row>
    <row r="915" spans="1:12" ht="27.6" customHeight="1" x14ac:dyDescent="0.25">
      <c r="A915" s="49">
        <v>912</v>
      </c>
      <c r="B915" s="37" t="s">
        <v>2256</v>
      </c>
      <c r="C915" s="38" t="s">
        <v>9427</v>
      </c>
      <c r="D915" s="39" t="s">
        <v>2257</v>
      </c>
      <c r="E915" s="40">
        <v>45363</v>
      </c>
      <c r="F915" s="40">
        <v>45364</v>
      </c>
      <c r="G915" s="40">
        <v>45363</v>
      </c>
      <c r="H915" s="41">
        <f t="shared" si="28"/>
        <v>120.22429906542054</v>
      </c>
      <c r="I915" s="41">
        <f t="shared" si="29"/>
        <v>8.4157009345794478</v>
      </c>
      <c r="J915" s="42">
        <v>128.63999999999999</v>
      </c>
      <c r="K915" s="42" t="s">
        <v>9625</v>
      </c>
      <c r="L915" s="43" t="s">
        <v>12</v>
      </c>
    </row>
    <row r="916" spans="1:12" ht="27.6" customHeight="1" x14ac:dyDescent="0.25">
      <c r="A916" s="49">
        <v>913</v>
      </c>
      <c r="B916" s="37" t="s">
        <v>2258</v>
      </c>
      <c r="C916" s="38" t="s">
        <v>9426</v>
      </c>
      <c r="D916" s="39" t="s">
        <v>2259</v>
      </c>
      <c r="E916" s="40">
        <v>45363</v>
      </c>
      <c r="F916" s="40">
        <v>45730</v>
      </c>
      <c r="G916" s="40">
        <v>45363</v>
      </c>
      <c r="H916" s="41">
        <f t="shared" si="28"/>
        <v>75.373831775700936</v>
      </c>
      <c r="I916" s="41">
        <f t="shared" si="29"/>
        <v>5.2761682242990702</v>
      </c>
      <c r="J916" s="42">
        <v>80.650000000000006</v>
      </c>
      <c r="K916" s="42" t="s">
        <v>9883</v>
      </c>
      <c r="L916" s="43" t="s">
        <v>2261</v>
      </c>
    </row>
    <row r="917" spans="1:12" ht="27.6" customHeight="1" x14ac:dyDescent="0.25">
      <c r="A917" s="49">
        <v>914</v>
      </c>
      <c r="B917" s="37" t="s">
        <v>2262</v>
      </c>
      <c r="C917" s="38" t="s">
        <v>9427</v>
      </c>
      <c r="D917" s="39" t="s">
        <v>2263</v>
      </c>
      <c r="E917" s="40">
        <v>45363</v>
      </c>
      <c r="F917" s="40">
        <v>45730</v>
      </c>
      <c r="G917" s="40">
        <v>45363</v>
      </c>
      <c r="H917" s="41">
        <f t="shared" si="28"/>
        <v>146.41121495327101</v>
      </c>
      <c r="I917" s="41">
        <f t="shared" si="29"/>
        <v>10.248785046728983</v>
      </c>
      <c r="J917" s="42">
        <v>156.66</v>
      </c>
      <c r="K917" s="42" t="s">
        <v>9709</v>
      </c>
      <c r="L917" s="43" t="s">
        <v>519</v>
      </c>
    </row>
    <row r="918" spans="1:12" ht="27.6" customHeight="1" x14ac:dyDescent="0.25">
      <c r="A918" s="49">
        <v>915</v>
      </c>
      <c r="B918" s="37" t="s">
        <v>2264</v>
      </c>
      <c r="C918" s="38" t="s">
        <v>9426</v>
      </c>
      <c r="D918" s="39" t="s">
        <v>2265</v>
      </c>
      <c r="E918" s="40">
        <v>45363</v>
      </c>
      <c r="F918" s="40">
        <v>45730</v>
      </c>
      <c r="G918" s="40">
        <v>45363</v>
      </c>
      <c r="H918" s="41">
        <f t="shared" si="28"/>
        <v>12.439252336448599</v>
      </c>
      <c r="I918" s="41">
        <f t="shared" si="29"/>
        <v>0.87074766355140198</v>
      </c>
      <c r="J918" s="42">
        <v>13.31</v>
      </c>
      <c r="K918" s="42" t="s">
        <v>9651</v>
      </c>
      <c r="L918" s="43" t="s">
        <v>128</v>
      </c>
    </row>
    <row r="919" spans="1:12" ht="27.6" customHeight="1" x14ac:dyDescent="0.25">
      <c r="A919" s="49">
        <v>916</v>
      </c>
      <c r="B919" s="37" t="s">
        <v>2266</v>
      </c>
      <c r="C919" s="38" t="s">
        <v>9427</v>
      </c>
      <c r="D919" s="39" t="s">
        <v>2267</v>
      </c>
      <c r="E919" s="40">
        <v>45363</v>
      </c>
      <c r="F919" s="40">
        <v>45730</v>
      </c>
      <c r="G919" s="40">
        <v>45363</v>
      </c>
      <c r="H919" s="41">
        <f t="shared" si="28"/>
        <v>81.53271028037382</v>
      </c>
      <c r="I919" s="41">
        <f t="shared" si="29"/>
        <v>5.7072897196261749</v>
      </c>
      <c r="J919" s="42">
        <v>87.24</v>
      </c>
      <c r="K919" s="42" t="s">
        <v>9639</v>
      </c>
      <c r="L919" s="43" t="s">
        <v>72</v>
      </c>
    </row>
    <row r="920" spans="1:12" ht="27.6" customHeight="1" x14ac:dyDescent="0.25">
      <c r="A920" s="49">
        <v>917</v>
      </c>
      <c r="B920" s="37" t="s">
        <v>2268</v>
      </c>
      <c r="C920" s="38" t="s">
        <v>9427</v>
      </c>
      <c r="D920" s="39" t="s">
        <v>2269</v>
      </c>
      <c r="E920" s="40">
        <v>45363</v>
      </c>
      <c r="F920" s="40">
        <v>45730</v>
      </c>
      <c r="G920" s="40">
        <v>45363</v>
      </c>
      <c r="H920" s="41">
        <f t="shared" si="28"/>
        <v>148.25233644859813</v>
      </c>
      <c r="I920" s="41">
        <f t="shared" si="29"/>
        <v>10.377663551401866</v>
      </c>
      <c r="J920" s="42">
        <v>158.63</v>
      </c>
      <c r="K920" s="42" t="s">
        <v>9639</v>
      </c>
      <c r="L920" s="43" t="s">
        <v>72</v>
      </c>
    </row>
    <row r="921" spans="1:12" ht="27.6" customHeight="1" x14ac:dyDescent="0.25">
      <c r="A921" s="49">
        <v>918</v>
      </c>
      <c r="B921" s="37" t="s">
        <v>2270</v>
      </c>
      <c r="C921" s="38" t="s">
        <v>9426</v>
      </c>
      <c r="D921" s="39" t="s">
        <v>2271</v>
      </c>
      <c r="E921" s="40">
        <v>45363</v>
      </c>
      <c r="F921" s="40">
        <v>45730</v>
      </c>
      <c r="G921" s="40">
        <v>45363</v>
      </c>
      <c r="H921" s="41">
        <f t="shared" si="28"/>
        <v>214.7663551401869</v>
      </c>
      <c r="I921" s="41">
        <f t="shared" si="29"/>
        <v>15.033644859813108</v>
      </c>
      <c r="J921" s="42">
        <v>229.8</v>
      </c>
      <c r="K921" s="42" t="s">
        <v>9720</v>
      </c>
      <c r="L921" s="43" t="s">
        <v>586</v>
      </c>
    </row>
    <row r="922" spans="1:12" ht="27.6" customHeight="1" x14ac:dyDescent="0.25">
      <c r="A922" s="49">
        <v>919</v>
      </c>
      <c r="B922" s="37" t="s">
        <v>2272</v>
      </c>
      <c r="C922" s="38" t="s">
        <v>9426</v>
      </c>
      <c r="D922" s="39" t="s">
        <v>2273</v>
      </c>
      <c r="E922" s="40">
        <v>45363</v>
      </c>
      <c r="F922" s="40">
        <v>45730</v>
      </c>
      <c r="G922" s="40">
        <v>45363</v>
      </c>
      <c r="H922" s="41">
        <f t="shared" si="28"/>
        <v>559.32710280373828</v>
      </c>
      <c r="I922" s="41">
        <f t="shared" si="29"/>
        <v>39.152897196261733</v>
      </c>
      <c r="J922" s="42">
        <v>598.48</v>
      </c>
      <c r="K922" s="42" t="s">
        <v>9809</v>
      </c>
      <c r="L922" s="43" t="s">
        <v>9260</v>
      </c>
    </row>
    <row r="923" spans="1:12" ht="27.6" customHeight="1" x14ac:dyDescent="0.25">
      <c r="A923" s="49">
        <v>920</v>
      </c>
      <c r="B923" s="37" t="s">
        <v>2274</v>
      </c>
      <c r="C923" s="38" t="s">
        <v>9427</v>
      </c>
      <c r="D923" s="39" t="s">
        <v>2275</v>
      </c>
      <c r="E923" s="40">
        <v>45363</v>
      </c>
      <c r="F923" s="40">
        <v>45730</v>
      </c>
      <c r="G923" s="40">
        <v>45363</v>
      </c>
      <c r="H923" s="41">
        <f t="shared" si="28"/>
        <v>263.34579439252332</v>
      </c>
      <c r="I923" s="41">
        <f t="shared" si="29"/>
        <v>18.434205607476656</v>
      </c>
      <c r="J923" s="42">
        <v>281.77999999999997</v>
      </c>
      <c r="K923" s="42" t="s">
        <v>9642</v>
      </c>
      <c r="L923" s="43" t="s">
        <v>84</v>
      </c>
    </row>
    <row r="924" spans="1:12" ht="27.6" customHeight="1" x14ac:dyDescent="0.25">
      <c r="A924" s="49">
        <v>921</v>
      </c>
      <c r="B924" s="37" t="s">
        <v>2276</v>
      </c>
      <c r="C924" s="38" t="s">
        <v>9427</v>
      </c>
      <c r="D924" s="39" t="s">
        <v>2277</v>
      </c>
      <c r="E924" s="40">
        <v>45363</v>
      </c>
      <c r="F924" s="40">
        <v>45730</v>
      </c>
      <c r="G924" s="40">
        <v>45363</v>
      </c>
      <c r="H924" s="41">
        <f t="shared" si="28"/>
        <v>450</v>
      </c>
      <c r="I924" s="41">
        <f t="shared" si="29"/>
        <v>31.5</v>
      </c>
      <c r="J924" s="42">
        <v>481.5</v>
      </c>
      <c r="K924" s="42" t="s">
        <v>9656</v>
      </c>
      <c r="L924" s="43" t="s">
        <v>152</v>
      </c>
    </row>
    <row r="925" spans="1:12" ht="27.6" customHeight="1" x14ac:dyDescent="0.25">
      <c r="A925" s="49">
        <v>922</v>
      </c>
      <c r="B925" s="37" t="s">
        <v>2278</v>
      </c>
      <c r="C925" s="38" t="s">
        <v>9427</v>
      </c>
      <c r="D925" s="39" t="s">
        <v>2279</v>
      </c>
      <c r="E925" s="40">
        <v>45363</v>
      </c>
      <c r="F925" s="40">
        <v>45730</v>
      </c>
      <c r="G925" s="40">
        <v>45363</v>
      </c>
      <c r="H925" s="41">
        <f t="shared" si="28"/>
        <v>171.32710280373831</v>
      </c>
      <c r="I925" s="41">
        <f t="shared" si="29"/>
        <v>11.99289719626168</v>
      </c>
      <c r="J925" s="42">
        <v>183.32</v>
      </c>
      <c r="K925" s="42" t="s">
        <v>9643</v>
      </c>
      <c r="L925" s="43" t="s">
        <v>91</v>
      </c>
    </row>
    <row r="926" spans="1:12" ht="27.6" customHeight="1" x14ac:dyDescent="0.25">
      <c r="A926" s="49">
        <v>923</v>
      </c>
      <c r="B926" s="37" t="s">
        <v>2280</v>
      </c>
      <c r="C926" s="38" t="s">
        <v>9426</v>
      </c>
      <c r="D926" s="39" t="s">
        <v>2281</v>
      </c>
      <c r="E926" s="40">
        <v>45363</v>
      </c>
      <c r="F926" s="40">
        <v>45471</v>
      </c>
      <c r="G926" s="40">
        <v>45363</v>
      </c>
      <c r="H926" s="41">
        <f t="shared" si="28"/>
        <v>14.018691588785046</v>
      </c>
      <c r="I926" s="41">
        <f t="shared" si="29"/>
        <v>0.98130841121495394</v>
      </c>
      <c r="J926" s="42">
        <v>15</v>
      </c>
      <c r="K926" s="42" t="s">
        <v>9648</v>
      </c>
      <c r="L926" s="43" t="s">
        <v>114</v>
      </c>
    </row>
    <row r="927" spans="1:12" ht="27.6" customHeight="1" x14ac:dyDescent="0.25">
      <c r="A927" s="49">
        <v>924</v>
      </c>
      <c r="B927" s="37" t="s">
        <v>2282</v>
      </c>
      <c r="C927" s="38" t="s">
        <v>9426</v>
      </c>
      <c r="D927" s="39" t="s">
        <v>2283</v>
      </c>
      <c r="E927" s="40">
        <v>45363</v>
      </c>
      <c r="F927" s="40">
        <v>45730</v>
      </c>
      <c r="G927" s="40">
        <v>45363</v>
      </c>
      <c r="H927" s="41">
        <f t="shared" si="28"/>
        <v>196.43925233644859</v>
      </c>
      <c r="I927" s="41">
        <f t="shared" si="29"/>
        <v>13.750747663551408</v>
      </c>
      <c r="J927" s="42">
        <v>210.19</v>
      </c>
      <c r="K927" s="42" t="s">
        <v>9846</v>
      </c>
      <c r="L927" s="43" t="s">
        <v>9282</v>
      </c>
    </row>
    <row r="928" spans="1:12" ht="27.6" customHeight="1" x14ac:dyDescent="0.25">
      <c r="A928" s="49">
        <v>925</v>
      </c>
      <c r="B928" s="37" t="s">
        <v>2284</v>
      </c>
      <c r="C928" s="38" t="s">
        <v>9427</v>
      </c>
      <c r="D928" s="39" t="s">
        <v>2285</v>
      </c>
      <c r="E928" s="40">
        <v>45364</v>
      </c>
      <c r="F928" s="40">
        <v>45425</v>
      </c>
      <c r="G928" s="40">
        <v>45364</v>
      </c>
      <c r="H928" s="41">
        <f t="shared" si="28"/>
        <v>19.89719626168224</v>
      </c>
      <c r="I928" s="41">
        <f t="shared" si="29"/>
        <v>1.3928037383177596</v>
      </c>
      <c r="J928" s="42">
        <v>21.29</v>
      </c>
      <c r="K928" s="42" t="s">
        <v>9656</v>
      </c>
      <c r="L928" s="43" t="s">
        <v>152</v>
      </c>
    </row>
    <row r="929" spans="1:12" ht="27.6" customHeight="1" x14ac:dyDescent="0.25">
      <c r="A929" s="49">
        <v>926</v>
      </c>
      <c r="B929" s="37" t="s">
        <v>2286</v>
      </c>
      <c r="C929" s="38" t="s">
        <v>9426</v>
      </c>
      <c r="D929" s="39" t="s">
        <v>2287</v>
      </c>
      <c r="E929" s="40">
        <v>45364</v>
      </c>
      <c r="F929" s="40">
        <v>45629</v>
      </c>
      <c r="G929" s="40">
        <v>45364</v>
      </c>
      <c r="H929" s="41">
        <f t="shared" si="28"/>
        <v>3999.9999999999995</v>
      </c>
      <c r="I929" s="41">
        <f t="shared" si="29"/>
        <v>280.00000000000045</v>
      </c>
      <c r="J929" s="42">
        <v>4280</v>
      </c>
      <c r="K929" s="42" t="s">
        <v>9884</v>
      </c>
      <c r="L929" s="43" t="s">
        <v>9313</v>
      </c>
    </row>
    <row r="930" spans="1:12" ht="27.6" customHeight="1" x14ac:dyDescent="0.25">
      <c r="A930" s="49">
        <v>927</v>
      </c>
      <c r="B930" s="37" t="s">
        <v>2289</v>
      </c>
      <c r="C930" s="38" t="s">
        <v>9427</v>
      </c>
      <c r="D930" s="39" t="s">
        <v>2290</v>
      </c>
      <c r="E930" s="40">
        <v>45364</v>
      </c>
      <c r="F930" s="40">
        <v>45730</v>
      </c>
      <c r="G930" s="40">
        <v>45364</v>
      </c>
      <c r="H930" s="41">
        <f t="shared" si="28"/>
        <v>49.560747663551403</v>
      </c>
      <c r="I930" s="41">
        <f t="shared" si="29"/>
        <v>3.4692523364485979</v>
      </c>
      <c r="J930" s="42">
        <v>53.03</v>
      </c>
      <c r="K930" s="42" t="s">
        <v>9885</v>
      </c>
      <c r="L930" s="43" t="s">
        <v>2292</v>
      </c>
    </row>
    <row r="931" spans="1:12" ht="27.6" customHeight="1" x14ac:dyDescent="0.25">
      <c r="A931" s="49">
        <v>928</v>
      </c>
      <c r="B931" s="37" t="s">
        <v>2293</v>
      </c>
      <c r="C931" s="38" t="s">
        <v>9427</v>
      </c>
      <c r="D931" s="39" t="s">
        <v>2294</v>
      </c>
      <c r="E931" s="40">
        <v>45364</v>
      </c>
      <c r="F931" s="40">
        <v>45470</v>
      </c>
      <c r="G931" s="40">
        <v>45364</v>
      </c>
      <c r="H931" s="41">
        <f t="shared" si="28"/>
        <v>1039.6261682242991</v>
      </c>
      <c r="I931" s="41">
        <f t="shared" si="29"/>
        <v>72.773831775700955</v>
      </c>
      <c r="J931" s="42">
        <v>1112.4000000000001</v>
      </c>
      <c r="K931" s="42" t="s">
        <v>9709</v>
      </c>
      <c r="L931" s="43" t="s">
        <v>519</v>
      </c>
    </row>
    <row r="932" spans="1:12" ht="27.6" customHeight="1" x14ac:dyDescent="0.25">
      <c r="A932" s="49">
        <v>929</v>
      </c>
      <c r="B932" s="37" t="s">
        <v>2295</v>
      </c>
      <c r="C932" s="38" t="s">
        <v>9427</v>
      </c>
      <c r="D932" s="39" t="s">
        <v>2296</v>
      </c>
      <c r="E932" s="40">
        <v>45364</v>
      </c>
      <c r="F932" s="40">
        <v>45730</v>
      </c>
      <c r="G932" s="40">
        <v>45364</v>
      </c>
      <c r="H932" s="41">
        <f t="shared" si="28"/>
        <v>807.47663551401865</v>
      </c>
      <c r="I932" s="41">
        <f t="shared" si="29"/>
        <v>56.523364485981347</v>
      </c>
      <c r="J932" s="42">
        <v>864</v>
      </c>
      <c r="K932" s="42" t="s">
        <v>9687</v>
      </c>
      <c r="L932" s="43" t="s">
        <v>9314</v>
      </c>
    </row>
    <row r="933" spans="1:12" ht="27.6" customHeight="1" x14ac:dyDescent="0.25">
      <c r="A933" s="49">
        <v>930</v>
      </c>
      <c r="B933" s="37" t="s">
        <v>2297</v>
      </c>
      <c r="C933" s="38" t="s">
        <v>9427</v>
      </c>
      <c r="D933" s="39" t="s">
        <v>2298</v>
      </c>
      <c r="E933" s="40">
        <v>45364</v>
      </c>
      <c r="F933" s="40">
        <v>45730</v>
      </c>
      <c r="G933" s="40">
        <v>45364</v>
      </c>
      <c r="H933" s="41">
        <f t="shared" si="28"/>
        <v>223.55140186915887</v>
      </c>
      <c r="I933" s="41">
        <f t="shared" si="29"/>
        <v>15.648598130841123</v>
      </c>
      <c r="J933" s="42">
        <v>239.2</v>
      </c>
      <c r="K933" s="42" t="s">
        <v>9748</v>
      </c>
      <c r="L933" s="43" t="s">
        <v>836</v>
      </c>
    </row>
    <row r="934" spans="1:12" ht="27.6" customHeight="1" x14ac:dyDescent="0.25">
      <c r="A934" s="49">
        <v>931</v>
      </c>
      <c r="B934" s="37" t="s">
        <v>2299</v>
      </c>
      <c r="C934" s="38" t="s">
        <v>9427</v>
      </c>
      <c r="D934" s="39" t="s">
        <v>2300</v>
      </c>
      <c r="E934" s="40">
        <v>45364</v>
      </c>
      <c r="F934" s="40">
        <v>45730</v>
      </c>
      <c r="G934" s="40">
        <v>45364</v>
      </c>
      <c r="H934" s="41">
        <f t="shared" si="28"/>
        <v>101.07476635514018</v>
      </c>
      <c r="I934" s="41">
        <f t="shared" si="29"/>
        <v>7.0752336448598214</v>
      </c>
      <c r="J934" s="42">
        <v>108.15</v>
      </c>
      <c r="K934" s="42" t="s">
        <v>9709</v>
      </c>
      <c r="L934" s="43" t="s">
        <v>519</v>
      </c>
    </row>
    <row r="935" spans="1:12" ht="27.6" customHeight="1" x14ac:dyDescent="0.25">
      <c r="A935" s="49">
        <v>932</v>
      </c>
      <c r="B935" s="37" t="s">
        <v>2301</v>
      </c>
      <c r="C935" s="38" t="s">
        <v>9427</v>
      </c>
      <c r="D935" s="39" t="s">
        <v>2302</v>
      </c>
      <c r="E935" s="40">
        <v>45364</v>
      </c>
      <c r="F935" s="40">
        <v>45730</v>
      </c>
      <c r="G935" s="40">
        <v>45364</v>
      </c>
      <c r="H935" s="41">
        <f t="shared" si="28"/>
        <v>158.59813084112147</v>
      </c>
      <c r="I935" s="41">
        <f t="shared" si="29"/>
        <v>11.101869158878515</v>
      </c>
      <c r="J935" s="42">
        <v>169.7</v>
      </c>
      <c r="K935" s="42" t="s">
        <v>9709</v>
      </c>
      <c r="L935" s="43" t="s">
        <v>519</v>
      </c>
    </row>
    <row r="936" spans="1:12" ht="27.6" customHeight="1" x14ac:dyDescent="0.25">
      <c r="A936" s="49">
        <v>933</v>
      </c>
      <c r="B936" s="37" t="s">
        <v>2303</v>
      </c>
      <c r="C936" s="38" t="s">
        <v>9427</v>
      </c>
      <c r="D936" s="39" t="s">
        <v>2304</v>
      </c>
      <c r="E936" s="40">
        <v>45364</v>
      </c>
      <c r="F936" s="40">
        <v>45730</v>
      </c>
      <c r="G936" s="40">
        <v>45364</v>
      </c>
      <c r="H936" s="41">
        <f t="shared" si="28"/>
        <v>63.009345794392523</v>
      </c>
      <c r="I936" s="41">
        <f t="shared" si="29"/>
        <v>4.4106542056074787</v>
      </c>
      <c r="J936" s="42">
        <v>67.42</v>
      </c>
      <c r="K936" s="42" t="s">
        <v>9801</v>
      </c>
      <c r="L936" s="43" t="s">
        <v>1368</v>
      </c>
    </row>
    <row r="937" spans="1:12" ht="27.6" customHeight="1" x14ac:dyDescent="0.25">
      <c r="A937" s="49">
        <v>934</v>
      </c>
      <c r="B937" s="37" t="s">
        <v>2305</v>
      </c>
      <c r="C937" s="38" t="s">
        <v>9427</v>
      </c>
      <c r="D937" s="39" t="s">
        <v>2306</v>
      </c>
      <c r="E937" s="40">
        <v>45364</v>
      </c>
      <c r="F937" s="40">
        <v>45730</v>
      </c>
      <c r="G937" s="40">
        <v>45364</v>
      </c>
      <c r="H937" s="41">
        <f t="shared" si="28"/>
        <v>5.6074766355140184</v>
      </c>
      <c r="I937" s="41">
        <f t="shared" si="29"/>
        <v>0.39252336448598157</v>
      </c>
      <c r="J937" s="42">
        <v>6</v>
      </c>
      <c r="K937" s="42" t="s">
        <v>9630</v>
      </c>
      <c r="L937" s="43" t="s">
        <v>34</v>
      </c>
    </row>
    <row r="938" spans="1:12" ht="27.6" customHeight="1" x14ac:dyDescent="0.25">
      <c r="A938" s="49">
        <v>935</v>
      </c>
      <c r="B938" s="37" t="s">
        <v>2307</v>
      </c>
      <c r="C938" s="38" t="s">
        <v>9426</v>
      </c>
      <c r="D938" s="39" t="s">
        <v>2308</v>
      </c>
      <c r="E938" s="40">
        <v>45364</v>
      </c>
      <c r="F938" s="40">
        <v>45730</v>
      </c>
      <c r="G938" s="40">
        <v>45364</v>
      </c>
      <c r="H938" s="41">
        <f t="shared" si="28"/>
        <v>84.112149532710276</v>
      </c>
      <c r="I938" s="41">
        <f t="shared" si="29"/>
        <v>5.8878504672897236</v>
      </c>
      <c r="J938" s="42">
        <v>90</v>
      </c>
      <c r="K938" s="42" t="s">
        <v>9886</v>
      </c>
      <c r="L938" s="43" t="s">
        <v>2310</v>
      </c>
    </row>
    <row r="939" spans="1:12" ht="27.6" customHeight="1" x14ac:dyDescent="0.25">
      <c r="A939" s="49">
        <v>936</v>
      </c>
      <c r="B939" s="37" t="s">
        <v>2311</v>
      </c>
      <c r="C939" s="38" t="s">
        <v>9426</v>
      </c>
      <c r="D939" s="39" t="s">
        <v>9129</v>
      </c>
      <c r="E939" s="40">
        <v>45364</v>
      </c>
      <c r="F939" s="40">
        <v>45730</v>
      </c>
      <c r="G939" s="40">
        <v>45364</v>
      </c>
      <c r="H939" s="41">
        <f t="shared" si="28"/>
        <v>635.32710280373828</v>
      </c>
      <c r="I939" s="41">
        <f t="shared" si="29"/>
        <v>44.47289719626167</v>
      </c>
      <c r="J939" s="42">
        <v>679.8</v>
      </c>
      <c r="K939" s="42" t="s">
        <v>9666</v>
      </c>
      <c r="L939" s="43" t="s">
        <v>241</v>
      </c>
    </row>
    <row r="940" spans="1:12" ht="27.6" customHeight="1" x14ac:dyDescent="0.25">
      <c r="A940" s="49">
        <v>937</v>
      </c>
      <c r="B940" s="37" t="s">
        <v>2312</v>
      </c>
      <c r="C940" s="38" t="s">
        <v>9426</v>
      </c>
      <c r="D940" s="39" t="s">
        <v>2313</v>
      </c>
      <c r="E940" s="40">
        <v>45364</v>
      </c>
      <c r="F940" s="40">
        <v>45730</v>
      </c>
      <c r="G940" s="40">
        <v>45364</v>
      </c>
      <c r="H940" s="41">
        <f t="shared" si="28"/>
        <v>520</v>
      </c>
      <c r="I940" s="41">
        <f t="shared" si="29"/>
        <v>36.399999999999977</v>
      </c>
      <c r="J940" s="42">
        <v>556.4</v>
      </c>
      <c r="K940" s="42" t="s">
        <v>9713</v>
      </c>
      <c r="L940" s="43" t="s">
        <v>547</v>
      </c>
    </row>
    <row r="941" spans="1:12" ht="27.6" customHeight="1" x14ac:dyDescent="0.25">
      <c r="A941" s="49">
        <v>938</v>
      </c>
      <c r="B941" s="37" t="s">
        <v>2314</v>
      </c>
      <c r="C941" s="38" t="s">
        <v>9426</v>
      </c>
      <c r="D941" s="39" t="s">
        <v>2315</v>
      </c>
      <c r="E941" s="40">
        <v>45364</v>
      </c>
      <c r="F941" s="40">
        <v>45730</v>
      </c>
      <c r="G941" s="40">
        <v>45364</v>
      </c>
      <c r="H941" s="41">
        <f t="shared" si="28"/>
        <v>1288.9719626168223</v>
      </c>
      <c r="I941" s="41">
        <f t="shared" si="29"/>
        <v>90.228037383177707</v>
      </c>
      <c r="J941" s="42">
        <v>1379.2</v>
      </c>
      <c r="K941" s="42" t="s">
        <v>9887</v>
      </c>
      <c r="L941" s="43" t="s">
        <v>9315</v>
      </c>
    </row>
    <row r="942" spans="1:12" ht="27.6" customHeight="1" x14ac:dyDescent="0.25">
      <c r="A942" s="49">
        <v>939</v>
      </c>
      <c r="B942" s="37" t="s">
        <v>2317</v>
      </c>
      <c r="C942" s="38" t="s">
        <v>9427</v>
      </c>
      <c r="D942" s="39" t="s">
        <v>2318</v>
      </c>
      <c r="E942" s="40">
        <v>45365</v>
      </c>
      <c r="F942" s="40">
        <v>45730</v>
      </c>
      <c r="G942" s="40">
        <v>45365</v>
      </c>
      <c r="H942" s="41">
        <f t="shared" si="28"/>
        <v>82.242990654205599</v>
      </c>
      <c r="I942" s="41">
        <f t="shared" si="29"/>
        <v>5.7570093457944012</v>
      </c>
      <c r="J942" s="42">
        <v>88</v>
      </c>
      <c r="K942" s="42" t="s">
        <v>9692</v>
      </c>
      <c r="L942" s="43" t="s">
        <v>383</v>
      </c>
    </row>
    <row r="943" spans="1:12" ht="27.6" customHeight="1" x14ac:dyDescent="0.25">
      <c r="A943" s="49">
        <v>940</v>
      </c>
      <c r="B943" s="37" t="s">
        <v>2319</v>
      </c>
      <c r="C943" s="38" t="s">
        <v>9427</v>
      </c>
      <c r="D943" s="39" t="s">
        <v>2320</v>
      </c>
      <c r="E943" s="40">
        <v>45365</v>
      </c>
      <c r="F943" s="40">
        <v>45460</v>
      </c>
      <c r="G943" s="40">
        <v>45365</v>
      </c>
      <c r="H943" s="41">
        <f t="shared" si="28"/>
        <v>122.61682242990652</v>
      </c>
      <c r="I943" s="41">
        <f t="shared" si="29"/>
        <v>8.5831775700934685</v>
      </c>
      <c r="J943" s="42">
        <v>131.19999999999999</v>
      </c>
      <c r="K943" s="42" t="s">
        <v>9837</v>
      </c>
      <c r="L943" s="43" t="s">
        <v>1783</v>
      </c>
    </row>
    <row r="944" spans="1:12" ht="27.6" customHeight="1" x14ac:dyDescent="0.25">
      <c r="A944" s="49">
        <v>941</v>
      </c>
      <c r="B944" s="37" t="s">
        <v>2321</v>
      </c>
      <c r="C944" s="38" t="s">
        <v>9426</v>
      </c>
      <c r="D944" s="39" t="s">
        <v>2322</v>
      </c>
      <c r="E944" s="40">
        <v>45365</v>
      </c>
      <c r="F944" s="40">
        <v>45730</v>
      </c>
      <c r="G944" s="40">
        <v>45365</v>
      </c>
      <c r="H944" s="41">
        <v>5600</v>
      </c>
      <c r="I944" s="41">
        <f t="shared" si="29"/>
        <v>168</v>
      </c>
      <c r="J944" s="42">
        <v>5768</v>
      </c>
      <c r="K944" s="42" t="s">
        <v>9675</v>
      </c>
      <c r="L944" s="43" t="s">
        <v>290</v>
      </c>
    </row>
    <row r="945" spans="1:12" ht="27.6" customHeight="1" x14ac:dyDescent="0.25">
      <c r="A945" s="49">
        <v>942</v>
      </c>
      <c r="B945" s="37" t="s">
        <v>2323</v>
      </c>
      <c r="C945" s="38" t="s">
        <v>9426</v>
      </c>
      <c r="D945" s="39" t="s">
        <v>2324</v>
      </c>
      <c r="E945" s="40">
        <v>45365</v>
      </c>
      <c r="F945" s="40">
        <v>45730</v>
      </c>
      <c r="G945" s="40">
        <v>45365</v>
      </c>
      <c r="H945" s="41">
        <f t="shared" si="28"/>
        <v>57.757009345794387</v>
      </c>
      <c r="I945" s="41">
        <f t="shared" si="29"/>
        <v>4.0429906542056102</v>
      </c>
      <c r="J945" s="42">
        <v>61.8</v>
      </c>
      <c r="K945" s="42" t="s">
        <v>9674</v>
      </c>
      <c r="L945" s="43" t="s">
        <v>282</v>
      </c>
    </row>
    <row r="946" spans="1:12" ht="27.6" customHeight="1" x14ac:dyDescent="0.25">
      <c r="A946" s="49">
        <v>943</v>
      </c>
      <c r="B946" s="37" t="s">
        <v>2325</v>
      </c>
      <c r="C946" s="38" t="s">
        <v>9426</v>
      </c>
      <c r="D946" s="39" t="s">
        <v>2326</v>
      </c>
      <c r="E946" s="40">
        <v>45365</v>
      </c>
      <c r="F946" s="40">
        <v>45730</v>
      </c>
      <c r="G946" s="40">
        <v>45365</v>
      </c>
      <c r="H946" s="41">
        <f t="shared" si="28"/>
        <v>108.03738317757008</v>
      </c>
      <c r="I946" s="41">
        <f t="shared" si="29"/>
        <v>7.5626168224299164</v>
      </c>
      <c r="J946" s="42">
        <v>115.6</v>
      </c>
      <c r="K946" s="42" t="s">
        <v>9781</v>
      </c>
      <c r="L946" s="43" t="s">
        <v>1133</v>
      </c>
    </row>
    <row r="947" spans="1:12" ht="27.6" customHeight="1" x14ac:dyDescent="0.25">
      <c r="A947" s="49">
        <v>944</v>
      </c>
      <c r="B947" s="37" t="s">
        <v>2327</v>
      </c>
      <c r="C947" s="38" t="s">
        <v>9427</v>
      </c>
      <c r="D947" s="39" t="s">
        <v>2328</v>
      </c>
      <c r="E947" s="40">
        <v>45365</v>
      </c>
      <c r="F947" s="40">
        <v>45436</v>
      </c>
      <c r="G947" s="40">
        <v>45365</v>
      </c>
      <c r="H947" s="41">
        <f t="shared" si="28"/>
        <v>24.065420560747661</v>
      </c>
      <c r="I947" s="41">
        <f t="shared" si="29"/>
        <v>1.6845794392523388</v>
      </c>
      <c r="J947" s="42">
        <v>25.75</v>
      </c>
      <c r="K947" s="42" t="s">
        <v>9684</v>
      </c>
      <c r="L947" s="43" t="s">
        <v>337</v>
      </c>
    </row>
    <row r="948" spans="1:12" ht="27.6" customHeight="1" x14ac:dyDescent="0.25">
      <c r="A948" s="49">
        <v>945</v>
      </c>
      <c r="B948" s="37" t="s">
        <v>2329</v>
      </c>
      <c r="C948" s="38" t="s">
        <v>9426</v>
      </c>
      <c r="D948" s="39" t="s">
        <v>2330</v>
      </c>
      <c r="E948" s="40">
        <v>45365</v>
      </c>
      <c r="F948" s="40">
        <v>45730</v>
      </c>
      <c r="G948" s="40">
        <v>45365</v>
      </c>
      <c r="H948" s="41">
        <f t="shared" si="28"/>
        <v>669.99999999999989</v>
      </c>
      <c r="I948" s="41">
        <f t="shared" si="29"/>
        <v>46.900000000000091</v>
      </c>
      <c r="J948" s="42">
        <v>716.9</v>
      </c>
      <c r="K948" s="42" t="s">
        <v>9664</v>
      </c>
      <c r="L948" s="43" t="s">
        <v>205</v>
      </c>
    </row>
    <row r="949" spans="1:12" ht="27.6" customHeight="1" x14ac:dyDescent="0.25">
      <c r="A949" s="49">
        <v>946</v>
      </c>
      <c r="B949" s="37" t="s">
        <v>2331</v>
      </c>
      <c r="C949" s="38" t="s">
        <v>9426</v>
      </c>
      <c r="D949" s="39" t="s">
        <v>2332</v>
      </c>
      <c r="E949" s="40">
        <v>45365</v>
      </c>
      <c r="F949" s="40">
        <v>45730</v>
      </c>
      <c r="G949" s="40">
        <v>45365</v>
      </c>
      <c r="H949" s="41">
        <f t="shared" si="28"/>
        <v>400</v>
      </c>
      <c r="I949" s="41">
        <f t="shared" si="29"/>
        <v>28</v>
      </c>
      <c r="J949" s="42">
        <v>428</v>
      </c>
      <c r="K949" s="42" t="s">
        <v>9888</v>
      </c>
      <c r="L949" s="43" t="s">
        <v>2334</v>
      </c>
    </row>
    <row r="950" spans="1:12" ht="27.6" customHeight="1" x14ac:dyDescent="0.25">
      <c r="A950" s="49">
        <v>947</v>
      </c>
      <c r="B950" s="37" t="s">
        <v>2335</v>
      </c>
      <c r="C950" s="38" t="s">
        <v>9427</v>
      </c>
      <c r="D950" s="39" t="s">
        <v>2336</v>
      </c>
      <c r="E950" s="40">
        <v>45365</v>
      </c>
      <c r="F950" s="40">
        <v>45730</v>
      </c>
      <c r="G950" s="40">
        <v>45365</v>
      </c>
      <c r="H950" s="41">
        <f t="shared" si="28"/>
        <v>42.149532710280376</v>
      </c>
      <c r="I950" s="41">
        <f t="shared" si="29"/>
        <v>2.9504672897196258</v>
      </c>
      <c r="J950" s="42">
        <v>45.1</v>
      </c>
      <c r="K950" s="42" t="s">
        <v>9711</v>
      </c>
      <c r="L950" s="43" t="s">
        <v>564</v>
      </c>
    </row>
    <row r="951" spans="1:12" ht="27.6" customHeight="1" x14ac:dyDescent="0.25">
      <c r="A951" s="49">
        <v>948</v>
      </c>
      <c r="B951" s="37" t="s">
        <v>2337</v>
      </c>
      <c r="C951" s="38" t="s">
        <v>9427</v>
      </c>
      <c r="D951" s="39" t="s">
        <v>2338</v>
      </c>
      <c r="E951" s="40">
        <v>45365</v>
      </c>
      <c r="F951" s="40">
        <v>45471</v>
      </c>
      <c r="G951" s="40">
        <v>45365</v>
      </c>
      <c r="H951" s="41">
        <f t="shared" si="28"/>
        <v>1700.9999999999998</v>
      </c>
      <c r="I951" s="41">
        <f t="shared" si="29"/>
        <v>119.07000000000016</v>
      </c>
      <c r="J951" s="42">
        <v>1820.07</v>
      </c>
      <c r="K951" s="42" t="s">
        <v>9889</v>
      </c>
      <c r="L951" s="43" t="s">
        <v>2340</v>
      </c>
    </row>
    <row r="952" spans="1:12" ht="27.6" customHeight="1" x14ac:dyDescent="0.25">
      <c r="A952" s="49">
        <v>949</v>
      </c>
      <c r="B952" s="37" t="s">
        <v>2341</v>
      </c>
      <c r="C952" s="38" t="s">
        <v>9428</v>
      </c>
      <c r="D952" s="39" t="s">
        <v>2342</v>
      </c>
      <c r="E952" s="40">
        <v>45365</v>
      </c>
      <c r="F952" s="40">
        <v>45730</v>
      </c>
      <c r="G952" s="40">
        <v>45365</v>
      </c>
      <c r="H952" s="41">
        <f t="shared" si="28"/>
        <v>311.42990654205607</v>
      </c>
      <c r="I952" s="41">
        <f t="shared" si="29"/>
        <v>21.800093457943944</v>
      </c>
      <c r="J952" s="42">
        <v>333.23</v>
      </c>
      <c r="K952" s="42" t="s">
        <v>9709</v>
      </c>
      <c r="L952" s="43" t="s">
        <v>519</v>
      </c>
    </row>
    <row r="953" spans="1:12" ht="27.6" customHeight="1" x14ac:dyDescent="0.25">
      <c r="A953" s="49">
        <v>950</v>
      </c>
      <c r="B953" s="37" t="s">
        <v>2343</v>
      </c>
      <c r="C953" s="38" t="s">
        <v>9428</v>
      </c>
      <c r="D953" s="39" t="s">
        <v>2344</v>
      </c>
      <c r="E953" s="40">
        <v>45365</v>
      </c>
      <c r="F953" s="40">
        <v>45470</v>
      </c>
      <c r="G953" s="40">
        <v>45365</v>
      </c>
      <c r="H953" s="41">
        <f t="shared" si="28"/>
        <v>14150</v>
      </c>
      <c r="I953" s="41">
        <f t="shared" si="29"/>
        <v>990.5</v>
      </c>
      <c r="J953" s="42">
        <v>15140.5</v>
      </c>
      <c r="K953" s="42" t="s">
        <v>9880</v>
      </c>
      <c r="L953" s="43" t="s">
        <v>2237</v>
      </c>
    </row>
    <row r="954" spans="1:12" ht="27.6" customHeight="1" x14ac:dyDescent="0.25">
      <c r="A954" s="49">
        <v>951</v>
      </c>
      <c r="B954" s="37" t="s">
        <v>2345</v>
      </c>
      <c r="C954" s="38" t="s">
        <v>9427</v>
      </c>
      <c r="D954" s="39" t="s">
        <v>2346</v>
      </c>
      <c r="E954" s="40">
        <v>45365</v>
      </c>
      <c r="F954" s="40">
        <v>45730</v>
      </c>
      <c r="G954" s="40">
        <v>45365</v>
      </c>
      <c r="H954" s="41">
        <f t="shared" si="28"/>
        <v>127.4018691588785</v>
      </c>
      <c r="I954" s="41">
        <f t="shared" si="29"/>
        <v>8.9181308411214957</v>
      </c>
      <c r="J954" s="42">
        <v>136.32</v>
      </c>
      <c r="K954" s="42" t="s">
        <v>9636</v>
      </c>
      <c r="L954" s="43" t="s">
        <v>60</v>
      </c>
    </row>
    <row r="955" spans="1:12" ht="27.6" customHeight="1" x14ac:dyDescent="0.25">
      <c r="A955" s="49">
        <v>952</v>
      </c>
      <c r="B955" s="37" t="s">
        <v>2347</v>
      </c>
      <c r="C955" s="38" t="s">
        <v>9426</v>
      </c>
      <c r="D955" s="39" t="s">
        <v>2348</v>
      </c>
      <c r="E955" s="40">
        <v>45366</v>
      </c>
      <c r="F955" s="40">
        <v>45730</v>
      </c>
      <c r="G955" s="40">
        <v>45366</v>
      </c>
      <c r="H955" s="41">
        <f t="shared" si="28"/>
        <v>84.112149532710276</v>
      </c>
      <c r="I955" s="41">
        <f t="shared" si="29"/>
        <v>5.8878504672897236</v>
      </c>
      <c r="J955" s="42">
        <v>90</v>
      </c>
      <c r="K955" s="42" t="s">
        <v>9886</v>
      </c>
      <c r="L955" s="43" t="s">
        <v>2310</v>
      </c>
    </row>
    <row r="956" spans="1:12" ht="27.6" customHeight="1" x14ac:dyDescent="0.25">
      <c r="A956" s="49">
        <v>953</v>
      </c>
      <c r="B956" s="37" t="s">
        <v>2349</v>
      </c>
      <c r="C956" s="38" t="s">
        <v>9427</v>
      </c>
      <c r="D956" s="39" t="s">
        <v>2350</v>
      </c>
      <c r="E956" s="40">
        <v>45366</v>
      </c>
      <c r="F956" s="40">
        <v>45730</v>
      </c>
      <c r="G956" s="40">
        <v>45366</v>
      </c>
      <c r="H956" s="41">
        <f t="shared" si="28"/>
        <v>952.28037383177571</v>
      </c>
      <c r="I956" s="41">
        <f t="shared" si="29"/>
        <v>66.659626168224349</v>
      </c>
      <c r="J956" s="42">
        <v>1018.94</v>
      </c>
      <c r="K956" s="42" t="s">
        <v>9642</v>
      </c>
      <c r="L956" s="43" t="s">
        <v>84</v>
      </c>
    </row>
    <row r="957" spans="1:12" ht="27.6" customHeight="1" x14ac:dyDescent="0.25">
      <c r="A957" s="49">
        <v>954</v>
      </c>
      <c r="B957" s="37" t="s">
        <v>2351</v>
      </c>
      <c r="C957" s="38" t="s">
        <v>9427</v>
      </c>
      <c r="D957" s="39" t="s">
        <v>2352</v>
      </c>
      <c r="E957" s="40">
        <v>45366</v>
      </c>
      <c r="F957" s="40">
        <v>45730</v>
      </c>
      <c r="G957" s="40">
        <v>45366</v>
      </c>
      <c r="H957" s="41">
        <f t="shared" si="28"/>
        <v>29.420560747663551</v>
      </c>
      <c r="I957" s="41">
        <f t="shared" si="29"/>
        <v>2.0594392523364498</v>
      </c>
      <c r="J957" s="42">
        <v>31.48</v>
      </c>
      <c r="K957" s="42" t="s">
        <v>9645</v>
      </c>
      <c r="L957" s="43" t="s">
        <v>9084</v>
      </c>
    </row>
    <row r="958" spans="1:12" ht="27.6" customHeight="1" x14ac:dyDescent="0.25">
      <c r="A958" s="49">
        <v>955</v>
      </c>
      <c r="B958" s="37" t="s">
        <v>2353</v>
      </c>
      <c r="C958" s="38" t="s">
        <v>9427</v>
      </c>
      <c r="D958" s="39" t="s">
        <v>2354</v>
      </c>
      <c r="E958" s="40">
        <v>45366</v>
      </c>
      <c r="F958" s="40">
        <v>45730</v>
      </c>
      <c r="G958" s="40">
        <v>45366</v>
      </c>
      <c r="H958" s="41">
        <f t="shared" si="28"/>
        <v>290.65420560747663</v>
      </c>
      <c r="I958" s="41">
        <f t="shared" si="29"/>
        <v>20.345794392523374</v>
      </c>
      <c r="J958" s="42">
        <v>311</v>
      </c>
      <c r="K958" s="42" t="s">
        <v>9890</v>
      </c>
      <c r="L958" s="43" t="s">
        <v>9401</v>
      </c>
    </row>
    <row r="959" spans="1:12" ht="27.6" customHeight="1" x14ac:dyDescent="0.25">
      <c r="A959" s="49">
        <v>956</v>
      </c>
      <c r="B959" s="37" t="s">
        <v>2356</v>
      </c>
      <c r="C959" s="38" t="s">
        <v>9427</v>
      </c>
      <c r="D959" s="39" t="s">
        <v>2357</v>
      </c>
      <c r="E959" s="40">
        <v>45366</v>
      </c>
      <c r="F959" s="40">
        <v>45730</v>
      </c>
      <c r="G959" s="40">
        <v>45366</v>
      </c>
      <c r="H959" s="41">
        <f t="shared" si="28"/>
        <v>536.29906542056074</v>
      </c>
      <c r="I959" s="41">
        <f t="shared" si="29"/>
        <v>37.540934579439295</v>
      </c>
      <c r="J959" s="42">
        <v>573.84</v>
      </c>
      <c r="K959" s="42" t="s">
        <v>9656</v>
      </c>
      <c r="L959" s="43" t="s">
        <v>152</v>
      </c>
    </row>
    <row r="960" spans="1:12" ht="27.6" customHeight="1" x14ac:dyDescent="0.25">
      <c r="A960" s="49">
        <v>957</v>
      </c>
      <c r="B960" s="37" t="s">
        <v>2358</v>
      </c>
      <c r="C960" s="38" t="s">
        <v>9426</v>
      </c>
      <c r="D960" s="39" t="s">
        <v>9321</v>
      </c>
      <c r="E960" s="40">
        <v>45366</v>
      </c>
      <c r="F960" s="40">
        <v>45730</v>
      </c>
      <c r="G960" s="40">
        <v>45366</v>
      </c>
      <c r="H960" s="41">
        <f t="shared" si="28"/>
        <v>739.99999999999989</v>
      </c>
      <c r="I960" s="41">
        <f t="shared" si="29"/>
        <v>51.800000000000068</v>
      </c>
      <c r="J960" s="42">
        <v>791.8</v>
      </c>
      <c r="K960" s="42" t="s">
        <v>9776</v>
      </c>
      <c r="L960" s="43" t="s">
        <v>9094</v>
      </c>
    </row>
    <row r="961" spans="1:12" ht="27.6" customHeight="1" x14ac:dyDescent="0.25">
      <c r="A961" s="49">
        <v>958</v>
      </c>
      <c r="B961" s="37" t="s">
        <v>2359</v>
      </c>
      <c r="C961" s="38" t="s">
        <v>9426</v>
      </c>
      <c r="D961" s="39" t="s">
        <v>2360</v>
      </c>
      <c r="E961" s="40">
        <v>45366</v>
      </c>
      <c r="F961" s="40">
        <v>45730</v>
      </c>
      <c r="G961" s="40">
        <v>45366</v>
      </c>
      <c r="H961" s="41">
        <f t="shared" si="28"/>
        <v>13850</v>
      </c>
      <c r="I961" s="41">
        <f t="shared" si="29"/>
        <v>969.5</v>
      </c>
      <c r="J961" s="42">
        <v>14819.5</v>
      </c>
      <c r="K961" s="42" t="s">
        <v>9891</v>
      </c>
      <c r="L961" s="43" t="s">
        <v>2362</v>
      </c>
    </row>
    <row r="962" spans="1:12" ht="27.6" customHeight="1" x14ac:dyDescent="0.25">
      <c r="A962" s="49">
        <v>959</v>
      </c>
      <c r="B962" s="37" t="s">
        <v>2363</v>
      </c>
      <c r="C962" s="38" t="s">
        <v>9427</v>
      </c>
      <c r="D962" s="39" t="s">
        <v>2364</v>
      </c>
      <c r="E962" s="40">
        <v>45366</v>
      </c>
      <c r="F962" s="40">
        <v>45730</v>
      </c>
      <c r="G962" s="40">
        <v>45366</v>
      </c>
      <c r="H962" s="41">
        <f t="shared" si="28"/>
        <v>493.803738317757</v>
      </c>
      <c r="I962" s="41">
        <f t="shared" si="29"/>
        <v>34.56626168224301</v>
      </c>
      <c r="J962" s="42">
        <v>528.37</v>
      </c>
      <c r="K962" s="42" t="s">
        <v>9656</v>
      </c>
      <c r="L962" s="43" t="s">
        <v>152</v>
      </c>
    </row>
    <row r="963" spans="1:12" ht="27.6" customHeight="1" x14ac:dyDescent="0.25">
      <c r="A963" s="49">
        <v>960</v>
      </c>
      <c r="B963" s="37" t="s">
        <v>2365</v>
      </c>
      <c r="C963" s="38" t="s">
        <v>9428</v>
      </c>
      <c r="D963" s="39" t="s">
        <v>2366</v>
      </c>
      <c r="E963" s="40">
        <v>45366</v>
      </c>
      <c r="F963" s="40">
        <v>45495</v>
      </c>
      <c r="G963" s="40">
        <v>45366</v>
      </c>
      <c r="H963" s="41">
        <f t="shared" si="28"/>
        <v>759.2242990654205</v>
      </c>
      <c r="I963" s="41">
        <f t="shared" si="29"/>
        <v>53.145700934579509</v>
      </c>
      <c r="J963" s="42">
        <v>812.37</v>
      </c>
      <c r="K963" s="42" t="s">
        <v>9700</v>
      </c>
      <c r="L963" s="43" t="s">
        <v>427</v>
      </c>
    </row>
    <row r="964" spans="1:12" ht="27.6" customHeight="1" x14ac:dyDescent="0.25">
      <c r="A964" s="49">
        <v>961</v>
      </c>
      <c r="B964" s="37" t="s">
        <v>2367</v>
      </c>
      <c r="C964" s="38" t="s">
        <v>9427</v>
      </c>
      <c r="D964" s="39" t="s">
        <v>2368</v>
      </c>
      <c r="E964" s="40">
        <v>45366</v>
      </c>
      <c r="F964" s="40">
        <v>45730</v>
      </c>
      <c r="G964" s="40">
        <v>45366</v>
      </c>
      <c r="H964" s="41">
        <f t="shared" ref="H964:H1027" si="30">J964/(1+0.07)</f>
        <v>79.43925233644859</v>
      </c>
      <c r="I964" s="41">
        <f t="shared" si="29"/>
        <v>5.5607476635514104</v>
      </c>
      <c r="J964" s="42">
        <v>85</v>
      </c>
      <c r="K964" s="42" t="s">
        <v>9668</v>
      </c>
      <c r="L964" s="43" t="s">
        <v>251</v>
      </c>
    </row>
    <row r="965" spans="1:12" ht="27.6" customHeight="1" x14ac:dyDescent="0.25">
      <c r="A965" s="49">
        <v>962</v>
      </c>
      <c r="B965" s="37" t="s">
        <v>2369</v>
      </c>
      <c r="C965" s="38" t="s">
        <v>9426</v>
      </c>
      <c r="D965" s="39" t="s">
        <v>2370</v>
      </c>
      <c r="E965" s="40">
        <v>45366</v>
      </c>
      <c r="F965" s="40">
        <v>45643</v>
      </c>
      <c r="G965" s="40">
        <v>45366</v>
      </c>
      <c r="H965" s="41">
        <f t="shared" si="30"/>
        <v>85.999999999999986</v>
      </c>
      <c r="I965" s="41">
        <f t="shared" ref="I965:I1028" si="31">J965-H965</f>
        <v>6.0200000000000102</v>
      </c>
      <c r="J965" s="42">
        <v>92.02</v>
      </c>
      <c r="K965" s="42" t="s">
        <v>9714</v>
      </c>
      <c r="L965" s="43" t="s">
        <v>551</v>
      </c>
    </row>
    <row r="966" spans="1:12" ht="27.6" customHeight="1" x14ac:dyDescent="0.25">
      <c r="A966" s="49">
        <v>963</v>
      </c>
      <c r="B966" s="37" t="s">
        <v>2371</v>
      </c>
      <c r="C966" s="38" t="s">
        <v>9426</v>
      </c>
      <c r="D966" s="39" t="s">
        <v>2372</v>
      </c>
      <c r="E966" s="40">
        <v>45366</v>
      </c>
      <c r="F966" s="40">
        <v>45730</v>
      </c>
      <c r="G966" s="40">
        <v>45366</v>
      </c>
      <c r="H966" s="41">
        <f t="shared" si="30"/>
        <v>118.69158878504672</v>
      </c>
      <c r="I966" s="41">
        <f t="shared" si="31"/>
        <v>8.3084112149532814</v>
      </c>
      <c r="J966" s="42">
        <v>127</v>
      </c>
      <c r="K966" s="42" t="s">
        <v>9738</v>
      </c>
      <c r="L966" s="43" t="s">
        <v>755</v>
      </c>
    </row>
    <row r="967" spans="1:12" ht="27.6" customHeight="1" x14ac:dyDescent="0.25">
      <c r="A967" s="49">
        <v>964</v>
      </c>
      <c r="B967" s="37" t="s">
        <v>2373</v>
      </c>
      <c r="C967" s="38" t="s">
        <v>9426</v>
      </c>
      <c r="D967" s="39" t="s">
        <v>9267</v>
      </c>
      <c r="E967" s="40">
        <v>45366</v>
      </c>
      <c r="F967" s="40">
        <v>45730</v>
      </c>
      <c r="G967" s="40">
        <v>45366</v>
      </c>
      <c r="H967" s="41">
        <f t="shared" si="30"/>
        <v>835.01869158878503</v>
      </c>
      <c r="I967" s="41">
        <f t="shared" si="31"/>
        <v>58.451308411214995</v>
      </c>
      <c r="J967" s="42">
        <v>893.47</v>
      </c>
      <c r="K967" s="42" t="s">
        <v>9655</v>
      </c>
      <c r="L967" s="43" t="s">
        <v>144</v>
      </c>
    </row>
    <row r="968" spans="1:12" ht="27.6" customHeight="1" x14ac:dyDescent="0.25">
      <c r="A968" s="49">
        <v>965</v>
      </c>
      <c r="B968" s="37" t="s">
        <v>2374</v>
      </c>
      <c r="C968" s="38" t="s">
        <v>9426</v>
      </c>
      <c r="D968" s="39" t="s">
        <v>9268</v>
      </c>
      <c r="E968" s="40">
        <v>45366</v>
      </c>
      <c r="F968" s="40">
        <v>45730</v>
      </c>
      <c r="G968" s="40">
        <v>45366</v>
      </c>
      <c r="H968" s="41">
        <f t="shared" si="30"/>
        <v>438.2242990654205</v>
      </c>
      <c r="I968" s="41">
        <f t="shared" si="31"/>
        <v>30.675700934579481</v>
      </c>
      <c r="J968" s="42">
        <v>468.9</v>
      </c>
      <c r="K968" s="42" t="s">
        <v>9655</v>
      </c>
      <c r="L968" s="43" t="s">
        <v>144</v>
      </c>
    </row>
    <row r="969" spans="1:12" ht="27.6" customHeight="1" x14ac:dyDescent="0.25">
      <c r="A969" s="49">
        <v>966</v>
      </c>
      <c r="B969" s="37" t="s">
        <v>2375</v>
      </c>
      <c r="C969" s="38" t="s">
        <v>9426</v>
      </c>
      <c r="D969" s="39" t="s">
        <v>9269</v>
      </c>
      <c r="E969" s="40">
        <v>45366</v>
      </c>
      <c r="F969" s="40">
        <v>45730</v>
      </c>
      <c r="G969" s="40">
        <v>45366</v>
      </c>
      <c r="H969" s="41">
        <f t="shared" si="30"/>
        <v>19.420560747663551</v>
      </c>
      <c r="I969" s="41">
        <f t="shared" si="31"/>
        <v>1.3594392523364505</v>
      </c>
      <c r="J969" s="42">
        <v>20.78</v>
      </c>
      <c r="K969" s="42" t="s">
        <v>9655</v>
      </c>
      <c r="L969" s="43" t="s">
        <v>144</v>
      </c>
    </row>
    <row r="970" spans="1:12" ht="27.6" customHeight="1" x14ac:dyDescent="0.25">
      <c r="A970" s="49">
        <v>967</v>
      </c>
      <c r="B970" s="37" t="s">
        <v>2376</v>
      </c>
      <c r="C970" s="38" t="s">
        <v>9426</v>
      </c>
      <c r="D970" s="39" t="s">
        <v>2377</v>
      </c>
      <c r="E970" s="40">
        <v>45369</v>
      </c>
      <c r="F970" s="40">
        <v>45730</v>
      </c>
      <c r="G970" s="40">
        <v>45369</v>
      </c>
      <c r="H970" s="41">
        <f t="shared" si="30"/>
        <v>117.75700934579439</v>
      </c>
      <c r="I970" s="41">
        <f t="shared" si="31"/>
        <v>8.2429906542056131</v>
      </c>
      <c r="J970" s="42">
        <v>126</v>
      </c>
      <c r="K970" s="42" t="s">
        <v>9635</v>
      </c>
      <c r="L970" s="43" t="s">
        <v>56</v>
      </c>
    </row>
    <row r="971" spans="1:12" ht="27.6" customHeight="1" x14ac:dyDescent="0.25">
      <c r="A971" s="49">
        <v>968</v>
      </c>
      <c r="B971" s="37" t="s">
        <v>2378</v>
      </c>
      <c r="C971" s="38" t="s">
        <v>9427</v>
      </c>
      <c r="D971" s="39" t="s">
        <v>2379</v>
      </c>
      <c r="E971" s="40">
        <v>45369</v>
      </c>
      <c r="F971" s="40">
        <v>45730</v>
      </c>
      <c r="G971" s="40">
        <v>45369</v>
      </c>
      <c r="H971" s="41">
        <f t="shared" si="30"/>
        <v>54.205607476635514</v>
      </c>
      <c r="I971" s="41">
        <f t="shared" si="31"/>
        <v>3.7943925233644862</v>
      </c>
      <c r="J971" s="42">
        <v>58</v>
      </c>
      <c r="K971" s="42" t="s">
        <v>9630</v>
      </c>
      <c r="L971" s="43" t="s">
        <v>34</v>
      </c>
    </row>
    <row r="972" spans="1:12" ht="27.6" customHeight="1" x14ac:dyDescent="0.25">
      <c r="A972" s="49">
        <v>969</v>
      </c>
      <c r="B972" s="37" t="s">
        <v>2380</v>
      </c>
      <c r="C972" s="38" t="s">
        <v>9427</v>
      </c>
      <c r="D972" s="39" t="s">
        <v>2381</v>
      </c>
      <c r="E972" s="40">
        <v>45369</v>
      </c>
      <c r="F972" s="40">
        <v>45730</v>
      </c>
      <c r="G972" s="40">
        <v>45369</v>
      </c>
      <c r="H972" s="41">
        <v>2000</v>
      </c>
      <c r="I972" s="41">
        <f t="shared" si="31"/>
        <v>0</v>
      </c>
      <c r="J972" s="42">
        <v>2000</v>
      </c>
      <c r="K972" s="42" t="s">
        <v>9892</v>
      </c>
      <c r="L972" s="43" t="s">
        <v>2383</v>
      </c>
    </row>
    <row r="973" spans="1:12" ht="27.6" customHeight="1" x14ac:dyDescent="0.25">
      <c r="A973" s="49">
        <v>970</v>
      </c>
      <c r="B973" s="37" t="s">
        <v>2384</v>
      </c>
      <c r="C973" s="38" t="s">
        <v>9427</v>
      </c>
      <c r="D973" s="39" t="s">
        <v>2385</v>
      </c>
      <c r="E973" s="40">
        <v>45369</v>
      </c>
      <c r="F973" s="40">
        <v>45730</v>
      </c>
      <c r="G973" s="40">
        <v>45369</v>
      </c>
      <c r="H973" s="41">
        <f t="shared" si="30"/>
        <v>125.61682242990653</v>
      </c>
      <c r="I973" s="41">
        <f t="shared" si="31"/>
        <v>8.7931775700934622</v>
      </c>
      <c r="J973" s="42">
        <v>134.41</v>
      </c>
      <c r="K973" s="42" t="s">
        <v>9677</v>
      </c>
      <c r="L973" s="43" t="s">
        <v>300</v>
      </c>
    </row>
    <row r="974" spans="1:12" ht="27.6" customHeight="1" x14ac:dyDescent="0.25">
      <c r="A974" s="49">
        <v>971</v>
      </c>
      <c r="B974" s="37" t="s">
        <v>2386</v>
      </c>
      <c r="C974" s="38" t="s">
        <v>9426</v>
      </c>
      <c r="D974" s="39" t="s">
        <v>2387</v>
      </c>
      <c r="E974" s="40">
        <v>45369</v>
      </c>
      <c r="F974" s="40">
        <v>45730</v>
      </c>
      <c r="G974" s="40">
        <v>45369</v>
      </c>
      <c r="H974" s="41">
        <f t="shared" si="30"/>
        <v>503.72897196261681</v>
      </c>
      <c r="I974" s="41">
        <f t="shared" si="31"/>
        <v>35.261028037383198</v>
      </c>
      <c r="J974" s="42">
        <v>538.99</v>
      </c>
      <c r="K974" s="42" t="s">
        <v>9658</v>
      </c>
      <c r="L974" s="43" t="s">
        <v>171</v>
      </c>
    </row>
    <row r="975" spans="1:12" ht="27.6" customHeight="1" x14ac:dyDescent="0.25">
      <c r="A975" s="49">
        <v>972</v>
      </c>
      <c r="B975" s="37" t="s">
        <v>2388</v>
      </c>
      <c r="C975" s="38" t="s">
        <v>9427</v>
      </c>
      <c r="D975" s="39" t="s">
        <v>2389</v>
      </c>
      <c r="E975" s="40">
        <v>45369</v>
      </c>
      <c r="F975" s="40">
        <v>45730</v>
      </c>
      <c r="G975" s="40">
        <v>45369</v>
      </c>
      <c r="H975" s="41">
        <f t="shared" si="30"/>
        <v>414.77570093457939</v>
      </c>
      <c r="I975" s="41">
        <f t="shared" si="31"/>
        <v>29.034299065420612</v>
      </c>
      <c r="J975" s="42">
        <v>443.81</v>
      </c>
      <c r="K975" s="42" t="s">
        <v>9628</v>
      </c>
      <c r="L975" s="43" t="s">
        <v>87</v>
      </c>
    </row>
    <row r="976" spans="1:12" ht="27.6" customHeight="1" x14ac:dyDescent="0.25">
      <c r="A976" s="49">
        <v>973</v>
      </c>
      <c r="B976" s="37" t="s">
        <v>2390</v>
      </c>
      <c r="C976" s="38" t="s">
        <v>9426</v>
      </c>
      <c r="D976" s="39" t="s">
        <v>2391</v>
      </c>
      <c r="E976" s="40">
        <v>45369</v>
      </c>
      <c r="F976" s="40">
        <v>45730</v>
      </c>
      <c r="G976" s="40">
        <v>45369</v>
      </c>
      <c r="H976" s="41">
        <f t="shared" si="30"/>
        <v>140.18691588785046</v>
      </c>
      <c r="I976" s="41">
        <f t="shared" si="31"/>
        <v>9.8130841121495394</v>
      </c>
      <c r="J976" s="42">
        <v>150</v>
      </c>
      <c r="K976" s="42" t="s">
        <v>9661</v>
      </c>
      <c r="L976" s="43" t="s">
        <v>182</v>
      </c>
    </row>
    <row r="977" spans="1:12" ht="27.6" customHeight="1" x14ac:dyDescent="0.25">
      <c r="A977" s="49">
        <v>974</v>
      </c>
      <c r="B977" s="37" t="s">
        <v>2392</v>
      </c>
      <c r="C977" s="38" t="s">
        <v>9426</v>
      </c>
      <c r="D977" s="39" t="s">
        <v>2393</v>
      </c>
      <c r="E977" s="40">
        <v>45369</v>
      </c>
      <c r="F977" s="40">
        <v>45730</v>
      </c>
      <c r="G977" s="40">
        <v>45369</v>
      </c>
      <c r="H977" s="41">
        <f t="shared" si="30"/>
        <v>264.48598130841123</v>
      </c>
      <c r="I977" s="41">
        <f t="shared" si="31"/>
        <v>18.514018691588774</v>
      </c>
      <c r="J977" s="42">
        <v>283</v>
      </c>
      <c r="K977" s="42" t="s">
        <v>9661</v>
      </c>
      <c r="L977" s="43" t="s">
        <v>182</v>
      </c>
    </row>
    <row r="978" spans="1:12" ht="27.6" customHeight="1" x14ac:dyDescent="0.25">
      <c r="A978" s="49">
        <v>975</v>
      </c>
      <c r="B978" s="37" t="s">
        <v>2394</v>
      </c>
      <c r="C978" s="38" t="s">
        <v>9426</v>
      </c>
      <c r="D978" s="39" t="s">
        <v>2395</v>
      </c>
      <c r="E978" s="40">
        <v>45369</v>
      </c>
      <c r="F978" s="40">
        <v>45730</v>
      </c>
      <c r="G978" s="40">
        <v>45369</v>
      </c>
      <c r="H978" s="41">
        <f t="shared" si="30"/>
        <v>84.112149532710276</v>
      </c>
      <c r="I978" s="41">
        <f t="shared" si="31"/>
        <v>5.8878504672897236</v>
      </c>
      <c r="J978" s="42">
        <v>90</v>
      </c>
      <c r="K978" s="42" t="s">
        <v>9661</v>
      </c>
      <c r="L978" s="43" t="s">
        <v>182</v>
      </c>
    </row>
    <row r="979" spans="1:12" ht="27.6" customHeight="1" x14ac:dyDescent="0.25">
      <c r="A979" s="49">
        <v>976</v>
      </c>
      <c r="B979" s="37" t="s">
        <v>2396</v>
      </c>
      <c r="C979" s="38" t="s">
        <v>9426</v>
      </c>
      <c r="D979" s="39" t="s">
        <v>2397</v>
      </c>
      <c r="E979" s="40">
        <v>45369</v>
      </c>
      <c r="F979" s="40">
        <v>45730</v>
      </c>
      <c r="G979" s="40">
        <v>45369</v>
      </c>
      <c r="H979" s="41">
        <f t="shared" si="30"/>
        <v>84.112149532710276</v>
      </c>
      <c r="I979" s="41">
        <f t="shared" si="31"/>
        <v>5.8878504672897236</v>
      </c>
      <c r="J979" s="42">
        <v>90</v>
      </c>
      <c r="K979" s="42" t="s">
        <v>9661</v>
      </c>
      <c r="L979" s="43" t="s">
        <v>182</v>
      </c>
    </row>
    <row r="980" spans="1:12" ht="27.6" customHeight="1" x14ac:dyDescent="0.25">
      <c r="A980" s="49">
        <v>977</v>
      </c>
      <c r="B980" s="37" t="s">
        <v>2398</v>
      </c>
      <c r="C980" s="38" t="s">
        <v>9426</v>
      </c>
      <c r="D980" s="39" t="s">
        <v>2399</v>
      </c>
      <c r="E980" s="40">
        <v>45369</v>
      </c>
      <c r="F980" s="40">
        <v>45441</v>
      </c>
      <c r="G980" s="40">
        <v>45369</v>
      </c>
      <c r="H980" s="41">
        <f t="shared" si="30"/>
        <v>2803.7383177570091</v>
      </c>
      <c r="I980" s="41">
        <f t="shared" si="31"/>
        <v>196.2616822429909</v>
      </c>
      <c r="J980" s="42">
        <v>3000</v>
      </c>
      <c r="K980" s="42" t="s">
        <v>9893</v>
      </c>
      <c r="L980" s="43" t="s">
        <v>2401</v>
      </c>
    </row>
    <row r="981" spans="1:12" ht="27.6" customHeight="1" x14ac:dyDescent="0.25">
      <c r="A981" s="49">
        <v>978</v>
      </c>
      <c r="B981" s="37" t="s">
        <v>2402</v>
      </c>
      <c r="C981" s="38" t="s">
        <v>9426</v>
      </c>
      <c r="D981" s="39" t="s">
        <v>9203</v>
      </c>
      <c r="E981" s="40">
        <v>45370</v>
      </c>
      <c r="F981" s="40">
        <v>45730</v>
      </c>
      <c r="G981" s="40">
        <v>45370</v>
      </c>
      <c r="H981" s="41">
        <f t="shared" si="30"/>
        <v>485</v>
      </c>
      <c r="I981" s="41">
        <f t="shared" si="31"/>
        <v>33.950000000000045</v>
      </c>
      <c r="J981" s="42">
        <v>518.95000000000005</v>
      </c>
      <c r="K981" s="42" t="s">
        <v>9659</v>
      </c>
      <c r="L981" s="43" t="s">
        <v>174</v>
      </c>
    </row>
    <row r="982" spans="1:12" ht="27.6" customHeight="1" x14ac:dyDescent="0.25">
      <c r="A982" s="49">
        <v>979</v>
      </c>
      <c r="B982" s="37" t="s">
        <v>2403</v>
      </c>
      <c r="C982" s="38" t="s">
        <v>9426</v>
      </c>
      <c r="D982" s="39" t="s">
        <v>9204</v>
      </c>
      <c r="E982" s="40">
        <v>45370</v>
      </c>
      <c r="F982" s="40">
        <v>45730</v>
      </c>
      <c r="G982" s="40">
        <v>45370</v>
      </c>
      <c r="H982" s="41">
        <f t="shared" si="30"/>
        <v>184.99999999999997</v>
      </c>
      <c r="I982" s="41">
        <f t="shared" si="31"/>
        <v>12.950000000000017</v>
      </c>
      <c r="J982" s="42">
        <v>197.95</v>
      </c>
      <c r="K982" s="42" t="s">
        <v>9659</v>
      </c>
      <c r="L982" s="43" t="s">
        <v>174</v>
      </c>
    </row>
    <row r="983" spans="1:12" ht="27.6" customHeight="1" x14ac:dyDescent="0.25">
      <c r="A983" s="49">
        <v>980</v>
      </c>
      <c r="B983" s="37" t="s">
        <v>2404</v>
      </c>
      <c r="C983" s="38" t="s">
        <v>9427</v>
      </c>
      <c r="D983" s="39" t="s">
        <v>2405</v>
      </c>
      <c r="E983" s="40">
        <v>45370</v>
      </c>
      <c r="F983" s="40">
        <v>45467</v>
      </c>
      <c r="G983" s="40">
        <v>45370</v>
      </c>
      <c r="H983" s="41">
        <f t="shared" si="30"/>
        <v>74.766355140186917</v>
      </c>
      <c r="I983" s="41">
        <f t="shared" si="31"/>
        <v>5.2336448598130829</v>
      </c>
      <c r="J983" s="42">
        <v>80</v>
      </c>
      <c r="K983" s="42" t="s">
        <v>9632</v>
      </c>
      <c r="L983" s="43" t="s">
        <v>42</v>
      </c>
    </row>
    <row r="984" spans="1:12" ht="27.6" customHeight="1" x14ac:dyDescent="0.25">
      <c r="A984" s="49">
        <v>981</v>
      </c>
      <c r="B984" s="37" t="s">
        <v>2406</v>
      </c>
      <c r="C984" s="38" t="s">
        <v>9427</v>
      </c>
      <c r="D984" s="39" t="s">
        <v>2407</v>
      </c>
      <c r="E984" s="40">
        <v>45370</v>
      </c>
      <c r="F984" s="40">
        <v>45730</v>
      </c>
      <c r="G984" s="40">
        <v>45370</v>
      </c>
      <c r="H984" s="41">
        <f t="shared" si="30"/>
        <v>240</v>
      </c>
      <c r="I984" s="41">
        <f t="shared" si="31"/>
        <v>16.800000000000011</v>
      </c>
      <c r="J984" s="42">
        <v>256.8</v>
      </c>
      <c r="K984" s="42" t="s">
        <v>9631</v>
      </c>
      <c r="L984" s="43" t="s">
        <v>38</v>
      </c>
    </row>
    <row r="985" spans="1:12" ht="27.6" customHeight="1" x14ac:dyDescent="0.25">
      <c r="A985" s="49">
        <v>982</v>
      </c>
      <c r="B985" s="37" t="s">
        <v>2408</v>
      </c>
      <c r="C985" s="38" t="s">
        <v>9427</v>
      </c>
      <c r="D985" s="39" t="s">
        <v>2409</v>
      </c>
      <c r="E985" s="40">
        <v>45370</v>
      </c>
      <c r="F985" s="40">
        <v>45447</v>
      </c>
      <c r="G985" s="40">
        <v>45370</v>
      </c>
      <c r="H985" s="41">
        <f t="shared" si="30"/>
        <v>75</v>
      </c>
      <c r="I985" s="41">
        <f t="shared" si="31"/>
        <v>5.25</v>
      </c>
      <c r="J985" s="42">
        <v>80.25</v>
      </c>
      <c r="K985" s="42" t="s">
        <v>9631</v>
      </c>
      <c r="L985" s="43" t="s">
        <v>38</v>
      </c>
    </row>
    <row r="986" spans="1:12" ht="27.6" customHeight="1" x14ac:dyDescent="0.25">
      <c r="A986" s="49">
        <v>983</v>
      </c>
      <c r="B986" s="37" t="s">
        <v>2410</v>
      </c>
      <c r="C986" s="38" t="s">
        <v>9427</v>
      </c>
      <c r="D986" s="39" t="s">
        <v>2411</v>
      </c>
      <c r="E986" s="40">
        <v>45370</v>
      </c>
      <c r="F986" s="40">
        <v>45730</v>
      </c>
      <c r="G986" s="40">
        <v>45370</v>
      </c>
      <c r="H986" s="41">
        <f t="shared" si="30"/>
        <v>14.018691588785046</v>
      </c>
      <c r="I986" s="41">
        <f t="shared" si="31"/>
        <v>0.98130841121495394</v>
      </c>
      <c r="J986" s="42">
        <v>15</v>
      </c>
      <c r="K986" s="42" t="s">
        <v>9644</v>
      </c>
      <c r="L986" s="43" t="s">
        <v>593</v>
      </c>
    </row>
    <row r="987" spans="1:12" ht="27.6" customHeight="1" x14ac:dyDescent="0.25">
      <c r="A987" s="49">
        <v>984</v>
      </c>
      <c r="B987" s="37" t="s">
        <v>2412</v>
      </c>
      <c r="C987" s="38" t="s">
        <v>9427</v>
      </c>
      <c r="D987" s="39" t="s">
        <v>2413</v>
      </c>
      <c r="E987" s="40">
        <v>45370</v>
      </c>
      <c r="F987" s="40">
        <v>45370</v>
      </c>
      <c r="G987" s="40">
        <v>45370</v>
      </c>
      <c r="H987" s="41">
        <f t="shared" si="30"/>
        <v>145</v>
      </c>
      <c r="I987" s="41">
        <f t="shared" si="31"/>
        <v>10.150000000000006</v>
      </c>
      <c r="J987" s="42">
        <v>155.15</v>
      </c>
      <c r="K987" s="42" t="s">
        <v>9631</v>
      </c>
      <c r="L987" s="43" t="s">
        <v>38</v>
      </c>
    </row>
    <row r="988" spans="1:12" ht="27.6" customHeight="1" x14ac:dyDescent="0.25">
      <c r="A988" s="49">
        <v>985</v>
      </c>
      <c r="B988" s="37" t="s">
        <v>2414</v>
      </c>
      <c r="C988" s="38" t="s">
        <v>9427</v>
      </c>
      <c r="D988" s="39" t="s">
        <v>2415</v>
      </c>
      <c r="E988" s="40">
        <v>45370</v>
      </c>
      <c r="F988" s="40">
        <v>45730</v>
      </c>
      <c r="G988" s="40">
        <v>45370</v>
      </c>
      <c r="H988" s="41">
        <f t="shared" si="30"/>
        <v>117.94392523364486</v>
      </c>
      <c r="I988" s="41">
        <f t="shared" si="31"/>
        <v>8.256074766355141</v>
      </c>
      <c r="J988" s="42">
        <v>126.2</v>
      </c>
      <c r="K988" s="42" t="s">
        <v>9684</v>
      </c>
      <c r="L988" s="43" t="s">
        <v>337</v>
      </c>
    </row>
    <row r="989" spans="1:12" ht="27.6" customHeight="1" x14ac:dyDescent="0.25">
      <c r="A989" s="49">
        <v>986</v>
      </c>
      <c r="B989" s="37" t="s">
        <v>2416</v>
      </c>
      <c r="C989" s="38" t="s">
        <v>9427</v>
      </c>
      <c r="D989" s="39" t="s">
        <v>2417</v>
      </c>
      <c r="E989" s="40">
        <v>45370</v>
      </c>
      <c r="F989" s="40">
        <v>45730</v>
      </c>
      <c r="G989" s="40">
        <v>45370</v>
      </c>
      <c r="H989" s="41">
        <f t="shared" si="30"/>
        <v>47.981308411214954</v>
      </c>
      <c r="I989" s="41">
        <f t="shared" si="31"/>
        <v>3.3586915887850495</v>
      </c>
      <c r="J989" s="42">
        <v>51.34</v>
      </c>
      <c r="K989" s="42" t="s">
        <v>9684</v>
      </c>
      <c r="L989" s="43" t="s">
        <v>337</v>
      </c>
    </row>
    <row r="990" spans="1:12" ht="27.6" customHeight="1" x14ac:dyDescent="0.25">
      <c r="A990" s="49">
        <v>987</v>
      </c>
      <c r="B990" s="37" t="s">
        <v>2418</v>
      </c>
      <c r="C990" s="38" t="s">
        <v>9427</v>
      </c>
      <c r="D990" s="39" t="s">
        <v>2419</v>
      </c>
      <c r="E990" s="40">
        <v>45370</v>
      </c>
      <c r="F990" s="40">
        <v>45730</v>
      </c>
      <c r="G990" s="40">
        <v>45370</v>
      </c>
      <c r="H990" s="41">
        <f t="shared" si="30"/>
        <v>126.4766355140187</v>
      </c>
      <c r="I990" s="41">
        <f t="shared" si="31"/>
        <v>8.8533644859813165</v>
      </c>
      <c r="J990" s="42">
        <v>135.33000000000001</v>
      </c>
      <c r="K990" s="42" t="s">
        <v>9684</v>
      </c>
      <c r="L990" s="43" t="s">
        <v>337</v>
      </c>
    </row>
    <row r="991" spans="1:12" ht="27.6" customHeight="1" x14ac:dyDescent="0.25">
      <c r="A991" s="49">
        <v>988</v>
      </c>
      <c r="B991" s="37" t="s">
        <v>2420</v>
      </c>
      <c r="C991" s="38" t="s">
        <v>9427</v>
      </c>
      <c r="D991" s="39" t="s">
        <v>2421</v>
      </c>
      <c r="E991" s="40">
        <v>45370</v>
      </c>
      <c r="F991" s="40">
        <v>45730</v>
      </c>
      <c r="G991" s="40">
        <v>45370</v>
      </c>
      <c r="H991" s="41">
        <f t="shared" si="30"/>
        <v>33.747663551401864</v>
      </c>
      <c r="I991" s="41">
        <f t="shared" si="31"/>
        <v>2.3623364485981355</v>
      </c>
      <c r="J991" s="42">
        <v>36.11</v>
      </c>
      <c r="K991" s="42" t="s">
        <v>9684</v>
      </c>
      <c r="L991" s="43" t="s">
        <v>337</v>
      </c>
    </row>
    <row r="992" spans="1:12" ht="27.6" customHeight="1" x14ac:dyDescent="0.25">
      <c r="A992" s="49">
        <v>989</v>
      </c>
      <c r="B992" s="37" t="s">
        <v>2422</v>
      </c>
      <c r="C992" s="38" t="s">
        <v>9427</v>
      </c>
      <c r="D992" s="39" t="s">
        <v>2423</v>
      </c>
      <c r="E992" s="40">
        <v>45370</v>
      </c>
      <c r="F992" s="40">
        <v>45376</v>
      </c>
      <c r="G992" s="40">
        <v>45370</v>
      </c>
      <c r="H992" s="41">
        <f t="shared" si="30"/>
        <v>47.663551401869157</v>
      </c>
      <c r="I992" s="41">
        <f t="shared" si="31"/>
        <v>3.3364485981308434</v>
      </c>
      <c r="J992" s="42">
        <v>51</v>
      </c>
      <c r="K992" s="42" t="s">
        <v>9639</v>
      </c>
      <c r="L992" s="43" t="s">
        <v>72</v>
      </c>
    </row>
    <row r="993" spans="1:12" ht="27.6" customHeight="1" x14ac:dyDescent="0.25">
      <c r="A993" s="49">
        <v>990</v>
      </c>
      <c r="B993" s="37" t="s">
        <v>2424</v>
      </c>
      <c r="C993" s="38" t="s">
        <v>9426</v>
      </c>
      <c r="D993" s="39" t="s">
        <v>2425</v>
      </c>
      <c r="E993" s="40">
        <v>45370</v>
      </c>
      <c r="F993" s="40">
        <v>45730</v>
      </c>
      <c r="G993" s="40">
        <v>45370</v>
      </c>
      <c r="H993" s="41">
        <f t="shared" si="30"/>
        <v>116.16822429906541</v>
      </c>
      <c r="I993" s="41">
        <f t="shared" si="31"/>
        <v>8.1317757009345826</v>
      </c>
      <c r="J993" s="42">
        <v>124.3</v>
      </c>
      <c r="K993" s="42" t="s">
        <v>9851</v>
      </c>
      <c r="L993" s="43" t="s">
        <v>1894</v>
      </c>
    </row>
    <row r="994" spans="1:12" ht="27.6" customHeight="1" x14ac:dyDescent="0.25">
      <c r="A994" s="49">
        <v>991</v>
      </c>
      <c r="B994" s="37" t="s">
        <v>2426</v>
      </c>
      <c r="C994" s="38" t="str">
        <f>MID(D994, FIND(" ",D994,FIND(" ",D994)+1)+1, FIND(" ",D994,FIND(" ",D994,FIND(" ",D994)+1)+1) - FIND(" ",D994,FIND(" ",D994)+1) - 1)</f>
        <v>Suministros</v>
      </c>
      <c r="D994" s="39" t="s">
        <v>2427</v>
      </c>
      <c r="E994" s="40">
        <v>45370</v>
      </c>
      <c r="F994" s="40">
        <v>45664</v>
      </c>
      <c r="G994" s="40" t="s">
        <v>9439</v>
      </c>
      <c r="H994" s="41">
        <f t="shared" si="30"/>
        <v>302.49532710280374</v>
      </c>
      <c r="I994" s="41">
        <f t="shared" si="31"/>
        <v>21.174672897196274</v>
      </c>
      <c r="J994" s="42">
        <v>323.67</v>
      </c>
      <c r="K994" s="42" t="s">
        <v>9822</v>
      </c>
      <c r="L994" s="43" t="s">
        <v>1675</v>
      </c>
    </row>
    <row r="995" spans="1:12" ht="27.6" customHeight="1" x14ac:dyDescent="0.25">
      <c r="A995" s="49">
        <v>992</v>
      </c>
      <c r="B995" s="37" t="s">
        <v>2429</v>
      </c>
      <c r="C995" s="38" t="str">
        <f t="shared" ref="C995:C1058" si="32">MID(D995, FIND(" ",D995,FIND(" ",D995)+1)+1, FIND(" ",D995,FIND(" ",D995,FIND(" ",D995)+1)+1) - FIND(" ",D995,FIND(" ",D995)+1) - 1)</f>
        <v>Servicios</v>
      </c>
      <c r="D995" s="39" t="s">
        <v>9205</v>
      </c>
      <c r="E995" s="40">
        <v>45371</v>
      </c>
      <c r="F995" s="40">
        <v>45454</v>
      </c>
      <c r="G995" s="40" t="s">
        <v>9440</v>
      </c>
      <c r="H995" s="41">
        <f t="shared" si="30"/>
        <v>639.99999999999989</v>
      </c>
      <c r="I995" s="41">
        <f t="shared" si="31"/>
        <v>44.800000000000068</v>
      </c>
      <c r="J995" s="42">
        <v>684.8</v>
      </c>
      <c r="K995" s="42" t="s">
        <v>9659</v>
      </c>
      <c r="L995" s="43" t="s">
        <v>174</v>
      </c>
    </row>
    <row r="996" spans="1:12" ht="27.6" customHeight="1" x14ac:dyDescent="0.25">
      <c r="A996" s="49">
        <v>993</v>
      </c>
      <c r="B996" s="37" t="s">
        <v>2431</v>
      </c>
      <c r="C996" s="38" t="str">
        <f t="shared" si="32"/>
        <v>Servicios</v>
      </c>
      <c r="D996" s="39" t="s">
        <v>2432</v>
      </c>
      <c r="E996" s="40">
        <v>45371</v>
      </c>
      <c r="F996" s="40">
        <v>45664</v>
      </c>
      <c r="G996" s="40" t="s">
        <v>9441</v>
      </c>
      <c r="H996" s="41">
        <f t="shared" si="30"/>
        <v>5890</v>
      </c>
      <c r="I996" s="41">
        <f t="shared" si="31"/>
        <v>412.30000000000018</v>
      </c>
      <c r="J996" s="42">
        <v>6302.3</v>
      </c>
      <c r="K996" s="42" t="s">
        <v>9863</v>
      </c>
      <c r="L996" s="43" t="s">
        <v>2069</v>
      </c>
    </row>
    <row r="997" spans="1:12" ht="27.6" customHeight="1" x14ac:dyDescent="0.25">
      <c r="A997" s="49">
        <v>994</v>
      </c>
      <c r="B997" s="37" t="s">
        <v>2434</v>
      </c>
      <c r="C997" s="38" t="str">
        <f t="shared" si="32"/>
        <v>Suministros</v>
      </c>
      <c r="D997" s="39" t="s">
        <v>2435</v>
      </c>
      <c r="E997" s="40">
        <v>45371</v>
      </c>
      <c r="F997" s="40">
        <v>45403</v>
      </c>
      <c r="G997" s="40" t="s">
        <v>9442</v>
      </c>
      <c r="H997" s="41">
        <f t="shared" si="30"/>
        <v>205.9158878504673</v>
      </c>
      <c r="I997" s="41">
        <f t="shared" si="31"/>
        <v>14.414112149532713</v>
      </c>
      <c r="J997" s="42">
        <v>220.33</v>
      </c>
      <c r="K997" s="42" t="s">
        <v>9748</v>
      </c>
      <c r="L997" s="43" t="s">
        <v>836</v>
      </c>
    </row>
    <row r="998" spans="1:12" ht="27.6" customHeight="1" x14ac:dyDescent="0.25">
      <c r="A998" s="49">
        <v>995</v>
      </c>
      <c r="B998" s="37" t="s">
        <v>2437</v>
      </c>
      <c r="C998" s="38" t="str">
        <f t="shared" si="32"/>
        <v>Suministros</v>
      </c>
      <c r="D998" s="39" t="s">
        <v>2438</v>
      </c>
      <c r="E998" s="40">
        <v>45371</v>
      </c>
      <c r="F998" s="40">
        <v>45664</v>
      </c>
      <c r="G998" s="40" t="s">
        <v>9442</v>
      </c>
      <c r="H998" s="41">
        <f t="shared" si="30"/>
        <v>900</v>
      </c>
      <c r="I998" s="41">
        <f t="shared" si="31"/>
        <v>63</v>
      </c>
      <c r="J998" s="42">
        <v>963</v>
      </c>
      <c r="K998" s="42" t="s">
        <v>9863</v>
      </c>
      <c r="L998" s="43" t="s">
        <v>2069</v>
      </c>
    </row>
    <row r="999" spans="1:12" ht="27.6" customHeight="1" x14ac:dyDescent="0.25">
      <c r="A999" s="49">
        <v>996</v>
      </c>
      <c r="B999" s="37" t="s">
        <v>2440</v>
      </c>
      <c r="C999" s="38" t="str">
        <f t="shared" si="32"/>
        <v>Servicios</v>
      </c>
      <c r="D999" s="39" t="s">
        <v>9206</v>
      </c>
      <c r="E999" s="40">
        <v>45372</v>
      </c>
      <c r="F999" s="40">
        <v>45399</v>
      </c>
      <c r="G999" s="40" t="s">
        <v>9443</v>
      </c>
      <c r="H999" s="41">
        <f t="shared" si="30"/>
        <v>340</v>
      </c>
      <c r="I999" s="41">
        <f t="shared" si="31"/>
        <v>23.800000000000011</v>
      </c>
      <c r="J999" s="42">
        <v>363.8</v>
      </c>
      <c r="K999" s="42" t="s">
        <v>9659</v>
      </c>
      <c r="L999" s="43" t="s">
        <v>174</v>
      </c>
    </row>
    <row r="1000" spans="1:12" ht="27.6" customHeight="1" x14ac:dyDescent="0.25">
      <c r="A1000" s="49">
        <v>997</v>
      </c>
      <c r="B1000" s="37" t="s">
        <v>2442</v>
      </c>
      <c r="C1000" s="38" t="str">
        <f t="shared" si="32"/>
        <v>Servicios</v>
      </c>
      <c r="D1000" s="39" t="s">
        <v>2443</v>
      </c>
      <c r="E1000" s="40">
        <v>45372</v>
      </c>
      <c r="F1000" s="40">
        <v>45664</v>
      </c>
      <c r="G1000" s="40" t="s">
        <v>9444</v>
      </c>
      <c r="H1000" s="41">
        <f t="shared" si="30"/>
        <v>2375</v>
      </c>
      <c r="I1000" s="41">
        <f t="shared" si="31"/>
        <v>166.25</v>
      </c>
      <c r="J1000" s="42">
        <v>2541.25</v>
      </c>
      <c r="K1000" s="42" t="s">
        <v>9760</v>
      </c>
      <c r="L1000" s="43" t="s">
        <v>2445</v>
      </c>
    </row>
    <row r="1001" spans="1:12" ht="27.6" customHeight="1" x14ac:dyDescent="0.25">
      <c r="A1001" s="49">
        <v>998</v>
      </c>
      <c r="B1001" s="37" t="s">
        <v>2446</v>
      </c>
      <c r="C1001" s="38" t="str">
        <f t="shared" si="32"/>
        <v>Suministros</v>
      </c>
      <c r="D1001" s="39" t="s">
        <v>2447</v>
      </c>
      <c r="E1001" s="40">
        <v>45372</v>
      </c>
      <c r="F1001" s="40">
        <v>45377</v>
      </c>
      <c r="G1001" s="40" t="s">
        <v>9445</v>
      </c>
      <c r="H1001" s="41">
        <f t="shared" si="30"/>
        <v>525.73831775700933</v>
      </c>
      <c r="I1001" s="41">
        <f t="shared" si="31"/>
        <v>36.801682242990637</v>
      </c>
      <c r="J1001" s="42">
        <v>562.54</v>
      </c>
      <c r="K1001" s="42" t="s">
        <v>9639</v>
      </c>
      <c r="L1001" s="43" t="s">
        <v>72</v>
      </c>
    </row>
    <row r="1002" spans="1:12" ht="27.6" customHeight="1" x14ac:dyDescent="0.25">
      <c r="A1002" s="49">
        <v>999</v>
      </c>
      <c r="B1002" s="37" t="s">
        <v>2449</v>
      </c>
      <c r="C1002" s="38" t="str">
        <f t="shared" si="32"/>
        <v>Suministros</v>
      </c>
      <c r="D1002" s="39" t="s">
        <v>2450</v>
      </c>
      <c r="E1002" s="40">
        <v>45372</v>
      </c>
      <c r="F1002" s="40">
        <v>45664</v>
      </c>
      <c r="G1002" s="40" t="s">
        <v>9446</v>
      </c>
      <c r="H1002" s="41">
        <f t="shared" si="30"/>
        <v>129.34579439252337</v>
      </c>
      <c r="I1002" s="41">
        <f t="shared" si="31"/>
        <v>9.0542056074766322</v>
      </c>
      <c r="J1002" s="42">
        <v>138.4</v>
      </c>
      <c r="K1002" s="42" t="s">
        <v>9639</v>
      </c>
      <c r="L1002" s="43" t="s">
        <v>72</v>
      </c>
    </row>
    <row r="1003" spans="1:12" ht="27.6" customHeight="1" x14ac:dyDescent="0.25">
      <c r="A1003" s="49">
        <v>1000</v>
      </c>
      <c r="B1003" s="37" t="s">
        <v>2452</v>
      </c>
      <c r="C1003" s="38" t="str">
        <f t="shared" si="32"/>
        <v>Suministros</v>
      </c>
      <c r="D1003" s="39" t="s">
        <v>2453</v>
      </c>
      <c r="E1003" s="40">
        <v>45372</v>
      </c>
      <c r="F1003" s="40">
        <v>45468</v>
      </c>
      <c r="G1003" s="40" t="s">
        <v>9442</v>
      </c>
      <c r="H1003" s="41">
        <f t="shared" si="30"/>
        <v>185.85046728971963</v>
      </c>
      <c r="I1003" s="41">
        <f t="shared" si="31"/>
        <v>13.009532710280382</v>
      </c>
      <c r="J1003" s="42">
        <v>198.86</v>
      </c>
      <c r="K1003" s="42" t="s">
        <v>9628</v>
      </c>
      <c r="L1003" s="43" t="s">
        <v>87</v>
      </c>
    </row>
    <row r="1004" spans="1:12" ht="27.6" customHeight="1" x14ac:dyDescent="0.25">
      <c r="A1004" s="49">
        <v>1001</v>
      </c>
      <c r="B1004" s="37" t="s">
        <v>2455</v>
      </c>
      <c r="C1004" s="38" t="str">
        <f t="shared" si="32"/>
        <v>Suministros</v>
      </c>
      <c r="D1004" s="39" t="s">
        <v>2456</v>
      </c>
      <c r="E1004" s="40">
        <v>45373</v>
      </c>
      <c r="F1004" s="40">
        <v>45664</v>
      </c>
      <c r="G1004" s="40" t="s">
        <v>9446</v>
      </c>
      <c r="H1004" s="41">
        <f t="shared" si="30"/>
        <v>2262.700934579439</v>
      </c>
      <c r="I1004" s="41">
        <f t="shared" si="31"/>
        <v>158.38906542056111</v>
      </c>
      <c r="J1004" s="42">
        <v>2421.09</v>
      </c>
      <c r="K1004" s="42" t="s">
        <v>9715</v>
      </c>
      <c r="L1004" s="43" t="s">
        <v>555</v>
      </c>
    </row>
    <row r="1005" spans="1:12" ht="27.6" customHeight="1" x14ac:dyDescent="0.25">
      <c r="A1005" s="49">
        <v>1002</v>
      </c>
      <c r="B1005" s="37" t="s">
        <v>2458</v>
      </c>
      <c r="C1005" s="38" t="str">
        <f t="shared" si="32"/>
        <v>Servicios</v>
      </c>
      <c r="D1005" s="39" t="s">
        <v>2459</v>
      </c>
      <c r="E1005" s="40">
        <v>45373</v>
      </c>
      <c r="F1005" s="40">
        <v>45664</v>
      </c>
      <c r="G1005" s="40" t="s">
        <v>9445</v>
      </c>
      <c r="H1005" s="41">
        <f t="shared" si="30"/>
        <v>4740</v>
      </c>
      <c r="I1005" s="41">
        <f t="shared" si="31"/>
        <v>331.80000000000018</v>
      </c>
      <c r="J1005" s="42">
        <v>5071.8</v>
      </c>
      <c r="K1005" s="42" t="s">
        <v>9894</v>
      </c>
      <c r="L1005" s="43" t="s">
        <v>2462</v>
      </c>
    </row>
    <row r="1006" spans="1:12" ht="27.6" customHeight="1" x14ac:dyDescent="0.25">
      <c r="A1006" s="49">
        <v>1003</v>
      </c>
      <c r="B1006" s="37" t="s">
        <v>2463</v>
      </c>
      <c r="C1006" s="38" t="str">
        <f t="shared" si="32"/>
        <v>Obras</v>
      </c>
      <c r="D1006" s="39" t="s">
        <v>2464</v>
      </c>
      <c r="E1006" s="40">
        <v>45374</v>
      </c>
      <c r="F1006" s="40">
        <v>45664</v>
      </c>
      <c r="G1006" s="40" t="s">
        <v>9446</v>
      </c>
      <c r="H1006" s="41">
        <f t="shared" si="30"/>
        <v>1915.8971962616824</v>
      </c>
      <c r="I1006" s="41">
        <f t="shared" si="31"/>
        <v>134.11280373831778</v>
      </c>
      <c r="J1006" s="42">
        <v>2050.0100000000002</v>
      </c>
      <c r="K1006" s="42" t="s">
        <v>9700</v>
      </c>
      <c r="L1006" s="43" t="s">
        <v>427</v>
      </c>
    </row>
    <row r="1007" spans="1:12" ht="27.6" customHeight="1" x14ac:dyDescent="0.25">
      <c r="A1007" s="49">
        <v>1004</v>
      </c>
      <c r="B1007" s="37" t="s">
        <v>2466</v>
      </c>
      <c r="C1007" s="38" t="str">
        <f t="shared" si="32"/>
        <v>Servicios</v>
      </c>
      <c r="D1007" s="39" t="s">
        <v>2467</v>
      </c>
      <c r="E1007" s="40">
        <v>45375</v>
      </c>
      <c r="F1007" s="40">
        <v>45461</v>
      </c>
      <c r="G1007" s="40" t="s">
        <v>9447</v>
      </c>
      <c r="H1007" s="41">
        <f t="shared" si="30"/>
        <v>2520</v>
      </c>
      <c r="I1007" s="41">
        <f t="shared" si="31"/>
        <v>176.40000000000009</v>
      </c>
      <c r="J1007" s="42">
        <v>2696.4</v>
      </c>
      <c r="K1007" s="42" t="s">
        <v>9895</v>
      </c>
      <c r="L1007" s="43" t="s">
        <v>2470</v>
      </c>
    </row>
    <row r="1008" spans="1:12" ht="27.6" customHeight="1" x14ac:dyDescent="0.25">
      <c r="A1008" s="49">
        <v>1005</v>
      </c>
      <c r="B1008" s="37" t="s">
        <v>2471</v>
      </c>
      <c r="C1008" s="38" t="str">
        <f t="shared" si="32"/>
        <v>Servicios</v>
      </c>
      <c r="D1008" s="39" t="s">
        <v>2472</v>
      </c>
      <c r="E1008" s="40">
        <v>45376</v>
      </c>
      <c r="F1008" s="40">
        <v>45463</v>
      </c>
      <c r="G1008" s="40" t="s">
        <v>9446</v>
      </c>
      <c r="H1008" s="41">
        <f t="shared" si="30"/>
        <v>1642.3738317757009</v>
      </c>
      <c r="I1008" s="41">
        <f t="shared" si="31"/>
        <v>114.96616822429905</v>
      </c>
      <c r="J1008" s="42">
        <v>1757.34</v>
      </c>
      <c r="K1008" s="42" t="s">
        <v>9896</v>
      </c>
      <c r="L1008" s="43" t="s">
        <v>2475</v>
      </c>
    </row>
    <row r="1009" spans="1:12" ht="27.6" customHeight="1" x14ac:dyDescent="0.25">
      <c r="A1009" s="49">
        <v>1006</v>
      </c>
      <c r="B1009" s="37" t="s">
        <v>2476</v>
      </c>
      <c r="C1009" s="38" t="str">
        <f t="shared" si="32"/>
        <v>Servicios</v>
      </c>
      <c r="D1009" s="39" t="s">
        <v>2477</v>
      </c>
      <c r="E1009" s="40">
        <v>45376</v>
      </c>
      <c r="F1009" s="40">
        <v>45532</v>
      </c>
      <c r="G1009" s="40" t="s">
        <v>9448</v>
      </c>
      <c r="H1009" s="41">
        <f t="shared" si="30"/>
        <v>499.99999999999994</v>
      </c>
      <c r="I1009" s="41">
        <f t="shared" si="31"/>
        <v>35.000000000000057</v>
      </c>
      <c r="J1009" s="42">
        <v>535</v>
      </c>
      <c r="K1009" s="42" t="s">
        <v>9897</v>
      </c>
      <c r="L1009" s="43" t="s">
        <v>2480</v>
      </c>
    </row>
    <row r="1010" spans="1:12" ht="27.6" customHeight="1" x14ac:dyDescent="0.25">
      <c r="A1010" s="49">
        <v>1007</v>
      </c>
      <c r="B1010" s="37" t="s">
        <v>2481</v>
      </c>
      <c r="C1010" s="38" t="str">
        <f t="shared" si="32"/>
        <v>Suministros</v>
      </c>
      <c r="D1010" s="39" t="s">
        <v>2482</v>
      </c>
      <c r="E1010" s="40">
        <v>45377</v>
      </c>
      <c r="F1010" s="40">
        <v>45403</v>
      </c>
      <c r="G1010" s="40" t="s">
        <v>9449</v>
      </c>
      <c r="H1010" s="41">
        <f t="shared" si="30"/>
        <v>1243.5700934579438</v>
      </c>
      <c r="I1010" s="41">
        <f t="shared" si="31"/>
        <v>87.049906542056078</v>
      </c>
      <c r="J1010" s="42">
        <v>1330.62</v>
      </c>
      <c r="K1010" s="42" t="s">
        <v>9898</v>
      </c>
      <c r="L1010" s="43" t="s">
        <v>2485</v>
      </c>
    </row>
    <row r="1011" spans="1:12" ht="27.6" customHeight="1" x14ac:dyDescent="0.25">
      <c r="A1011" s="49">
        <v>1008</v>
      </c>
      <c r="B1011" s="37" t="s">
        <v>2486</v>
      </c>
      <c r="C1011" s="38" t="str">
        <f t="shared" si="32"/>
        <v>Servicios</v>
      </c>
      <c r="D1011" s="39" t="s">
        <v>2487</v>
      </c>
      <c r="E1011" s="40">
        <v>45377</v>
      </c>
      <c r="F1011" s="40">
        <v>45443</v>
      </c>
      <c r="G1011" s="40" t="s">
        <v>9443</v>
      </c>
      <c r="H1011" s="41">
        <f t="shared" si="30"/>
        <v>264.48598130841123</v>
      </c>
      <c r="I1011" s="41">
        <f t="shared" si="31"/>
        <v>18.514018691588774</v>
      </c>
      <c r="J1011" s="42">
        <v>283</v>
      </c>
      <c r="K1011" s="42" t="s">
        <v>9661</v>
      </c>
      <c r="L1011" s="43" t="s">
        <v>182</v>
      </c>
    </row>
    <row r="1012" spans="1:12" ht="27.6" customHeight="1" x14ac:dyDescent="0.25">
      <c r="A1012" s="49">
        <v>1009</v>
      </c>
      <c r="B1012" s="37" t="s">
        <v>2489</v>
      </c>
      <c r="C1012" s="38" t="str">
        <f t="shared" si="32"/>
        <v>Servicios</v>
      </c>
      <c r="D1012" s="39" t="s">
        <v>2490</v>
      </c>
      <c r="E1012" s="40">
        <v>45377</v>
      </c>
      <c r="F1012" s="40">
        <v>45664</v>
      </c>
      <c r="G1012" s="40" t="s">
        <v>9442</v>
      </c>
      <c r="H1012" s="41">
        <f t="shared" si="30"/>
        <v>140.18691588785046</v>
      </c>
      <c r="I1012" s="41">
        <f t="shared" si="31"/>
        <v>9.8130841121495394</v>
      </c>
      <c r="J1012" s="42">
        <v>150</v>
      </c>
      <c r="K1012" s="42" t="s">
        <v>9661</v>
      </c>
      <c r="L1012" s="43" t="s">
        <v>2492</v>
      </c>
    </row>
    <row r="1013" spans="1:12" ht="27.6" customHeight="1" x14ac:dyDescent="0.25">
      <c r="A1013" s="49">
        <v>1010</v>
      </c>
      <c r="B1013" s="37" t="s">
        <v>2493</v>
      </c>
      <c r="C1013" s="38" t="str">
        <f t="shared" si="32"/>
        <v>Obras</v>
      </c>
      <c r="D1013" s="39" t="s">
        <v>2494</v>
      </c>
      <c r="E1013" s="40">
        <v>45377</v>
      </c>
      <c r="F1013" s="40">
        <v>45664</v>
      </c>
      <c r="G1013" s="40" t="s">
        <v>9450</v>
      </c>
      <c r="H1013" s="41">
        <f t="shared" si="30"/>
        <v>3623.5514018691583</v>
      </c>
      <c r="I1013" s="41">
        <f t="shared" si="31"/>
        <v>253.64859813084149</v>
      </c>
      <c r="J1013" s="42">
        <v>3877.2</v>
      </c>
      <c r="K1013" s="42" t="s">
        <v>9705</v>
      </c>
      <c r="L1013" s="43" t="s">
        <v>491</v>
      </c>
    </row>
    <row r="1014" spans="1:12" ht="27.6" customHeight="1" x14ac:dyDescent="0.25">
      <c r="A1014" s="49">
        <v>1011</v>
      </c>
      <c r="B1014" s="37" t="s">
        <v>2496</v>
      </c>
      <c r="C1014" s="38" t="str">
        <f t="shared" si="32"/>
        <v>Suministros</v>
      </c>
      <c r="D1014" s="39" t="s">
        <v>2497</v>
      </c>
      <c r="E1014" s="40">
        <v>45377</v>
      </c>
      <c r="F1014" s="40">
        <v>45664</v>
      </c>
      <c r="G1014" s="40" t="s">
        <v>9447</v>
      </c>
      <c r="H1014" s="41">
        <f t="shared" si="30"/>
        <v>11439.934579439252</v>
      </c>
      <c r="I1014" s="41">
        <f t="shared" si="31"/>
        <v>800.79542056074752</v>
      </c>
      <c r="J1014" s="42">
        <v>12240.73</v>
      </c>
      <c r="K1014" s="42" t="s">
        <v>9663</v>
      </c>
      <c r="L1014" s="43" t="s">
        <v>198</v>
      </c>
    </row>
    <row r="1015" spans="1:12" ht="27.6" customHeight="1" x14ac:dyDescent="0.25">
      <c r="A1015" s="49">
        <v>1012</v>
      </c>
      <c r="B1015" s="37" t="s">
        <v>2499</v>
      </c>
      <c r="C1015" s="38" t="str">
        <f t="shared" si="32"/>
        <v>Servicios</v>
      </c>
      <c r="D1015" s="39" t="s">
        <v>2500</v>
      </c>
      <c r="E1015" s="40">
        <v>45377</v>
      </c>
      <c r="F1015" s="40">
        <v>45664</v>
      </c>
      <c r="G1015" s="40" t="s">
        <v>9443</v>
      </c>
      <c r="H1015" s="41">
        <f t="shared" si="30"/>
        <v>614.99999999999989</v>
      </c>
      <c r="I1015" s="41">
        <f t="shared" si="31"/>
        <v>43.050000000000068</v>
      </c>
      <c r="J1015" s="42">
        <v>658.05</v>
      </c>
      <c r="K1015" s="42" t="s">
        <v>9650</v>
      </c>
      <c r="L1015" s="43" t="s">
        <v>122</v>
      </c>
    </row>
    <row r="1016" spans="1:12" ht="27.6" customHeight="1" x14ac:dyDescent="0.25">
      <c r="A1016" s="49">
        <v>1013</v>
      </c>
      <c r="B1016" s="37" t="s">
        <v>2502</v>
      </c>
      <c r="C1016" s="38" t="str">
        <f t="shared" si="32"/>
        <v>Servicios</v>
      </c>
      <c r="D1016" s="39" t="s">
        <v>9207</v>
      </c>
      <c r="E1016" s="40">
        <v>45377</v>
      </c>
      <c r="F1016" s="40">
        <v>45443</v>
      </c>
      <c r="G1016" s="40" t="s">
        <v>9442</v>
      </c>
      <c r="H1016" s="41">
        <f t="shared" si="30"/>
        <v>521.96261682242982</v>
      </c>
      <c r="I1016" s="41">
        <f t="shared" si="31"/>
        <v>36.537383177570177</v>
      </c>
      <c r="J1016" s="42">
        <v>558.5</v>
      </c>
      <c r="K1016" s="42" t="s">
        <v>9659</v>
      </c>
      <c r="L1016" s="43" t="s">
        <v>174</v>
      </c>
    </row>
    <row r="1017" spans="1:12" ht="27.6" customHeight="1" x14ac:dyDescent="0.25">
      <c r="A1017" s="49">
        <v>1014</v>
      </c>
      <c r="B1017" s="37" t="s">
        <v>2504</v>
      </c>
      <c r="C1017" s="38" t="str">
        <f t="shared" si="32"/>
        <v>Servicios</v>
      </c>
      <c r="D1017" s="39" t="s">
        <v>2505</v>
      </c>
      <c r="E1017" s="40">
        <v>45377</v>
      </c>
      <c r="F1017" s="40">
        <v>45422</v>
      </c>
      <c r="G1017" s="40" t="s">
        <v>9451</v>
      </c>
      <c r="H1017" s="41">
        <f t="shared" si="30"/>
        <v>1999.9999999999998</v>
      </c>
      <c r="I1017" s="41">
        <f t="shared" si="31"/>
        <v>140.00000000000023</v>
      </c>
      <c r="J1017" s="42">
        <v>2140</v>
      </c>
      <c r="K1017" s="42" t="s">
        <v>9844</v>
      </c>
      <c r="L1017" s="43" t="s">
        <v>1849</v>
      </c>
    </row>
    <row r="1018" spans="1:12" ht="27.6" customHeight="1" x14ac:dyDescent="0.25">
      <c r="A1018" s="49">
        <v>1015</v>
      </c>
      <c r="B1018" s="37" t="s">
        <v>2507</v>
      </c>
      <c r="C1018" s="38" t="str">
        <f t="shared" si="32"/>
        <v>Servicios</v>
      </c>
      <c r="D1018" s="39" t="s">
        <v>2508</v>
      </c>
      <c r="E1018" s="40">
        <v>45377</v>
      </c>
      <c r="F1018" s="40" t="s">
        <v>6</v>
      </c>
      <c r="G1018" s="40" t="s">
        <v>9442</v>
      </c>
      <c r="H1018" s="41">
        <f t="shared" si="30"/>
        <v>2636.6261682242989</v>
      </c>
      <c r="I1018" s="41">
        <f t="shared" si="31"/>
        <v>184.56383177570115</v>
      </c>
      <c r="J1018" s="42">
        <v>2821.19</v>
      </c>
      <c r="K1018" s="42" t="s">
        <v>9899</v>
      </c>
      <c r="L1018" s="43" t="s">
        <v>2511</v>
      </c>
    </row>
    <row r="1019" spans="1:12" ht="27.6" customHeight="1" x14ac:dyDescent="0.25">
      <c r="A1019" s="49">
        <v>1016</v>
      </c>
      <c r="B1019" s="37" t="s">
        <v>2512</v>
      </c>
      <c r="C1019" s="38" t="str">
        <f t="shared" si="32"/>
        <v>Servicios</v>
      </c>
      <c r="D1019" s="39" t="s">
        <v>2513</v>
      </c>
      <c r="E1019" s="40">
        <v>45377</v>
      </c>
      <c r="F1019" s="40">
        <v>45443</v>
      </c>
      <c r="G1019" s="40" t="s">
        <v>9442</v>
      </c>
      <c r="H1019" s="41">
        <f t="shared" si="30"/>
        <v>996.54205607476626</v>
      </c>
      <c r="I1019" s="41">
        <f t="shared" si="31"/>
        <v>69.75794392523369</v>
      </c>
      <c r="J1019" s="42">
        <v>1066.3</v>
      </c>
      <c r="K1019" s="42" t="s">
        <v>9799</v>
      </c>
      <c r="L1019" s="43" t="s">
        <v>1341</v>
      </c>
    </row>
    <row r="1020" spans="1:12" ht="27.6" customHeight="1" x14ac:dyDescent="0.25">
      <c r="A1020" s="49">
        <v>1017</v>
      </c>
      <c r="B1020" s="37" t="s">
        <v>2515</v>
      </c>
      <c r="C1020" s="38" t="str">
        <f t="shared" si="32"/>
        <v>Suministros</v>
      </c>
      <c r="D1020" s="39" t="s">
        <v>2516</v>
      </c>
      <c r="E1020" s="40">
        <v>45378</v>
      </c>
      <c r="F1020" s="40">
        <v>45403</v>
      </c>
      <c r="G1020" s="40" t="s">
        <v>9442</v>
      </c>
      <c r="H1020" s="41">
        <v>189.49</v>
      </c>
      <c r="I1020" s="41">
        <f t="shared" si="31"/>
        <v>5.6799999999999784</v>
      </c>
      <c r="J1020" s="42">
        <v>195.17</v>
      </c>
      <c r="K1020" s="42" t="s">
        <v>9642</v>
      </c>
      <c r="L1020" s="43" t="s">
        <v>84</v>
      </c>
    </row>
    <row r="1021" spans="1:12" ht="27.6" customHeight="1" x14ac:dyDescent="0.25">
      <c r="A1021" s="49">
        <v>1018</v>
      </c>
      <c r="B1021" s="37" t="s">
        <v>2518</v>
      </c>
      <c r="C1021" s="38" t="str">
        <f t="shared" si="32"/>
        <v>Suministros</v>
      </c>
      <c r="D1021" s="39" t="s">
        <v>2519</v>
      </c>
      <c r="E1021" s="40">
        <v>45378</v>
      </c>
      <c r="F1021" s="40">
        <v>45403</v>
      </c>
      <c r="G1021" s="40" t="s">
        <v>9442</v>
      </c>
      <c r="H1021" s="41">
        <f t="shared" si="30"/>
        <v>1618.4018691588785</v>
      </c>
      <c r="I1021" s="41">
        <f t="shared" si="31"/>
        <v>113.28813084112153</v>
      </c>
      <c r="J1021" s="42">
        <v>1731.69</v>
      </c>
      <c r="K1021" s="42" t="s">
        <v>9705</v>
      </c>
      <c r="L1021" s="43" t="s">
        <v>491</v>
      </c>
    </row>
    <row r="1022" spans="1:12" ht="27.6" customHeight="1" x14ac:dyDescent="0.25">
      <c r="A1022" s="49">
        <v>1019</v>
      </c>
      <c r="B1022" s="37" t="s">
        <v>2521</v>
      </c>
      <c r="C1022" s="38" t="str">
        <f t="shared" si="32"/>
        <v>Servicios</v>
      </c>
      <c r="D1022" s="39" t="s">
        <v>2522</v>
      </c>
      <c r="E1022" s="40">
        <v>45378</v>
      </c>
      <c r="F1022" s="40">
        <v>45581</v>
      </c>
      <c r="G1022" s="40" t="s">
        <v>9452</v>
      </c>
      <c r="H1022" s="41">
        <f t="shared" si="30"/>
        <v>112.09345794392523</v>
      </c>
      <c r="I1022" s="41">
        <f t="shared" si="31"/>
        <v>7.8465420560747674</v>
      </c>
      <c r="J1022" s="42">
        <v>119.94</v>
      </c>
      <c r="K1022" s="42" t="s">
        <v>9799</v>
      </c>
      <c r="L1022" s="43" t="s">
        <v>1341</v>
      </c>
    </row>
    <row r="1023" spans="1:12" ht="27.6" customHeight="1" x14ac:dyDescent="0.25">
      <c r="A1023" s="49">
        <v>1020</v>
      </c>
      <c r="B1023" s="37" t="s">
        <v>2524</v>
      </c>
      <c r="C1023" s="38" t="str">
        <f t="shared" si="32"/>
        <v>Servicios</v>
      </c>
      <c r="D1023" s="39" t="s">
        <v>2525</v>
      </c>
      <c r="E1023" s="40">
        <v>45378</v>
      </c>
      <c r="F1023" s="40">
        <v>45513</v>
      </c>
      <c r="G1023" s="40" t="s">
        <v>9453</v>
      </c>
      <c r="H1023" s="41">
        <f t="shared" si="30"/>
        <v>960</v>
      </c>
      <c r="I1023" s="41">
        <f t="shared" si="31"/>
        <v>67.200000000000045</v>
      </c>
      <c r="J1023" s="42">
        <v>1027.2</v>
      </c>
      <c r="K1023" s="42" t="s">
        <v>9806</v>
      </c>
      <c r="L1023" s="43" t="s">
        <v>1445</v>
      </c>
    </row>
    <row r="1024" spans="1:12" ht="27.6" customHeight="1" x14ac:dyDescent="0.25">
      <c r="A1024" s="49">
        <v>1021</v>
      </c>
      <c r="B1024" s="37" t="s">
        <v>2527</v>
      </c>
      <c r="C1024" s="38" t="str">
        <f t="shared" si="32"/>
        <v>Servicios</v>
      </c>
      <c r="D1024" s="39" t="s">
        <v>2528</v>
      </c>
      <c r="E1024" s="40">
        <v>45383</v>
      </c>
      <c r="F1024" s="40">
        <v>45422</v>
      </c>
      <c r="G1024" s="40" t="s">
        <v>9449</v>
      </c>
      <c r="H1024" s="41">
        <f t="shared" si="30"/>
        <v>8961.2990654205605</v>
      </c>
      <c r="I1024" s="41">
        <f t="shared" si="31"/>
        <v>627.29093457943964</v>
      </c>
      <c r="J1024" s="42">
        <v>9588.59</v>
      </c>
      <c r="K1024" s="42" t="s">
        <v>9900</v>
      </c>
      <c r="L1024" s="43" t="s">
        <v>2651</v>
      </c>
    </row>
    <row r="1025" spans="1:12" ht="27.6" customHeight="1" x14ac:dyDescent="0.25">
      <c r="A1025" s="49">
        <v>1022</v>
      </c>
      <c r="B1025" s="37" t="s">
        <v>2531</v>
      </c>
      <c r="C1025" s="38" t="str">
        <f t="shared" si="32"/>
        <v>Servicios</v>
      </c>
      <c r="D1025" s="39" t="s">
        <v>2532</v>
      </c>
      <c r="E1025" s="40">
        <v>45383</v>
      </c>
      <c r="F1025" s="40">
        <v>45422</v>
      </c>
      <c r="G1025" s="40" t="s">
        <v>9449</v>
      </c>
      <c r="H1025" s="41">
        <f t="shared" si="30"/>
        <v>6500</v>
      </c>
      <c r="I1025" s="41">
        <f t="shared" si="31"/>
        <v>455</v>
      </c>
      <c r="J1025" s="42">
        <v>6955</v>
      </c>
      <c r="K1025" s="42" t="s">
        <v>9901</v>
      </c>
      <c r="L1025" s="43" t="s">
        <v>2535</v>
      </c>
    </row>
    <row r="1026" spans="1:12" ht="27.6" customHeight="1" x14ac:dyDescent="0.25">
      <c r="A1026" s="49">
        <v>1023</v>
      </c>
      <c r="B1026" s="37" t="s">
        <v>2536</v>
      </c>
      <c r="C1026" s="38" t="str">
        <f t="shared" si="32"/>
        <v>Servicios</v>
      </c>
      <c r="D1026" s="39" t="s">
        <v>2537</v>
      </c>
      <c r="E1026" s="40">
        <v>45383</v>
      </c>
      <c r="F1026" s="40">
        <v>45664</v>
      </c>
      <c r="G1026" s="40" t="s">
        <v>9442</v>
      </c>
      <c r="H1026" s="41">
        <f t="shared" si="30"/>
        <v>450</v>
      </c>
      <c r="I1026" s="41">
        <f t="shared" si="31"/>
        <v>31.5</v>
      </c>
      <c r="J1026" s="42">
        <v>481.5</v>
      </c>
      <c r="K1026" s="42" t="s">
        <v>9638</v>
      </c>
      <c r="L1026" s="43" t="s">
        <v>68</v>
      </c>
    </row>
    <row r="1027" spans="1:12" ht="27.6" customHeight="1" x14ac:dyDescent="0.25">
      <c r="A1027" s="49">
        <v>1024</v>
      </c>
      <c r="B1027" s="37" t="s">
        <v>2539</v>
      </c>
      <c r="C1027" s="38" t="str">
        <f t="shared" si="32"/>
        <v>Suministros</v>
      </c>
      <c r="D1027" s="39" t="s">
        <v>2540</v>
      </c>
      <c r="E1027" s="40">
        <v>45383</v>
      </c>
      <c r="F1027" s="40">
        <v>45403</v>
      </c>
      <c r="G1027" s="40" t="s">
        <v>9454</v>
      </c>
      <c r="H1027" s="41">
        <f t="shared" si="30"/>
        <v>171.46728971962617</v>
      </c>
      <c r="I1027" s="41">
        <f t="shared" si="31"/>
        <v>12.002710280373833</v>
      </c>
      <c r="J1027" s="42">
        <v>183.47</v>
      </c>
      <c r="K1027" s="42" t="s">
        <v>9639</v>
      </c>
      <c r="L1027" s="43" t="s">
        <v>72</v>
      </c>
    </row>
    <row r="1028" spans="1:12" ht="27.6" customHeight="1" x14ac:dyDescent="0.25">
      <c r="A1028" s="49">
        <v>1025</v>
      </c>
      <c r="B1028" s="37" t="s">
        <v>2542</v>
      </c>
      <c r="C1028" s="38" t="str">
        <f t="shared" si="32"/>
        <v>Obras</v>
      </c>
      <c r="D1028" s="39" t="s">
        <v>2543</v>
      </c>
      <c r="E1028" s="40">
        <v>45383</v>
      </c>
      <c r="F1028" s="40">
        <v>45532</v>
      </c>
      <c r="G1028" s="40" t="s">
        <v>9454</v>
      </c>
      <c r="H1028" s="41">
        <f t="shared" ref="H1028:H1091" si="33">J1028/(1+0.07)</f>
        <v>278.24299065420564</v>
      </c>
      <c r="I1028" s="41">
        <f t="shared" si="31"/>
        <v>19.477009345794386</v>
      </c>
      <c r="J1028" s="42">
        <v>297.72000000000003</v>
      </c>
      <c r="K1028" s="42" t="s">
        <v>9786</v>
      </c>
      <c r="L1028" s="43" t="s">
        <v>9099</v>
      </c>
    </row>
    <row r="1029" spans="1:12" ht="27.6" customHeight="1" x14ac:dyDescent="0.25">
      <c r="A1029" s="49">
        <v>1026</v>
      </c>
      <c r="B1029" s="37" t="s">
        <v>2545</v>
      </c>
      <c r="C1029" s="38" t="str">
        <f t="shared" si="32"/>
        <v>Suministros</v>
      </c>
      <c r="D1029" s="39" t="s">
        <v>2546</v>
      </c>
      <c r="E1029" s="40">
        <v>45383</v>
      </c>
      <c r="F1029" s="40">
        <v>45664</v>
      </c>
      <c r="G1029" s="40" t="s">
        <v>9455</v>
      </c>
      <c r="H1029" s="41">
        <f t="shared" si="33"/>
        <v>889.54205607476626</v>
      </c>
      <c r="I1029" s="41">
        <f t="shared" ref="I1029:I1092" si="34">J1029-H1029</f>
        <v>62.267943925233681</v>
      </c>
      <c r="J1029" s="42">
        <v>951.81</v>
      </c>
      <c r="K1029" s="42" t="s">
        <v>9639</v>
      </c>
      <c r="L1029" s="43" t="s">
        <v>72</v>
      </c>
    </row>
    <row r="1030" spans="1:12" ht="27.6" customHeight="1" x14ac:dyDescent="0.25">
      <c r="A1030" s="49">
        <v>1027</v>
      </c>
      <c r="B1030" s="37" t="s">
        <v>2548</v>
      </c>
      <c r="C1030" s="38" t="str">
        <f t="shared" si="32"/>
        <v>Servicios</v>
      </c>
      <c r="D1030" s="39" t="s">
        <v>9208</v>
      </c>
      <c r="E1030" s="40">
        <v>45384</v>
      </c>
      <c r="F1030" s="40">
        <v>45420</v>
      </c>
      <c r="G1030" s="40" t="s">
        <v>9456</v>
      </c>
      <c r="H1030" s="41">
        <f t="shared" si="33"/>
        <v>689.99999999999989</v>
      </c>
      <c r="I1030" s="41">
        <f t="shared" si="34"/>
        <v>48.300000000000068</v>
      </c>
      <c r="J1030" s="42">
        <v>738.3</v>
      </c>
      <c r="K1030" s="42" t="s">
        <v>9659</v>
      </c>
      <c r="L1030" s="43" t="s">
        <v>174</v>
      </c>
    </row>
    <row r="1031" spans="1:12" ht="27.6" customHeight="1" x14ac:dyDescent="0.25">
      <c r="A1031" s="49">
        <v>1028</v>
      </c>
      <c r="B1031" s="37" t="s">
        <v>2550</v>
      </c>
      <c r="C1031" s="38" t="str">
        <f t="shared" si="32"/>
        <v>Servicios</v>
      </c>
      <c r="D1031" s="39" t="s">
        <v>2551</v>
      </c>
      <c r="E1031" s="40">
        <v>45384</v>
      </c>
      <c r="F1031" s="40">
        <v>45643</v>
      </c>
      <c r="G1031" s="40" t="s">
        <v>9454</v>
      </c>
      <c r="H1031" s="41">
        <f t="shared" si="33"/>
        <v>290</v>
      </c>
      <c r="I1031" s="41">
        <f t="shared" si="34"/>
        <v>20.300000000000011</v>
      </c>
      <c r="J1031" s="42">
        <v>310.3</v>
      </c>
      <c r="K1031" s="42" t="s">
        <v>9902</v>
      </c>
      <c r="L1031" s="43" t="s">
        <v>2554</v>
      </c>
    </row>
    <row r="1032" spans="1:12" ht="27.6" customHeight="1" x14ac:dyDescent="0.25">
      <c r="A1032" s="49">
        <v>1029</v>
      </c>
      <c r="B1032" s="37" t="s">
        <v>2555</v>
      </c>
      <c r="C1032" s="38" t="str">
        <f t="shared" si="32"/>
        <v>Servicios</v>
      </c>
      <c r="D1032" s="39" t="s">
        <v>2556</v>
      </c>
      <c r="E1032" s="40">
        <v>45384</v>
      </c>
      <c r="F1032" s="40">
        <v>45530</v>
      </c>
      <c r="G1032" s="40" t="s">
        <v>9457</v>
      </c>
      <c r="H1032" s="41">
        <f t="shared" si="33"/>
        <v>17</v>
      </c>
      <c r="I1032" s="41">
        <f t="shared" si="34"/>
        <v>1.1900000000000013</v>
      </c>
      <c r="J1032" s="42">
        <v>18.190000000000001</v>
      </c>
      <c r="K1032" s="42" t="s">
        <v>9681</v>
      </c>
      <c r="L1032" s="43" t="s">
        <v>105</v>
      </c>
    </row>
    <row r="1033" spans="1:12" ht="27.6" customHeight="1" x14ac:dyDescent="0.25">
      <c r="A1033" s="49">
        <v>1030</v>
      </c>
      <c r="B1033" s="37" t="s">
        <v>2558</v>
      </c>
      <c r="C1033" s="38" t="str">
        <f t="shared" si="32"/>
        <v>Suministros</v>
      </c>
      <c r="D1033" s="39" t="s">
        <v>2559</v>
      </c>
      <c r="E1033" s="40">
        <v>45384</v>
      </c>
      <c r="F1033" s="40">
        <v>45422</v>
      </c>
      <c r="G1033" s="40" t="s">
        <v>9449</v>
      </c>
      <c r="H1033" s="41">
        <f t="shared" si="33"/>
        <v>3235.7850467289718</v>
      </c>
      <c r="I1033" s="41">
        <f t="shared" si="34"/>
        <v>226.50495327102817</v>
      </c>
      <c r="J1033" s="42">
        <v>3462.29</v>
      </c>
      <c r="K1033" s="42" t="s">
        <v>9663</v>
      </c>
      <c r="L1033" s="43" t="s">
        <v>198</v>
      </c>
    </row>
    <row r="1034" spans="1:12" ht="27.6" customHeight="1" x14ac:dyDescent="0.25">
      <c r="A1034" s="49">
        <v>1031</v>
      </c>
      <c r="B1034" s="37" t="s">
        <v>2561</v>
      </c>
      <c r="C1034" s="38" t="str">
        <f t="shared" si="32"/>
        <v>Servicios</v>
      </c>
      <c r="D1034" s="39" t="s">
        <v>2562</v>
      </c>
      <c r="E1034" s="40">
        <v>45384</v>
      </c>
      <c r="F1034" s="40">
        <v>45664</v>
      </c>
      <c r="G1034" s="40" t="s">
        <v>9442</v>
      </c>
      <c r="H1034" s="41">
        <f t="shared" si="33"/>
        <v>200</v>
      </c>
      <c r="I1034" s="41">
        <f t="shared" si="34"/>
        <v>14</v>
      </c>
      <c r="J1034" s="42">
        <v>214</v>
      </c>
      <c r="K1034" s="42" t="s">
        <v>9861</v>
      </c>
      <c r="L1034" s="43" t="s">
        <v>1441</v>
      </c>
    </row>
    <row r="1035" spans="1:12" ht="27.6" customHeight="1" x14ac:dyDescent="0.25">
      <c r="A1035" s="49">
        <v>1032</v>
      </c>
      <c r="B1035" s="37" t="s">
        <v>2564</v>
      </c>
      <c r="C1035" s="38" t="str">
        <f t="shared" si="32"/>
        <v>Servicios</v>
      </c>
      <c r="D1035" s="39" t="s">
        <v>2565</v>
      </c>
      <c r="E1035" s="40">
        <v>45384</v>
      </c>
      <c r="F1035" s="40">
        <v>45638</v>
      </c>
      <c r="G1035" s="40" t="s">
        <v>9458</v>
      </c>
      <c r="H1035" s="41">
        <f t="shared" si="33"/>
        <v>14018.691588785046</v>
      </c>
      <c r="I1035" s="41">
        <f t="shared" si="34"/>
        <v>981.30841121495359</v>
      </c>
      <c r="J1035" s="42">
        <v>15000</v>
      </c>
      <c r="K1035" s="42" t="s">
        <v>9903</v>
      </c>
      <c r="L1035" s="43" t="s">
        <v>2568</v>
      </c>
    </row>
    <row r="1036" spans="1:12" ht="27.6" customHeight="1" x14ac:dyDescent="0.25">
      <c r="A1036" s="49">
        <v>1033</v>
      </c>
      <c r="B1036" s="37" t="s">
        <v>2569</v>
      </c>
      <c r="C1036" s="38" t="str">
        <f t="shared" si="32"/>
        <v>Servicios</v>
      </c>
      <c r="D1036" s="39" t="s">
        <v>2570</v>
      </c>
      <c r="E1036" s="40">
        <v>45384</v>
      </c>
      <c r="F1036" s="40">
        <v>45422</v>
      </c>
      <c r="G1036" s="40" t="s">
        <v>9442</v>
      </c>
      <c r="H1036" s="41">
        <f t="shared" si="33"/>
        <v>271</v>
      </c>
      <c r="I1036" s="41">
        <f t="shared" si="34"/>
        <v>18.970000000000027</v>
      </c>
      <c r="J1036" s="42">
        <v>289.97000000000003</v>
      </c>
      <c r="K1036" s="42" t="s">
        <v>9836</v>
      </c>
      <c r="L1036" s="43" t="s">
        <v>9306</v>
      </c>
    </row>
    <row r="1037" spans="1:12" ht="27.6" customHeight="1" x14ac:dyDescent="0.25">
      <c r="A1037" s="49">
        <v>1034</v>
      </c>
      <c r="B1037" s="37" t="s">
        <v>2572</v>
      </c>
      <c r="C1037" s="38" t="str">
        <f t="shared" si="32"/>
        <v>Obras</v>
      </c>
      <c r="D1037" s="39" t="s">
        <v>2573</v>
      </c>
      <c r="E1037" s="40">
        <v>45384</v>
      </c>
      <c r="F1037" s="40">
        <v>45461</v>
      </c>
      <c r="G1037" s="40" t="s">
        <v>9459</v>
      </c>
      <c r="H1037" s="41">
        <f t="shared" si="33"/>
        <v>1625</v>
      </c>
      <c r="I1037" s="41">
        <f t="shared" si="34"/>
        <v>113.75</v>
      </c>
      <c r="J1037" s="42">
        <v>1738.75</v>
      </c>
      <c r="K1037" s="42" t="s">
        <v>9904</v>
      </c>
      <c r="L1037" s="43" t="s">
        <v>2576</v>
      </c>
    </row>
    <row r="1038" spans="1:12" ht="27.6" customHeight="1" x14ac:dyDescent="0.25">
      <c r="A1038" s="49">
        <v>1035</v>
      </c>
      <c r="B1038" s="37" t="s">
        <v>2577</v>
      </c>
      <c r="C1038" s="38" t="str">
        <f t="shared" si="32"/>
        <v>Servicios</v>
      </c>
      <c r="D1038" s="39" t="s">
        <v>2578</v>
      </c>
      <c r="E1038" s="40">
        <v>45384</v>
      </c>
      <c r="F1038" s="40">
        <v>45664</v>
      </c>
      <c r="G1038" s="40" t="s">
        <v>9451</v>
      </c>
      <c r="H1038" s="41">
        <f t="shared" si="33"/>
        <v>312.52336448598129</v>
      </c>
      <c r="I1038" s="41">
        <f t="shared" si="34"/>
        <v>21.876635514018687</v>
      </c>
      <c r="J1038" s="42">
        <v>334.4</v>
      </c>
      <c r="K1038" s="42" t="s">
        <v>9809</v>
      </c>
      <c r="L1038" s="43" t="s">
        <v>9260</v>
      </c>
    </row>
    <row r="1039" spans="1:12" ht="27.6" customHeight="1" x14ac:dyDescent="0.25">
      <c r="A1039" s="49">
        <v>1036</v>
      </c>
      <c r="B1039" s="37" t="s">
        <v>2580</v>
      </c>
      <c r="C1039" s="38" t="str">
        <f t="shared" si="32"/>
        <v>Suministros</v>
      </c>
      <c r="D1039" s="39" t="s">
        <v>2581</v>
      </c>
      <c r="E1039" s="40">
        <v>45384</v>
      </c>
      <c r="F1039" s="40" t="s">
        <v>6</v>
      </c>
      <c r="G1039" s="40" t="s">
        <v>9454</v>
      </c>
      <c r="H1039" s="41">
        <f t="shared" si="33"/>
        <v>264.84112149532706</v>
      </c>
      <c r="I1039" s="41">
        <f t="shared" si="34"/>
        <v>18.538878504672937</v>
      </c>
      <c r="J1039" s="42">
        <v>283.38</v>
      </c>
      <c r="K1039" s="42" t="s">
        <v>9651</v>
      </c>
      <c r="L1039" s="43" t="s">
        <v>128</v>
      </c>
    </row>
    <row r="1040" spans="1:12" ht="27.6" customHeight="1" x14ac:dyDescent="0.25">
      <c r="A1040" s="49">
        <v>1037</v>
      </c>
      <c r="B1040" s="37" t="s">
        <v>2583</v>
      </c>
      <c r="C1040" s="38" t="str">
        <f t="shared" si="32"/>
        <v>Suministros</v>
      </c>
      <c r="D1040" s="39" t="s">
        <v>2584</v>
      </c>
      <c r="E1040" s="40">
        <v>45384</v>
      </c>
      <c r="F1040" s="40">
        <v>45664</v>
      </c>
      <c r="G1040" s="40" t="s">
        <v>9459</v>
      </c>
      <c r="H1040" s="41">
        <f t="shared" si="33"/>
        <v>544.82242990654208</v>
      </c>
      <c r="I1040" s="41">
        <f t="shared" si="34"/>
        <v>38.137570093457953</v>
      </c>
      <c r="J1040" s="42">
        <v>582.96</v>
      </c>
      <c r="K1040" s="42" t="s">
        <v>9630</v>
      </c>
      <c r="L1040" s="43" t="s">
        <v>34</v>
      </c>
    </row>
    <row r="1041" spans="1:12" ht="27.6" customHeight="1" x14ac:dyDescent="0.25">
      <c r="A1041" s="49">
        <v>1038</v>
      </c>
      <c r="B1041" s="37" t="s">
        <v>2586</v>
      </c>
      <c r="C1041" s="38" t="str">
        <f t="shared" si="32"/>
        <v>Servicios</v>
      </c>
      <c r="D1041" s="39" t="s">
        <v>2587</v>
      </c>
      <c r="E1041" s="40">
        <v>45384</v>
      </c>
      <c r="F1041" s="40">
        <v>45432</v>
      </c>
      <c r="G1041" s="40" t="s">
        <v>9441</v>
      </c>
      <c r="H1041" s="41">
        <f t="shared" si="33"/>
        <v>5294.9999999999991</v>
      </c>
      <c r="I1041" s="41">
        <f t="shared" si="34"/>
        <v>370.65000000000055</v>
      </c>
      <c r="J1041" s="42">
        <v>5665.65</v>
      </c>
      <c r="K1041" s="42" t="s">
        <v>9905</v>
      </c>
      <c r="L1041" s="43" t="s">
        <v>2590</v>
      </c>
    </row>
    <row r="1042" spans="1:12" ht="27.6" customHeight="1" x14ac:dyDescent="0.25">
      <c r="A1042" s="49">
        <v>1039</v>
      </c>
      <c r="B1042" s="37" t="s">
        <v>2591</v>
      </c>
      <c r="C1042" s="38" t="str">
        <f t="shared" si="32"/>
        <v>Suministros</v>
      </c>
      <c r="D1042" s="39" t="s">
        <v>2592</v>
      </c>
      <c r="E1042" s="40">
        <v>45384</v>
      </c>
      <c r="F1042" s="40">
        <v>45530</v>
      </c>
      <c r="G1042" s="40" t="s">
        <v>9451</v>
      </c>
      <c r="H1042" s="41">
        <f t="shared" si="33"/>
        <v>485.8878504672897</v>
      </c>
      <c r="I1042" s="41">
        <f t="shared" si="34"/>
        <v>34.012149532710282</v>
      </c>
      <c r="J1042" s="42">
        <v>519.9</v>
      </c>
      <c r="K1042" s="42" t="s">
        <v>9682</v>
      </c>
      <c r="L1042" s="43" t="s">
        <v>320</v>
      </c>
    </row>
    <row r="1043" spans="1:12" ht="27.6" customHeight="1" x14ac:dyDescent="0.25">
      <c r="A1043" s="49">
        <v>1040</v>
      </c>
      <c r="B1043" s="37" t="s">
        <v>2594</v>
      </c>
      <c r="C1043" s="38" t="str">
        <f t="shared" si="32"/>
        <v>Servicios</v>
      </c>
      <c r="D1043" s="39" t="s">
        <v>2595</v>
      </c>
      <c r="E1043" s="40">
        <v>45384</v>
      </c>
      <c r="F1043" s="40">
        <v>45421</v>
      </c>
      <c r="G1043" s="40" t="s">
        <v>9459</v>
      </c>
      <c r="H1043" s="41">
        <f t="shared" si="33"/>
        <v>4514.0186915887843</v>
      </c>
      <c r="I1043" s="41">
        <f t="shared" si="34"/>
        <v>315.98130841121565</v>
      </c>
      <c r="J1043" s="42">
        <v>4830</v>
      </c>
      <c r="K1043" s="42" t="s">
        <v>9906</v>
      </c>
      <c r="L1043" s="43" t="s">
        <v>2598</v>
      </c>
    </row>
    <row r="1044" spans="1:12" ht="27.6" customHeight="1" x14ac:dyDescent="0.25">
      <c r="A1044" s="49">
        <v>1041</v>
      </c>
      <c r="B1044" s="37" t="s">
        <v>2599</v>
      </c>
      <c r="C1044" s="38" t="str">
        <f t="shared" si="32"/>
        <v>Suministros</v>
      </c>
      <c r="D1044" s="39" t="s">
        <v>2600</v>
      </c>
      <c r="E1044" s="40">
        <v>45385</v>
      </c>
      <c r="F1044" s="40">
        <v>45664</v>
      </c>
      <c r="G1044" s="40" t="s">
        <v>9454</v>
      </c>
      <c r="H1044" s="41">
        <f t="shared" si="33"/>
        <v>3564.6915887850464</v>
      </c>
      <c r="I1044" s="41">
        <f t="shared" si="34"/>
        <v>249.52841121495339</v>
      </c>
      <c r="J1044" s="42">
        <v>3814.22</v>
      </c>
      <c r="K1044" s="42" t="s">
        <v>9630</v>
      </c>
      <c r="L1044" s="43" t="s">
        <v>34</v>
      </c>
    </row>
    <row r="1045" spans="1:12" ht="27.6" customHeight="1" x14ac:dyDescent="0.25">
      <c r="A1045" s="49">
        <v>1042</v>
      </c>
      <c r="B1045" s="37" t="s">
        <v>2602</v>
      </c>
      <c r="C1045" s="38" t="str">
        <f t="shared" si="32"/>
        <v>Servicios</v>
      </c>
      <c r="D1045" s="39" t="s">
        <v>9130</v>
      </c>
      <c r="E1045" s="40">
        <v>45385</v>
      </c>
      <c r="F1045" s="40">
        <v>45553</v>
      </c>
      <c r="G1045" s="40" t="s">
        <v>9451</v>
      </c>
      <c r="H1045" s="41">
        <f t="shared" si="33"/>
        <v>779.71962616822418</v>
      </c>
      <c r="I1045" s="41">
        <f t="shared" si="34"/>
        <v>54.580373831775773</v>
      </c>
      <c r="J1045" s="42">
        <v>834.3</v>
      </c>
      <c r="K1045" s="42" t="s">
        <v>9666</v>
      </c>
      <c r="L1045" s="43" t="s">
        <v>241</v>
      </c>
    </row>
    <row r="1046" spans="1:12" ht="27.6" customHeight="1" x14ac:dyDescent="0.25">
      <c r="A1046" s="49">
        <v>1043</v>
      </c>
      <c r="B1046" s="37" t="s">
        <v>2604</v>
      </c>
      <c r="C1046" s="38" t="str">
        <f t="shared" si="32"/>
        <v>Suministros</v>
      </c>
      <c r="D1046" s="39" t="s">
        <v>2605</v>
      </c>
      <c r="E1046" s="40">
        <v>45385</v>
      </c>
      <c r="F1046" s="40">
        <v>45581</v>
      </c>
      <c r="G1046" s="40" t="s">
        <v>9454</v>
      </c>
      <c r="H1046" s="41">
        <f t="shared" si="33"/>
        <v>952.5046728971962</v>
      </c>
      <c r="I1046" s="41">
        <f t="shared" si="34"/>
        <v>66.675327102803749</v>
      </c>
      <c r="J1046" s="42">
        <v>1019.18</v>
      </c>
      <c r="K1046" s="42" t="s">
        <v>9656</v>
      </c>
      <c r="L1046" s="43" t="s">
        <v>152</v>
      </c>
    </row>
    <row r="1047" spans="1:12" ht="27.6" customHeight="1" x14ac:dyDescent="0.25">
      <c r="A1047" s="49">
        <v>1044</v>
      </c>
      <c r="B1047" s="37" t="s">
        <v>2607</v>
      </c>
      <c r="C1047" s="38" t="str">
        <f t="shared" si="32"/>
        <v>Servicios</v>
      </c>
      <c r="D1047" s="39" t="s">
        <v>2608</v>
      </c>
      <c r="E1047" s="40">
        <v>45385</v>
      </c>
      <c r="F1047" s="40">
        <v>45454</v>
      </c>
      <c r="G1047" s="40" t="s">
        <v>9454</v>
      </c>
      <c r="H1047" s="41">
        <f t="shared" si="33"/>
        <v>8074.7663551401865</v>
      </c>
      <c r="I1047" s="41">
        <f t="shared" si="34"/>
        <v>565.23364485981347</v>
      </c>
      <c r="J1047" s="42">
        <v>8640</v>
      </c>
      <c r="K1047" s="42" t="s">
        <v>9907</v>
      </c>
      <c r="L1047" s="43" t="s">
        <v>9283</v>
      </c>
    </row>
    <row r="1048" spans="1:12" ht="27.6" customHeight="1" x14ac:dyDescent="0.25">
      <c r="A1048" s="49">
        <v>1045</v>
      </c>
      <c r="B1048" s="37" t="s">
        <v>2611</v>
      </c>
      <c r="C1048" s="38" t="str">
        <f t="shared" si="32"/>
        <v>Servicios</v>
      </c>
      <c r="D1048" s="39" t="s">
        <v>2612</v>
      </c>
      <c r="E1048" s="40">
        <v>45385</v>
      </c>
      <c r="F1048" s="40">
        <v>45553</v>
      </c>
      <c r="G1048" s="40" t="s">
        <v>9451</v>
      </c>
      <c r="H1048" s="41">
        <f t="shared" si="33"/>
        <v>130.84112149532709</v>
      </c>
      <c r="I1048" s="41">
        <f t="shared" si="34"/>
        <v>9.1588785046729129</v>
      </c>
      <c r="J1048" s="42">
        <v>140</v>
      </c>
      <c r="K1048" s="42" t="s">
        <v>9635</v>
      </c>
      <c r="L1048" s="43" t="s">
        <v>56</v>
      </c>
    </row>
    <row r="1049" spans="1:12" ht="27.6" customHeight="1" x14ac:dyDescent="0.25">
      <c r="A1049" s="49">
        <v>1046</v>
      </c>
      <c r="B1049" s="37" t="s">
        <v>2614</v>
      </c>
      <c r="C1049" s="38" t="str">
        <f t="shared" si="32"/>
        <v>Servicios</v>
      </c>
      <c r="D1049" s="39" t="s">
        <v>2615</v>
      </c>
      <c r="E1049" s="40">
        <v>45385</v>
      </c>
      <c r="F1049" s="40">
        <v>45432</v>
      </c>
      <c r="G1049" s="40" t="s">
        <v>9454</v>
      </c>
      <c r="H1049" s="41">
        <f t="shared" si="33"/>
        <v>12000</v>
      </c>
      <c r="I1049" s="41">
        <f t="shared" si="34"/>
        <v>840</v>
      </c>
      <c r="J1049" s="42">
        <v>12840</v>
      </c>
      <c r="K1049" s="42" t="s">
        <v>9907</v>
      </c>
      <c r="L1049" s="43" t="s">
        <v>9283</v>
      </c>
    </row>
    <row r="1050" spans="1:12" ht="27.6" customHeight="1" x14ac:dyDescent="0.25">
      <c r="A1050" s="49">
        <v>1047</v>
      </c>
      <c r="B1050" s="37" t="s">
        <v>2617</v>
      </c>
      <c r="C1050" s="38" t="str">
        <f t="shared" si="32"/>
        <v>Servicios</v>
      </c>
      <c r="D1050" s="39" t="s">
        <v>9407</v>
      </c>
      <c r="E1050" s="40">
        <v>45385</v>
      </c>
      <c r="F1050" s="40">
        <v>45664</v>
      </c>
      <c r="G1050" s="40" t="s">
        <v>9460</v>
      </c>
      <c r="H1050" s="41">
        <f t="shared" si="33"/>
        <v>875</v>
      </c>
      <c r="I1050" s="41">
        <f t="shared" si="34"/>
        <v>61.25</v>
      </c>
      <c r="J1050" s="42">
        <v>936.25</v>
      </c>
      <c r="K1050" s="42" t="s">
        <v>9778</v>
      </c>
      <c r="L1050" s="43" t="s">
        <v>1115</v>
      </c>
    </row>
    <row r="1051" spans="1:12" ht="27.6" customHeight="1" x14ac:dyDescent="0.25">
      <c r="A1051" s="49">
        <v>1048</v>
      </c>
      <c r="B1051" s="37" t="s">
        <v>2619</v>
      </c>
      <c r="C1051" s="38" t="str">
        <f t="shared" si="32"/>
        <v>Suministros</v>
      </c>
      <c r="D1051" s="39" t="s">
        <v>2620</v>
      </c>
      <c r="E1051" s="40">
        <v>45385</v>
      </c>
      <c r="F1051" s="40">
        <v>45403</v>
      </c>
      <c r="G1051" s="40" t="s">
        <v>9454</v>
      </c>
      <c r="H1051" s="41">
        <f t="shared" si="33"/>
        <v>260.21495327102804</v>
      </c>
      <c r="I1051" s="41">
        <f t="shared" si="34"/>
        <v>18.21504672897197</v>
      </c>
      <c r="J1051" s="42">
        <v>278.43</v>
      </c>
      <c r="K1051" s="42" t="s">
        <v>9642</v>
      </c>
      <c r="L1051" s="43" t="s">
        <v>84</v>
      </c>
    </row>
    <row r="1052" spans="1:12" ht="27.6" customHeight="1" x14ac:dyDescent="0.25">
      <c r="A1052" s="49">
        <v>1049</v>
      </c>
      <c r="B1052" s="37" t="s">
        <v>2622</v>
      </c>
      <c r="C1052" s="38" t="str">
        <f t="shared" si="32"/>
        <v>Suministros</v>
      </c>
      <c r="D1052" s="39" t="s">
        <v>2623</v>
      </c>
      <c r="E1052" s="40">
        <v>45385</v>
      </c>
      <c r="F1052" s="40">
        <v>45403</v>
      </c>
      <c r="G1052" s="40" t="s">
        <v>9454</v>
      </c>
      <c r="H1052" s="41">
        <f t="shared" si="33"/>
        <v>35.205607476635514</v>
      </c>
      <c r="I1052" s="41">
        <f t="shared" si="34"/>
        <v>2.4643925233644879</v>
      </c>
      <c r="J1052" s="42">
        <v>37.67</v>
      </c>
      <c r="K1052" s="42" t="s">
        <v>9642</v>
      </c>
      <c r="L1052" s="43" t="s">
        <v>84</v>
      </c>
    </row>
    <row r="1053" spans="1:12" ht="27.6" customHeight="1" x14ac:dyDescent="0.25">
      <c r="A1053" s="49">
        <v>1050</v>
      </c>
      <c r="B1053" s="37" t="s">
        <v>2625</v>
      </c>
      <c r="C1053" s="38" t="str">
        <f t="shared" si="32"/>
        <v>Servicios</v>
      </c>
      <c r="D1053" s="39" t="s">
        <v>2626</v>
      </c>
      <c r="E1053" s="40">
        <v>45385</v>
      </c>
      <c r="F1053" s="40">
        <v>45425</v>
      </c>
      <c r="G1053" s="40" t="s">
        <v>9451</v>
      </c>
      <c r="H1053" s="41">
        <f t="shared" si="33"/>
        <v>300</v>
      </c>
      <c r="I1053" s="41">
        <f t="shared" si="34"/>
        <v>21</v>
      </c>
      <c r="J1053" s="42">
        <v>321</v>
      </c>
      <c r="K1053" s="42" t="s">
        <v>9820</v>
      </c>
      <c r="L1053" s="43" t="s">
        <v>1659</v>
      </c>
    </row>
    <row r="1054" spans="1:12" ht="27.6" customHeight="1" x14ac:dyDescent="0.25">
      <c r="A1054" s="49">
        <v>1051</v>
      </c>
      <c r="B1054" s="37" t="s">
        <v>2628</v>
      </c>
      <c r="C1054" s="38" t="str">
        <f t="shared" si="32"/>
        <v>Servicios</v>
      </c>
      <c r="D1054" s="39" t="s">
        <v>2629</v>
      </c>
      <c r="E1054" s="40">
        <v>45385</v>
      </c>
      <c r="F1054" s="40">
        <v>45652</v>
      </c>
      <c r="G1054" s="40" t="s">
        <v>9454</v>
      </c>
      <c r="H1054" s="41">
        <f t="shared" si="33"/>
        <v>7723.196261682242</v>
      </c>
      <c r="I1054" s="41">
        <f t="shared" si="34"/>
        <v>540.62373831775767</v>
      </c>
      <c r="J1054" s="42">
        <v>8263.82</v>
      </c>
      <c r="K1054" s="42" t="s">
        <v>9908</v>
      </c>
      <c r="L1054" s="43" t="s">
        <v>9316</v>
      </c>
    </row>
    <row r="1055" spans="1:12" ht="27.6" customHeight="1" x14ac:dyDescent="0.25">
      <c r="A1055" s="49">
        <v>1052</v>
      </c>
      <c r="B1055" s="37" t="s">
        <v>2632</v>
      </c>
      <c r="C1055" s="38" t="str">
        <f t="shared" si="32"/>
        <v>Servicios</v>
      </c>
      <c r="D1055" s="39" t="s">
        <v>2633</v>
      </c>
      <c r="E1055" s="40">
        <v>45385</v>
      </c>
      <c r="F1055" s="40">
        <v>45664</v>
      </c>
      <c r="G1055" s="40" t="s">
        <v>9439</v>
      </c>
      <c r="H1055" s="41">
        <f t="shared" si="33"/>
        <v>700</v>
      </c>
      <c r="I1055" s="41">
        <f t="shared" si="34"/>
        <v>49</v>
      </c>
      <c r="J1055" s="42">
        <v>749</v>
      </c>
      <c r="K1055" s="42" t="s">
        <v>9909</v>
      </c>
      <c r="L1055" s="43" t="s">
        <v>2636</v>
      </c>
    </row>
    <row r="1056" spans="1:12" ht="27.6" customHeight="1" x14ac:dyDescent="0.25">
      <c r="A1056" s="49">
        <v>1053</v>
      </c>
      <c r="B1056" s="37" t="s">
        <v>2637</v>
      </c>
      <c r="C1056" s="38" t="str">
        <f t="shared" si="32"/>
        <v>Servicios</v>
      </c>
      <c r="D1056" s="39" t="s">
        <v>2638</v>
      </c>
      <c r="E1056" s="40">
        <v>45385</v>
      </c>
      <c r="F1056" s="40">
        <v>45397</v>
      </c>
      <c r="G1056" s="40" t="s">
        <v>9454</v>
      </c>
      <c r="H1056" s="41">
        <f t="shared" si="33"/>
        <v>857.94392523364479</v>
      </c>
      <c r="I1056" s="41">
        <f t="shared" si="34"/>
        <v>60.056074766355209</v>
      </c>
      <c r="J1056" s="42">
        <v>918</v>
      </c>
      <c r="K1056" s="42" t="s">
        <v>9635</v>
      </c>
      <c r="L1056" s="43" t="s">
        <v>56</v>
      </c>
    </row>
    <row r="1057" spans="1:12" ht="27.6" customHeight="1" x14ac:dyDescent="0.25">
      <c r="A1057" s="49">
        <v>1054</v>
      </c>
      <c r="B1057" s="37" t="s">
        <v>2640</v>
      </c>
      <c r="C1057" s="38" t="str">
        <f t="shared" si="32"/>
        <v>Suministros</v>
      </c>
      <c r="D1057" s="39" t="s">
        <v>2641</v>
      </c>
      <c r="E1057" s="40">
        <v>45385</v>
      </c>
      <c r="F1057" s="40">
        <v>45664</v>
      </c>
      <c r="G1057" s="40" t="s">
        <v>9461</v>
      </c>
      <c r="H1057" s="41">
        <f t="shared" si="33"/>
        <v>3650</v>
      </c>
      <c r="I1057" s="41">
        <f t="shared" si="34"/>
        <v>255.5</v>
      </c>
      <c r="J1057" s="42">
        <v>3905.5</v>
      </c>
      <c r="K1057" s="42" t="s">
        <v>9650</v>
      </c>
      <c r="L1057" s="43" t="s">
        <v>122</v>
      </c>
    </row>
    <row r="1058" spans="1:12" ht="27.6" customHeight="1" x14ac:dyDescent="0.25">
      <c r="A1058" s="49">
        <v>1055</v>
      </c>
      <c r="B1058" s="37" t="s">
        <v>2643</v>
      </c>
      <c r="C1058" s="38" t="str">
        <f t="shared" si="32"/>
        <v>Servicios</v>
      </c>
      <c r="D1058" s="39" t="s">
        <v>2644</v>
      </c>
      <c r="E1058" s="40">
        <v>45385</v>
      </c>
      <c r="F1058" s="40">
        <v>45460</v>
      </c>
      <c r="G1058" s="40" t="s">
        <v>9454</v>
      </c>
      <c r="H1058" s="41">
        <f t="shared" si="33"/>
        <v>300</v>
      </c>
      <c r="I1058" s="41">
        <f t="shared" si="34"/>
        <v>21</v>
      </c>
      <c r="J1058" s="42">
        <v>321</v>
      </c>
      <c r="K1058" s="42" t="s">
        <v>9910</v>
      </c>
      <c r="L1058" s="43" t="s">
        <v>2647</v>
      </c>
    </row>
    <row r="1059" spans="1:12" ht="27.6" customHeight="1" x14ac:dyDescent="0.25">
      <c r="A1059" s="49">
        <v>1056</v>
      </c>
      <c r="B1059" s="37" t="s">
        <v>2648</v>
      </c>
      <c r="C1059" s="38" t="str">
        <f t="shared" ref="C1059:C1122" si="35">MID(D1059, FIND(" ",D1059,FIND(" ",D1059)+1)+1, FIND(" ",D1059,FIND(" ",D1059,FIND(" ",D1059)+1)+1) - FIND(" ",D1059,FIND(" ",D1059)+1) - 1)</f>
        <v>Suministros</v>
      </c>
      <c r="D1059" s="39" t="s">
        <v>2649</v>
      </c>
      <c r="E1059" s="40">
        <v>45385</v>
      </c>
      <c r="F1059" s="40">
        <v>45415</v>
      </c>
      <c r="G1059" s="40" t="s">
        <v>9454</v>
      </c>
      <c r="H1059" s="41">
        <f t="shared" si="33"/>
        <v>5080.7757009345796</v>
      </c>
      <c r="I1059" s="41">
        <f t="shared" si="34"/>
        <v>355.65429906542067</v>
      </c>
      <c r="J1059" s="42">
        <v>5436.43</v>
      </c>
      <c r="K1059" s="42" t="s">
        <v>9900</v>
      </c>
      <c r="L1059" s="43" t="s">
        <v>2651</v>
      </c>
    </row>
    <row r="1060" spans="1:12" ht="27.6" customHeight="1" x14ac:dyDescent="0.25">
      <c r="A1060" s="49">
        <v>1057</v>
      </c>
      <c r="B1060" s="37" t="s">
        <v>2652</v>
      </c>
      <c r="C1060" s="38" t="str">
        <f t="shared" si="35"/>
        <v>Servicios</v>
      </c>
      <c r="D1060" s="39" t="s">
        <v>2653</v>
      </c>
      <c r="E1060" s="40">
        <v>45385</v>
      </c>
      <c r="F1060" s="40">
        <v>45607</v>
      </c>
      <c r="G1060" s="40" t="s">
        <v>9457</v>
      </c>
      <c r="H1060" s="41">
        <f t="shared" si="33"/>
        <v>259.90654205607478</v>
      </c>
      <c r="I1060" s="41">
        <f t="shared" si="34"/>
        <v>18.193457943925239</v>
      </c>
      <c r="J1060" s="42">
        <v>278.10000000000002</v>
      </c>
      <c r="K1060" s="42" t="s">
        <v>9666</v>
      </c>
      <c r="L1060" s="43" t="s">
        <v>2655</v>
      </c>
    </row>
    <row r="1061" spans="1:12" ht="27.6" customHeight="1" x14ac:dyDescent="0.25">
      <c r="A1061" s="49">
        <v>1058</v>
      </c>
      <c r="B1061" s="37" t="s">
        <v>2656</v>
      </c>
      <c r="C1061" s="38" t="str">
        <f t="shared" si="35"/>
        <v>Servicios</v>
      </c>
      <c r="D1061" s="39" t="s">
        <v>2657</v>
      </c>
      <c r="E1061" s="40">
        <v>45386</v>
      </c>
      <c r="F1061" s="40">
        <v>45664</v>
      </c>
      <c r="G1061" s="40" t="s">
        <v>9454</v>
      </c>
      <c r="H1061" s="41">
        <f t="shared" si="33"/>
        <v>792.52336448598123</v>
      </c>
      <c r="I1061" s="41">
        <f t="shared" si="34"/>
        <v>55.476635514018767</v>
      </c>
      <c r="J1061" s="42">
        <v>848</v>
      </c>
      <c r="K1061" s="42" t="s">
        <v>9809</v>
      </c>
      <c r="L1061" s="43" t="s">
        <v>9260</v>
      </c>
    </row>
    <row r="1062" spans="1:12" ht="27.6" customHeight="1" x14ac:dyDescent="0.25">
      <c r="A1062" s="49">
        <v>1059</v>
      </c>
      <c r="B1062" s="37" t="s">
        <v>2659</v>
      </c>
      <c r="C1062" s="38" t="str">
        <f t="shared" si="35"/>
        <v>Suministros</v>
      </c>
      <c r="D1062" s="39" t="s">
        <v>2660</v>
      </c>
      <c r="E1062" s="40">
        <v>45386</v>
      </c>
      <c r="F1062" s="40">
        <v>45403</v>
      </c>
      <c r="G1062" s="40" t="s">
        <v>9454</v>
      </c>
      <c r="H1062" s="41">
        <f t="shared" si="33"/>
        <v>68.90654205607477</v>
      </c>
      <c r="I1062" s="41">
        <f t="shared" si="34"/>
        <v>4.8234579439252343</v>
      </c>
      <c r="J1062" s="42">
        <v>73.73</v>
      </c>
      <c r="K1062" s="42" t="s">
        <v>9639</v>
      </c>
      <c r="L1062" s="43" t="s">
        <v>72</v>
      </c>
    </row>
    <row r="1063" spans="1:12" ht="27.6" customHeight="1" x14ac:dyDescent="0.25">
      <c r="A1063" s="49">
        <v>1060</v>
      </c>
      <c r="B1063" s="37" t="s">
        <v>2662</v>
      </c>
      <c r="C1063" s="38" t="str">
        <f t="shared" si="35"/>
        <v>Servicios</v>
      </c>
      <c r="D1063" s="39" t="s">
        <v>9209</v>
      </c>
      <c r="E1063" s="40">
        <v>45386</v>
      </c>
      <c r="F1063" s="40">
        <v>45664</v>
      </c>
      <c r="G1063" s="40" t="s">
        <v>9462</v>
      </c>
      <c r="H1063" s="41">
        <f t="shared" si="33"/>
        <v>4102</v>
      </c>
      <c r="I1063" s="41">
        <f t="shared" si="34"/>
        <v>287.14000000000033</v>
      </c>
      <c r="J1063" s="42">
        <v>4389.1400000000003</v>
      </c>
      <c r="K1063" s="42" t="s">
        <v>9659</v>
      </c>
      <c r="L1063" s="43" t="s">
        <v>174</v>
      </c>
    </row>
    <row r="1064" spans="1:12" ht="27.6" customHeight="1" x14ac:dyDescent="0.25">
      <c r="A1064" s="49">
        <v>1061</v>
      </c>
      <c r="B1064" s="37" t="s">
        <v>2664</v>
      </c>
      <c r="C1064" s="38" t="str">
        <f t="shared" si="35"/>
        <v>Servicios</v>
      </c>
      <c r="D1064" s="39" t="s">
        <v>2665</v>
      </c>
      <c r="E1064" s="40">
        <v>45386</v>
      </c>
      <c r="F1064" s="40">
        <v>45664</v>
      </c>
      <c r="G1064" s="40" t="s">
        <v>9463</v>
      </c>
      <c r="H1064" s="41">
        <v>330</v>
      </c>
      <c r="I1064" s="41">
        <f t="shared" si="34"/>
        <v>9.8999999999999773</v>
      </c>
      <c r="J1064" s="42">
        <v>339.9</v>
      </c>
      <c r="K1064" s="42" t="s">
        <v>9666</v>
      </c>
      <c r="L1064" s="43" t="s">
        <v>9317</v>
      </c>
    </row>
    <row r="1065" spans="1:12" ht="27.6" customHeight="1" x14ac:dyDescent="0.25">
      <c r="A1065" s="49">
        <v>1062</v>
      </c>
      <c r="B1065" s="37" t="s">
        <v>2667</v>
      </c>
      <c r="C1065" s="38" t="str">
        <f t="shared" si="35"/>
        <v>Suministros</v>
      </c>
      <c r="D1065" s="39" t="s">
        <v>2668</v>
      </c>
      <c r="E1065" s="40">
        <v>45386</v>
      </c>
      <c r="F1065" s="40">
        <v>45403</v>
      </c>
      <c r="G1065" s="40" t="s">
        <v>9454</v>
      </c>
      <c r="H1065" s="41">
        <f t="shared" si="33"/>
        <v>1070.4953271028037</v>
      </c>
      <c r="I1065" s="41">
        <f t="shared" si="34"/>
        <v>74.934672897196378</v>
      </c>
      <c r="J1065" s="42">
        <v>1145.43</v>
      </c>
      <c r="K1065" s="42" t="s">
        <v>9898</v>
      </c>
      <c r="L1065" s="43" t="s">
        <v>2485</v>
      </c>
    </row>
    <row r="1066" spans="1:12" ht="27.6" customHeight="1" x14ac:dyDescent="0.25">
      <c r="A1066" s="49">
        <v>1063</v>
      </c>
      <c r="B1066" s="37" t="s">
        <v>2670</v>
      </c>
      <c r="C1066" s="38" t="str">
        <f t="shared" si="35"/>
        <v>Servicios</v>
      </c>
      <c r="D1066" s="39" t="s">
        <v>2671</v>
      </c>
      <c r="E1066" s="40">
        <v>45386</v>
      </c>
      <c r="F1066" s="40">
        <v>45664</v>
      </c>
      <c r="G1066" s="40" t="s">
        <v>9459</v>
      </c>
      <c r="H1066" s="41">
        <f t="shared" si="33"/>
        <v>14999.990654205607</v>
      </c>
      <c r="I1066" s="41">
        <f t="shared" si="34"/>
        <v>1049.9993457943929</v>
      </c>
      <c r="J1066" s="42">
        <v>16049.99</v>
      </c>
      <c r="K1066" s="42" t="s">
        <v>9911</v>
      </c>
      <c r="L1066" s="43" t="s">
        <v>2674</v>
      </c>
    </row>
    <row r="1067" spans="1:12" ht="27.6" customHeight="1" x14ac:dyDescent="0.25">
      <c r="A1067" s="49">
        <v>1064</v>
      </c>
      <c r="B1067" s="37" t="s">
        <v>2675</v>
      </c>
      <c r="C1067" s="38" t="str">
        <f t="shared" si="35"/>
        <v>Obras</v>
      </c>
      <c r="D1067" s="39" t="s">
        <v>2676</v>
      </c>
      <c r="E1067" s="40">
        <v>45386</v>
      </c>
      <c r="F1067" s="40">
        <v>45439</v>
      </c>
      <c r="G1067" s="40" t="s">
        <v>9463</v>
      </c>
      <c r="H1067" s="41">
        <f t="shared" si="33"/>
        <v>22481.775700934577</v>
      </c>
      <c r="I1067" s="41">
        <f t="shared" si="34"/>
        <v>1573.7242990654231</v>
      </c>
      <c r="J1067" s="42">
        <v>24055.5</v>
      </c>
      <c r="K1067" s="42" t="s">
        <v>9689</v>
      </c>
      <c r="L1067" s="43" t="s">
        <v>363</v>
      </c>
    </row>
    <row r="1068" spans="1:12" ht="27.6" customHeight="1" x14ac:dyDescent="0.25">
      <c r="A1068" s="49">
        <v>1065</v>
      </c>
      <c r="B1068" s="37" t="s">
        <v>2678</v>
      </c>
      <c r="C1068" s="38" t="str">
        <f t="shared" si="35"/>
        <v>Suministros</v>
      </c>
      <c r="D1068" s="39" t="s">
        <v>2679</v>
      </c>
      <c r="E1068" s="40">
        <v>45386</v>
      </c>
      <c r="F1068" s="40">
        <v>45415</v>
      </c>
      <c r="G1068" s="40" t="s">
        <v>9461</v>
      </c>
      <c r="H1068" s="41">
        <f t="shared" si="33"/>
        <v>849.39252336448601</v>
      </c>
      <c r="I1068" s="41">
        <f t="shared" si="34"/>
        <v>59.457476635514013</v>
      </c>
      <c r="J1068" s="42">
        <v>908.85</v>
      </c>
      <c r="K1068" s="42" t="s">
        <v>9642</v>
      </c>
      <c r="L1068" s="43" t="s">
        <v>84</v>
      </c>
    </row>
    <row r="1069" spans="1:12" ht="27.6" customHeight="1" x14ac:dyDescent="0.25">
      <c r="A1069" s="49">
        <v>1066</v>
      </c>
      <c r="B1069" s="37" t="s">
        <v>2681</v>
      </c>
      <c r="C1069" s="38" t="str">
        <f t="shared" si="35"/>
        <v>Servicios</v>
      </c>
      <c r="D1069" s="39" t="s">
        <v>2682</v>
      </c>
      <c r="E1069" s="40">
        <v>45386</v>
      </c>
      <c r="F1069" s="40">
        <v>45455</v>
      </c>
      <c r="G1069" s="40">
        <v>45396</v>
      </c>
      <c r="H1069" s="41">
        <f t="shared" si="33"/>
        <v>183.17757009345794</v>
      </c>
      <c r="I1069" s="41">
        <f t="shared" si="34"/>
        <v>12.822429906542055</v>
      </c>
      <c r="J1069" s="42">
        <v>196</v>
      </c>
      <c r="K1069" s="42" t="s">
        <v>9635</v>
      </c>
      <c r="L1069" s="43" t="s">
        <v>56</v>
      </c>
    </row>
    <row r="1070" spans="1:12" ht="27.6" customHeight="1" x14ac:dyDescent="0.25">
      <c r="A1070" s="49">
        <v>1067</v>
      </c>
      <c r="B1070" s="37" t="s">
        <v>2684</v>
      </c>
      <c r="C1070" s="38" t="str">
        <f t="shared" si="35"/>
        <v>Suministros</v>
      </c>
      <c r="D1070" s="39" t="s">
        <v>2685</v>
      </c>
      <c r="E1070" s="40">
        <v>45386</v>
      </c>
      <c r="F1070" s="40">
        <v>45498</v>
      </c>
      <c r="G1070" s="40" t="s">
        <v>9462</v>
      </c>
      <c r="H1070" s="41">
        <f t="shared" si="33"/>
        <v>1701.9065420560746</v>
      </c>
      <c r="I1070" s="41">
        <f t="shared" si="34"/>
        <v>119.13345794392535</v>
      </c>
      <c r="J1070" s="42">
        <v>1821.04</v>
      </c>
      <c r="K1070" s="42" t="s">
        <v>9808</v>
      </c>
      <c r="L1070" s="43" t="s">
        <v>1468</v>
      </c>
    </row>
    <row r="1071" spans="1:12" ht="27.6" customHeight="1" x14ac:dyDescent="0.25">
      <c r="A1071" s="49">
        <v>1068</v>
      </c>
      <c r="B1071" s="37" t="s">
        <v>2687</v>
      </c>
      <c r="C1071" s="38" t="str">
        <f t="shared" si="35"/>
        <v>Suministros</v>
      </c>
      <c r="D1071" s="39" t="s">
        <v>2688</v>
      </c>
      <c r="E1071" s="40">
        <v>45386</v>
      </c>
      <c r="F1071" s="40">
        <v>45399</v>
      </c>
      <c r="G1071" s="40" t="s">
        <v>9462</v>
      </c>
      <c r="H1071" s="41">
        <f t="shared" si="33"/>
        <v>660</v>
      </c>
      <c r="I1071" s="41">
        <f t="shared" si="34"/>
        <v>46.200000000000045</v>
      </c>
      <c r="J1071" s="42">
        <v>706.2</v>
      </c>
      <c r="K1071" s="42" t="s">
        <v>9656</v>
      </c>
      <c r="L1071" s="43" t="s">
        <v>152</v>
      </c>
    </row>
    <row r="1072" spans="1:12" ht="27.6" customHeight="1" x14ac:dyDescent="0.25">
      <c r="A1072" s="49">
        <v>1069</v>
      </c>
      <c r="B1072" s="37" t="s">
        <v>2690</v>
      </c>
      <c r="C1072" s="38" t="str">
        <f t="shared" si="35"/>
        <v>Servicios</v>
      </c>
      <c r="D1072" s="39" t="s">
        <v>2691</v>
      </c>
      <c r="E1072" s="40">
        <v>45386</v>
      </c>
      <c r="F1072" s="40">
        <v>45664</v>
      </c>
      <c r="G1072" s="40" t="s">
        <v>9462</v>
      </c>
      <c r="H1072" s="41">
        <f t="shared" si="33"/>
        <v>2972.598130841121</v>
      </c>
      <c r="I1072" s="41">
        <f t="shared" si="34"/>
        <v>208.08186915887882</v>
      </c>
      <c r="J1072" s="42">
        <v>3180.68</v>
      </c>
      <c r="K1072" s="42" t="s">
        <v>9629</v>
      </c>
      <c r="L1072" s="43" t="s">
        <v>30</v>
      </c>
    </row>
    <row r="1073" spans="1:12" ht="27.6" customHeight="1" x14ac:dyDescent="0.25">
      <c r="A1073" s="49">
        <v>1070</v>
      </c>
      <c r="B1073" s="37" t="s">
        <v>2693</v>
      </c>
      <c r="C1073" s="38" t="str">
        <f t="shared" si="35"/>
        <v>Servicios</v>
      </c>
      <c r="D1073" s="39" t="s">
        <v>2694</v>
      </c>
      <c r="E1073" s="40">
        <v>45386</v>
      </c>
      <c r="F1073" s="40">
        <v>45664</v>
      </c>
      <c r="G1073" s="40" t="s">
        <v>9464</v>
      </c>
      <c r="H1073" s="41">
        <f t="shared" si="33"/>
        <v>373.83177570093454</v>
      </c>
      <c r="I1073" s="41">
        <f t="shared" si="34"/>
        <v>26.168224299065457</v>
      </c>
      <c r="J1073" s="42">
        <v>400</v>
      </c>
      <c r="K1073" s="42" t="s">
        <v>9814</v>
      </c>
      <c r="L1073" s="43" t="s">
        <v>2696</v>
      </c>
    </row>
    <row r="1074" spans="1:12" ht="27.6" customHeight="1" x14ac:dyDescent="0.25">
      <c r="A1074" s="49">
        <v>1071</v>
      </c>
      <c r="B1074" s="37" t="s">
        <v>2697</v>
      </c>
      <c r="C1074" s="38" t="str">
        <f t="shared" si="35"/>
        <v>Suministros</v>
      </c>
      <c r="D1074" s="39" t="s">
        <v>2698</v>
      </c>
      <c r="E1074" s="40">
        <v>45386</v>
      </c>
      <c r="F1074" s="40">
        <v>45426</v>
      </c>
      <c r="G1074" s="40" t="s">
        <v>9462</v>
      </c>
      <c r="H1074" s="41">
        <f t="shared" si="33"/>
        <v>1706.6074766355139</v>
      </c>
      <c r="I1074" s="41">
        <f t="shared" si="34"/>
        <v>119.46252336448606</v>
      </c>
      <c r="J1074" s="42">
        <v>1826.07</v>
      </c>
      <c r="K1074" s="42" t="s">
        <v>9748</v>
      </c>
      <c r="L1074" s="43" t="s">
        <v>836</v>
      </c>
    </row>
    <row r="1075" spans="1:12" ht="27.6" customHeight="1" x14ac:dyDescent="0.25">
      <c r="A1075" s="49">
        <v>1072</v>
      </c>
      <c r="B1075" s="37" t="s">
        <v>2700</v>
      </c>
      <c r="C1075" s="38" t="str">
        <f t="shared" si="35"/>
        <v>Servicios</v>
      </c>
      <c r="D1075" s="39" t="s">
        <v>2701</v>
      </c>
      <c r="E1075" s="40">
        <v>45386</v>
      </c>
      <c r="F1075" s="40">
        <v>45664</v>
      </c>
      <c r="G1075" s="40" t="s">
        <v>9461</v>
      </c>
      <c r="H1075" s="41">
        <f t="shared" si="33"/>
        <v>3402.1775700934577</v>
      </c>
      <c r="I1075" s="41">
        <f t="shared" si="34"/>
        <v>238.15242990654224</v>
      </c>
      <c r="J1075" s="42">
        <v>3640.33</v>
      </c>
      <c r="K1075" s="42" t="s">
        <v>9646</v>
      </c>
      <c r="L1075" s="43" t="s">
        <v>103</v>
      </c>
    </row>
    <row r="1076" spans="1:12" ht="27.6" customHeight="1" x14ac:dyDescent="0.25">
      <c r="A1076" s="49">
        <v>1073</v>
      </c>
      <c r="B1076" s="37" t="s">
        <v>2703</v>
      </c>
      <c r="C1076" s="38" t="str">
        <f t="shared" si="35"/>
        <v>Servicios</v>
      </c>
      <c r="D1076" s="39" t="s">
        <v>2704</v>
      </c>
      <c r="E1076" s="40">
        <v>45386</v>
      </c>
      <c r="F1076" s="40">
        <v>45483</v>
      </c>
      <c r="G1076" s="40" t="s">
        <v>9453</v>
      </c>
      <c r="H1076" s="41">
        <f t="shared" si="33"/>
        <v>3002.8130841121497</v>
      </c>
      <c r="I1076" s="41">
        <f t="shared" si="34"/>
        <v>210.19691588785054</v>
      </c>
      <c r="J1076" s="42">
        <v>3213.01</v>
      </c>
      <c r="K1076" s="42" t="s">
        <v>9784</v>
      </c>
      <c r="L1076" s="43" t="s">
        <v>2706</v>
      </c>
    </row>
    <row r="1077" spans="1:12" ht="27.6" customHeight="1" x14ac:dyDescent="0.25">
      <c r="A1077" s="49">
        <v>1074</v>
      </c>
      <c r="B1077" s="37" t="s">
        <v>2707</v>
      </c>
      <c r="C1077" s="38" t="str">
        <f t="shared" si="35"/>
        <v>Servicios</v>
      </c>
      <c r="D1077" s="39" t="s">
        <v>2708</v>
      </c>
      <c r="E1077" s="40">
        <v>45386</v>
      </c>
      <c r="F1077" s="40">
        <v>45447</v>
      </c>
      <c r="G1077" s="40" t="s">
        <v>9455</v>
      </c>
      <c r="H1077" s="41">
        <f t="shared" si="33"/>
        <v>75</v>
      </c>
      <c r="I1077" s="41">
        <f t="shared" si="34"/>
        <v>5.25</v>
      </c>
      <c r="J1077" s="42">
        <v>80.25</v>
      </c>
      <c r="K1077" s="42" t="s">
        <v>9631</v>
      </c>
      <c r="L1077" s="43" t="s">
        <v>2710</v>
      </c>
    </row>
    <row r="1078" spans="1:12" ht="27.6" customHeight="1" x14ac:dyDescent="0.25">
      <c r="A1078" s="49">
        <v>1075</v>
      </c>
      <c r="B1078" s="37" t="s">
        <v>2711</v>
      </c>
      <c r="C1078" s="38" t="str">
        <f t="shared" si="35"/>
        <v>Servicios</v>
      </c>
      <c r="D1078" s="39" t="s">
        <v>9131</v>
      </c>
      <c r="E1078" s="40">
        <v>45386</v>
      </c>
      <c r="F1078" s="40">
        <v>45443</v>
      </c>
      <c r="G1078" s="40" t="s">
        <v>9462</v>
      </c>
      <c r="H1078" s="41">
        <f t="shared" si="33"/>
        <v>86.63551401869158</v>
      </c>
      <c r="I1078" s="41">
        <f t="shared" si="34"/>
        <v>6.0644859813084224</v>
      </c>
      <c r="J1078" s="42">
        <v>92.7</v>
      </c>
      <c r="K1078" s="42" t="s">
        <v>9666</v>
      </c>
      <c r="L1078" s="43" t="s">
        <v>241</v>
      </c>
    </row>
    <row r="1079" spans="1:12" ht="27.6" customHeight="1" x14ac:dyDescent="0.25">
      <c r="A1079" s="49">
        <v>1076</v>
      </c>
      <c r="B1079" s="37" t="s">
        <v>2713</v>
      </c>
      <c r="C1079" s="38" t="str">
        <f t="shared" si="35"/>
        <v>Servicios</v>
      </c>
      <c r="D1079" s="39" t="s">
        <v>2714</v>
      </c>
      <c r="E1079" s="40">
        <v>45386</v>
      </c>
      <c r="F1079" s="40">
        <v>45461</v>
      </c>
      <c r="G1079" s="40" t="s">
        <v>9465</v>
      </c>
      <c r="H1079" s="41">
        <f t="shared" si="33"/>
        <v>5300</v>
      </c>
      <c r="I1079" s="41">
        <f t="shared" si="34"/>
        <v>371</v>
      </c>
      <c r="J1079" s="42">
        <v>5671</v>
      </c>
      <c r="K1079" s="42" t="s">
        <v>9912</v>
      </c>
      <c r="L1079" s="43" t="s">
        <v>2717</v>
      </c>
    </row>
    <row r="1080" spans="1:12" ht="27.6" customHeight="1" x14ac:dyDescent="0.25">
      <c r="A1080" s="49">
        <v>1077</v>
      </c>
      <c r="B1080" s="37" t="s">
        <v>2718</v>
      </c>
      <c r="C1080" s="38" t="str">
        <f t="shared" si="35"/>
        <v>Servicios</v>
      </c>
      <c r="D1080" s="39" t="s">
        <v>2719</v>
      </c>
      <c r="E1080" s="40">
        <v>45386</v>
      </c>
      <c r="F1080" s="40">
        <v>45443</v>
      </c>
      <c r="G1080" s="40" t="s">
        <v>9462</v>
      </c>
      <c r="H1080" s="41">
        <f t="shared" si="33"/>
        <v>11500</v>
      </c>
      <c r="I1080" s="41">
        <f t="shared" si="34"/>
        <v>805</v>
      </c>
      <c r="J1080" s="42">
        <v>12305</v>
      </c>
      <c r="K1080" s="42" t="s">
        <v>9662</v>
      </c>
      <c r="L1080" s="43" t="s">
        <v>2722</v>
      </c>
    </row>
    <row r="1081" spans="1:12" ht="27.6" customHeight="1" x14ac:dyDescent="0.25">
      <c r="A1081" s="49">
        <v>1078</v>
      </c>
      <c r="B1081" s="37" t="s">
        <v>2723</v>
      </c>
      <c r="C1081" s="38" t="str">
        <f t="shared" si="35"/>
        <v>Servicios</v>
      </c>
      <c r="D1081" s="39" t="s">
        <v>2724</v>
      </c>
      <c r="E1081" s="40">
        <v>45386</v>
      </c>
      <c r="F1081" s="40">
        <v>45443</v>
      </c>
      <c r="G1081" s="40" t="s">
        <v>9450</v>
      </c>
      <c r="H1081" s="41">
        <f t="shared" si="33"/>
        <v>7899.9999999999991</v>
      </c>
      <c r="I1081" s="41">
        <f t="shared" si="34"/>
        <v>553.00000000000091</v>
      </c>
      <c r="J1081" s="42">
        <v>8453</v>
      </c>
      <c r="K1081" s="42" t="s">
        <v>9662</v>
      </c>
      <c r="L1081" s="43" t="s">
        <v>2722</v>
      </c>
    </row>
    <row r="1082" spans="1:12" ht="27.6" customHeight="1" x14ac:dyDescent="0.25">
      <c r="A1082" s="49">
        <v>1079</v>
      </c>
      <c r="B1082" s="37" t="s">
        <v>2726</v>
      </c>
      <c r="C1082" s="38" t="str">
        <f t="shared" si="35"/>
        <v>Servicios</v>
      </c>
      <c r="D1082" s="39" t="s">
        <v>2727</v>
      </c>
      <c r="E1082" s="40">
        <v>45386</v>
      </c>
      <c r="F1082" s="40">
        <v>45443</v>
      </c>
      <c r="G1082" s="40" t="s">
        <v>9462</v>
      </c>
      <c r="H1082" s="41">
        <f t="shared" si="33"/>
        <v>6500</v>
      </c>
      <c r="I1082" s="41">
        <f t="shared" si="34"/>
        <v>455</v>
      </c>
      <c r="J1082" s="42">
        <v>6955</v>
      </c>
      <c r="K1082" s="42" t="s">
        <v>9662</v>
      </c>
      <c r="L1082" s="43" t="s">
        <v>2722</v>
      </c>
    </row>
    <row r="1083" spans="1:12" ht="27.6" customHeight="1" x14ac:dyDescent="0.25">
      <c r="A1083" s="49">
        <v>1080</v>
      </c>
      <c r="B1083" s="37" t="s">
        <v>2729</v>
      </c>
      <c r="C1083" s="38" t="str">
        <f t="shared" si="35"/>
        <v>Suministros</v>
      </c>
      <c r="D1083" s="39" t="s">
        <v>2730</v>
      </c>
      <c r="E1083" s="40">
        <v>45387</v>
      </c>
      <c r="F1083" s="40">
        <v>45404</v>
      </c>
      <c r="G1083" s="40" t="s">
        <v>9451</v>
      </c>
      <c r="H1083" s="41">
        <f t="shared" si="33"/>
        <v>457.14953271028031</v>
      </c>
      <c r="I1083" s="41">
        <f t="shared" si="34"/>
        <v>32.000467289719666</v>
      </c>
      <c r="J1083" s="42">
        <v>489.15</v>
      </c>
      <c r="K1083" s="42" t="s">
        <v>9735</v>
      </c>
      <c r="L1083" s="43" t="s">
        <v>2732</v>
      </c>
    </row>
    <row r="1084" spans="1:12" ht="27.6" customHeight="1" x14ac:dyDescent="0.25">
      <c r="A1084" s="49">
        <v>1081</v>
      </c>
      <c r="B1084" s="37" t="s">
        <v>2733</v>
      </c>
      <c r="C1084" s="38" t="str">
        <f t="shared" si="35"/>
        <v>Servicios</v>
      </c>
      <c r="D1084" s="39" t="s">
        <v>2734</v>
      </c>
      <c r="E1084" s="40">
        <v>45387</v>
      </c>
      <c r="F1084" s="40">
        <v>45505</v>
      </c>
      <c r="G1084" s="40" t="s">
        <v>9466</v>
      </c>
      <c r="H1084" s="41">
        <f t="shared" si="33"/>
        <v>3495</v>
      </c>
      <c r="I1084" s="41">
        <f t="shared" si="34"/>
        <v>244.65000000000009</v>
      </c>
      <c r="J1084" s="42">
        <v>3739.65</v>
      </c>
      <c r="K1084" s="42" t="s">
        <v>9913</v>
      </c>
      <c r="L1084" s="43" t="s">
        <v>9318</v>
      </c>
    </row>
    <row r="1085" spans="1:12" ht="27.6" customHeight="1" x14ac:dyDescent="0.25">
      <c r="A1085" s="49">
        <v>1082</v>
      </c>
      <c r="B1085" s="37" t="s">
        <v>2737</v>
      </c>
      <c r="C1085" s="38" t="str">
        <f t="shared" si="35"/>
        <v>Suministros</v>
      </c>
      <c r="D1085" s="39" t="s">
        <v>2738</v>
      </c>
      <c r="E1085" s="40">
        <v>45387</v>
      </c>
      <c r="F1085" s="40">
        <v>45624</v>
      </c>
      <c r="G1085" s="40" t="s">
        <v>9451</v>
      </c>
      <c r="H1085" s="41">
        <f t="shared" si="33"/>
        <v>13876.822429906542</v>
      </c>
      <c r="I1085" s="41">
        <f t="shared" si="34"/>
        <v>971.37757009345842</v>
      </c>
      <c r="J1085" s="42">
        <v>14848.2</v>
      </c>
      <c r="K1085" s="42" t="s">
        <v>9914</v>
      </c>
      <c r="L1085" s="43" t="s">
        <v>2741</v>
      </c>
    </row>
    <row r="1086" spans="1:12" ht="27.6" customHeight="1" x14ac:dyDescent="0.25">
      <c r="A1086" s="49">
        <v>1083</v>
      </c>
      <c r="B1086" s="37" t="s">
        <v>2742</v>
      </c>
      <c r="C1086" s="38" t="str">
        <f t="shared" si="35"/>
        <v>Servicios</v>
      </c>
      <c r="D1086" s="39" t="s">
        <v>2743</v>
      </c>
      <c r="E1086" s="40">
        <v>45387</v>
      </c>
      <c r="F1086" s="40">
        <v>45469</v>
      </c>
      <c r="G1086" s="40" t="s">
        <v>9463</v>
      </c>
      <c r="H1086" s="41">
        <f t="shared" si="33"/>
        <v>8800</v>
      </c>
      <c r="I1086" s="41">
        <f t="shared" si="34"/>
        <v>616</v>
      </c>
      <c r="J1086" s="42">
        <v>9416</v>
      </c>
      <c r="K1086" s="42" t="s">
        <v>9795</v>
      </c>
      <c r="L1086" s="43" t="s">
        <v>9290</v>
      </c>
    </row>
    <row r="1087" spans="1:12" ht="27.6" customHeight="1" x14ac:dyDescent="0.25">
      <c r="A1087" s="49">
        <v>1084</v>
      </c>
      <c r="B1087" s="37" t="s">
        <v>2745</v>
      </c>
      <c r="C1087" s="38" t="str">
        <f t="shared" si="35"/>
        <v>Servicios</v>
      </c>
      <c r="D1087" s="39" t="s">
        <v>2746</v>
      </c>
      <c r="E1087" s="40">
        <v>45387</v>
      </c>
      <c r="F1087" s="40">
        <v>45664</v>
      </c>
      <c r="G1087" s="40" t="s">
        <v>9462</v>
      </c>
      <c r="H1087" s="41">
        <f t="shared" si="33"/>
        <v>221</v>
      </c>
      <c r="I1087" s="41">
        <f t="shared" si="34"/>
        <v>15.469999999999999</v>
      </c>
      <c r="J1087" s="42">
        <v>236.47</v>
      </c>
      <c r="K1087" s="42" t="s">
        <v>9725</v>
      </c>
      <c r="L1087" s="43" t="s">
        <v>2748</v>
      </c>
    </row>
    <row r="1088" spans="1:12" ht="27.6" customHeight="1" x14ac:dyDescent="0.25">
      <c r="A1088" s="49">
        <v>1085</v>
      </c>
      <c r="B1088" s="37" t="s">
        <v>2749</v>
      </c>
      <c r="C1088" s="38" t="str">
        <f t="shared" si="35"/>
        <v>Obras</v>
      </c>
      <c r="D1088" s="39" t="s">
        <v>2750</v>
      </c>
      <c r="E1088" s="40">
        <v>45387</v>
      </c>
      <c r="F1088" s="40">
        <v>45463</v>
      </c>
      <c r="G1088" s="40" t="s">
        <v>9454</v>
      </c>
      <c r="H1088" s="41">
        <f t="shared" si="33"/>
        <v>20067.52336448598</v>
      </c>
      <c r="I1088" s="41">
        <f t="shared" si="34"/>
        <v>1404.72663551402</v>
      </c>
      <c r="J1088" s="42">
        <v>21472.25</v>
      </c>
      <c r="K1088" s="42" t="s">
        <v>9915</v>
      </c>
      <c r="L1088" s="43" t="s">
        <v>2753</v>
      </c>
    </row>
    <row r="1089" spans="1:12" ht="27.6" customHeight="1" x14ac:dyDescent="0.25">
      <c r="A1089" s="49">
        <v>1086</v>
      </c>
      <c r="B1089" s="37" t="s">
        <v>2754</v>
      </c>
      <c r="C1089" s="38" t="str">
        <f t="shared" si="35"/>
        <v>Servicios</v>
      </c>
      <c r="D1089" s="39" t="s">
        <v>2755</v>
      </c>
      <c r="E1089" s="40">
        <v>45387</v>
      </c>
      <c r="F1089" s="40">
        <v>45505</v>
      </c>
      <c r="G1089" s="40" t="s">
        <v>9454</v>
      </c>
      <c r="H1089" s="41">
        <f t="shared" si="33"/>
        <v>11214.953271028036</v>
      </c>
      <c r="I1089" s="41">
        <f t="shared" si="34"/>
        <v>785.0467289719636</v>
      </c>
      <c r="J1089" s="42">
        <v>12000</v>
      </c>
      <c r="K1089" s="42" t="s">
        <v>9916</v>
      </c>
      <c r="L1089" s="43" t="s">
        <v>2758</v>
      </c>
    </row>
    <row r="1090" spans="1:12" ht="27.6" customHeight="1" x14ac:dyDescent="0.25">
      <c r="A1090" s="49">
        <v>1087</v>
      </c>
      <c r="B1090" s="37" t="s">
        <v>2759</v>
      </c>
      <c r="C1090" s="38" t="str">
        <f t="shared" si="35"/>
        <v>Servicios</v>
      </c>
      <c r="D1090" s="39" t="s">
        <v>2760</v>
      </c>
      <c r="E1090" s="40">
        <v>45387</v>
      </c>
      <c r="F1090" s="40">
        <v>45664</v>
      </c>
      <c r="G1090" s="40" t="s">
        <v>9451</v>
      </c>
      <c r="H1090" s="41">
        <f t="shared" si="33"/>
        <v>1800</v>
      </c>
      <c r="I1090" s="41">
        <f t="shared" si="34"/>
        <v>126</v>
      </c>
      <c r="J1090" s="42">
        <v>1926</v>
      </c>
      <c r="K1090" s="42" t="s">
        <v>9917</v>
      </c>
      <c r="L1090" s="43" t="s">
        <v>2763</v>
      </c>
    </row>
    <row r="1091" spans="1:12" ht="27.6" customHeight="1" x14ac:dyDescent="0.25">
      <c r="A1091" s="49">
        <v>1088</v>
      </c>
      <c r="B1091" s="37" t="s">
        <v>2764</v>
      </c>
      <c r="C1091" s="38" t="str">
        <f t="shared" si="35"/>
        <v>Servicios</v>
      </c>
      <c r="D1091" s="39" t="s">
        <v>2765</v>
      </c>
      <c r="E1091" s="40">
        <v>45387</v>
      </c>
      <c r="F1091" s="40">
        <v>45454</v>
      </c>
      <c r="G1091" s="40" t="s">
        <v>9451</v>
      </c>
      <c r="H1091" s="41">
        <f t="shared" si="33"/>
        <v>3999.9999999999995</v>
      </c>
      <c r="I1091" s="41">
        <f t="shared" si="34"/>
        <v>280.00000000000045</v>
      </c>
      <c r="J1091" s="42">
        <v>4280</v>
      </c>
      <c r="K1091" s="42" t="s">
        <v>9907</v>
      </c>
      <c r="L1091" s="43" t="s">
        <v>9283</v>
      </c>
    </row>
    <row r="1092" spans="1:12" ht="27.6" customHeight="1" x14ac:dyDescent="0.25">
      <c r="A1092" s="49">
        <v>1089</v>
      </c>
      <c r="B1092" s="37" t="s">
        <v>2767</v>
      </c>
      <c r="C1092" s="38" t="str">
        <f t="shared" si="35"/>
        <v>Servicios</v>
      </c>
      <c r="D1092" s="39" t="s">
        <v>2768</v>
      </c>
      <c r="E1092" s="40">
        <v>45387</v>
      </c>
      <c r="F1092" s="40">
        <v>45664</v>
      </c>
      <c r="G1092" s="40" t="s">
        <v>9454</v>
      </c>
      <c r="H1092" s="41">
        <f t="shared" ref="H1092:H1155" si="36">J1092/(1+0.07)</f>
        <v>356.57943925233644</v>
      </c>
      <c r="I1092" s="41">
        <f t="shared" si="34"/>
        <v>24.960560747663578</v>
      </c>
      <c r="J1092" s="42">
        <v>381.54</v>
      </c>
      <c r="K1092" s="42" t="s">
        <v>9917</v>
      </c>
      <c r="L1092" s="43" t="s">
        <v>2763</v>
      </c>
    </row>
    <row r="1093" spans="1:12" ht="27.6" customHeight="1" x14ac:dyDescent="0.25">
      <c r="A1093" s="49">
        <v>1090</v>
      </c>
      <c r="B1093" s="37" t="s">
        <v>2770</v>
      </c>
      <c r="C1093" s="38" t="str">
        <f t="shared" si="35"/>
        <v>Suministros</v>
      </c>
      <c r="D1093" s="39" t="s">
        <v>2771</v>
      </c>
      <c r="E1093" s="40">
        <v>45390</v>
      </c>
      <c r="F1093" s="40">
        <v>45403</v>
      </c>
      <c r="G1093" s="40" t="s">
        <v>9454</v>
      </c>
      <c r="H1093" s="41">
        <f t="shared" si="36"/>
        <v>76.822429906542055</v>
      </c>
      <c r="I1093" s="41">
        <f t="shared" ref="I1093:I1156" si="37">J1093-H1093</f>
        <v>5.3775700934579476</v>
      </c>
      <c r="J1093" s="42">
        <v>82.2</v>
      </c>
      <c r="K1093" s="42" t="s">
        <v>9639</v>
      </c>
      <c r="L1093" s="43" t="s">
        <v>72</v>
      </c>
    </row>
    <row r="1094" spans="1:12" ht="27.6" customHeight="1" x14ac:dyDescent="0.25">
      <c r="A1094" s="49">
        <v>1091</v>
      </c>
      <c r="B1094" s="37" t="s">
        <v>2773</v>
      </c>
      <c r="C1094" s="38" t="str">
        <f t="shared" si="35"/>
        <v>Suministros</v>
      </c>
      <c r="D1094" s="39" t="s">
        <v>2774</v>
      </c>
      <c r="E1094" s="40">
        <v>45390</v>
      </c>
      <c r="F1094" s="40">
        <v>45399</v>
      </c>
      <c r="G1094" s="40" t="s">
        <v>9451</v>
      </c>
      <c r="H1094" s="41">
        <f t="shared" si="36"/>
        <v>570.93457943925227</v>
      </c>
      <c r="I1094" s="41">
        <f t="shared" si="37"/>
        <v>39.965420560747702</v>
      </c>
      <c r="J1094" s="42">
        <v>610.9</v>
      </c>
      <c r="K1094" s="42" t="s">
        <v>9642</v>
      </c>
      <c r="L1094" s="43" t="s">
        <v>84</v>
      </c>
    </row>
    <row r="1095" spans="1:12" ht="27.6" customHeight="1" x14ac:dyDescent="0.25">
      <c r="A1095" s="49">
        <v>1092</v>
      </c>
      <c r="B1095" s="37" t="s">
        <v>2776</v>
      </c>
      <c r="C1095" s="38" t="str">
        <f t="shared" si="35"/>
        <v>Servicios</v>
      </c>
      <c r="D1095" s="39" t="s">
        <v>2777</v>
      </c>
      <c r="E1095" s="40">
        <v>45390</v>
      </c>
      <c r="F1095" s="40">
        <v>45610</v>
      </c>
      <c r="G1095" s="40" t="s">
        <v>9462</v>
      </c>
      <c r="H1095" s="41">
        <f t="shared" si="36"/>
        <v>2400</v>
      </c>
      <c r="I1095" s="41">
        <f t="shared" si="37"/>
        <v>168</v>
      </c>
      <c r="J1095" s="42">
        <v>2568</v>
      </c>
      <c r="K1095" s="42" t="s">
        <v>9918</v>
      </c>
      <c r="L1095" s="43" t="s">
        <v>2780</v>
      </c>
    </row>
    <row r="1096" spans="1:12" ht="27.6" customHeight="1" x14ac:dyDescent="0.25">
      <c r="A1096" s="49">
        <v>1093</v>
      </c>
      <c r="B1096" s="37" t="s">
        <v>2781</v>
      </c>
      <c r="C1096" s="38" t="str">
        <f t="shared" si="35"/>
        <v>Servicios</v>
      </c>
      <c r="D1096" s="39" t="s">
        <v>2782</v>
      </c>
      <c r="E1096" s="40">
        <v>45390</v>
      </c>
      <c r="F1096" s="40">
        <v>45443</v>
      </c>
      <c r="G1096" s="40" t="s">
        <v>9459</v>
      </c>
      <c r="H1096" s="41">
        <f t="shared" si="36"/>
        <v>10689.999999999998</v>
      </c>
      <c r="I1096" s="41">
        <f t="shared" si="37"/>
        <v>748.30000000000109</v>
      </c>
      <c r="J1096" s="42">
        <v>11438.3</v>
      </c>
      <c r="K1096" s="42" t="s">
        <v>9919</v>
      </c>
      <c r="L1096" s="43" t="s">
        <v>2785</v>
      </c>
    </row>
    <row r="1097" spans="1:12" ht="27.6" customHeight="1" x14ac:dyDescent="0.25">
      <c r="A1097" s="49">
        <v>1094</v>
      </c>
      <c r="B1097" s="37" t="s">
        <v>2786</v>
      </c>
      <c r="C1097" s="38" t="str">
        <f t="shared" si="35"/>
        <v>Suministros</v>
      </c>
      <c r="D1097" s="39" t="s">
        <v>2787</v>
      </c>
      <c r="E1097" s="40">
        <v>45390</v>
      </c>
      <c r="F1097" s="40">
        <v>45415</v>
      </c>
      <c r="G1097" s="40" t="s">
        <v>9461</v>
      </c>
      <c r="H1097" s="41">
        <f t="shared" si="36"/>
        <v>797.02803738317755</v>
      </c>
      <c r="I1097" s="41">
        <f t="shared" si="37"/>
        <v>55.791962616822502</v>
      </c>
      <c r="J1097" s="42">
        <v>852.82</v>
      </c>
      <c r="K1097" s="42" t="s">
        <v>9656</v>
      </c>
      <c r="L1097" s="43" t="s">
        <v>152</v>
      </c>
    </row>
    <row r="1098" spans="1:12" ht="27.6" customHeight="1" x14ac:dyDescent="0.25">
      <c r="A1098" s="49">
        <v>1095</v>
      </c>
      <c r="B1098" s="37" t="s">
        <v>2789</v>
      </c>
      <c r="C1098" s="38" t="str">
        <f t="shared" si="35"/>
        <v>Suministros</v>
      </c>
      <c r="D1098" s="39" t="s">
        <v>2790</v>
      </c>
      <c r="E1098" s="40">
        <v>45390</v>
      </c>
      <c r="F1098" s="40">
        <v>45403</v>
      </c>
      <c r="G1098" s="40" t="s">
        <v>9454</v>
      </c>
      <c r="H1098" s="41">
        <f t="shared" si="36"/>
        <v>109.19626168224299</v>
      </c>
      <c r="I1098" s="41">
        <f t="shared" si="37"/>
        <v>7.6437383177570126</v>
      </c>
      <c r="J1098" s="42">
        <v>116.84</v>
      </c>
      <c r="K1098" s="42" t="s">
        <v>9642</v>
      </c>
      <c r="L1098" s="43" t="s">
        <v>84</v>
      </c>
    </row>
    <row r="1099" spans="1:12" ht="27.6" customHeight="1" x14ac:dyDescent="0.25">
      <c r="A1099" s="49">
        <v>1096</v>
      </c>
      <c r="B1099" s="37" t="s">
        <v>2792</v>
      </c>
      <c r="C1099" s="38" t="str">
        <f t="shared" si="35"/>
        <v>Servicios</v>
      </c>
      <c r="D1099" s="39" t="s">
        <v>2793</v>
      </c>
      <c r="E1099" s="40">
        <v>45390</v>
      </c>
      <c r="F1099" s="40">
        <v>45455</v>
      </c>
      <c r="G1099" s="40">
        <v>45455</v>
      </c>
      <c r="H1099" s="41">
        <f t="shared" si="36"/>
        <v>3000</v>
      </c>
      <c r="I1099" s="41">
        <f t="shared" si="37"/>
        <v>210</v>
      </c>
      <c r="J1099" s="42">
        <v>3210</v>
      </c>
      <c r="K1099" s="42" t="s">
        <v>9861</v>
      </c>
      <c r="L1099" s="43" t="s">
        <v>1441</v>
      </c>
    </row>
    <row r="1100" spans="1:12" ht="27.6" customHeight="1" x14ac:dyDescent="0.25">
      <c r="A1100" s="49">
        <v>1097</v>
      </c>
      <c r="B1100" s="37" t="s">
        <v>2795</v>
      </c>
      <c r="C1100" s="38" t="str">
        <f t="shared" si="35"/>
        <v>Servicios</v>
      </c>
      <c r="D1100" s="39" t="s">
        <v>2796</v>
      </c>
      <c r="E1100" s="40">
        <v>45390</v>
      </c>
      <c r="F1100" s="40">
        <v>45454</v>
      </c>
      <c r="G1100" s="40" t="s">
        <v>9462</v>
      </c>
      <c r="H1100" s="41">
        <f t="shared" si="36"/>
        <v>3999.9999999999995</v>
      </c>
      <c r="I1100" s="41">
        <f t="shared" si="37"/>
        <v>280.00000000000045</v>
      </c>
      <c r="J1100" s="42">
        <v>4280</v>
      </c>
      <c r="K1100" s="42" t="s">
        <v>9907</v>
      </c>
      <c r="L1100" s="43" t="s">
        <v>9283</v>
      </c>
    </row>
    <row r="1101" spans="1:12" ht="27.6" customHeight="1" x14ac:dyDescent="0.25">
      <c r="A1101" s="49">
        <v>1098</v>
      </c>
      <c r="B1101" s="37" t="s">
        <v>2798</v>
      </c>
      <c r="C1101" s="38" t="str">
        <f t="shared" si="35"/>
        <v>Servicios</v>
      </c>
      <c r="D1101" s="39" t="s">
        <v>2799</v>
      </c>
      <c r="E1101" s="40">
        <v>45390</v>
      </c>
      <c r="F1101" s="40">
        <v>45415</v>
      </c>
      <c r="G1101" s="40" t="s">
        <v>9467</v>
      </c>
      <c r="H1101" s="41">
        <f t="shared" si="36"/>
        <v>988.60747663551388</v>
      </c>
      <c r="I1101" s="41">
        <f t="shared" si="37"/>
        <v>69.202523364486069</v>
      </c>
      <c r="J1101" s="42">
        <v>1057.81</v>
      </c>
      <c r="K1101" s="42" t="s">
        <v>9675</v>
      </c>
      <c r="L1101" s="43" t="s">
        <v>290</v>
      </c>
    </row>
    <row r="1102" spans="1:12" ht="27.6" customHeight="1" x14ac:dyDescent="0.25">
      <c r="A1102" s="49">
        <v>1099</v>
      </c>
      <c r="B1102" s="37" t="s">
        <v>2801</v>
      </c>
      <c r="C1102" s="38" t="str">
        <f t="shared" si="35"/>
        <v>Servicios</v>
      </c>
      <c r="D1102" s="39" t="s">
        <v>2802</v>
      </c>
      <c r="E1102" s="40">
        <v>45390</v>
      </c>
      <c r="F1102" s="40">
        <v>45664</v>
      </c>
      <c r="G1102" s="40" t="s">
        <v>9454</v>
      </c>
      <c r="H1102" s="41">
        <f t="shared" si="36"/>
        <v>571.99999999999989</v>
      </c>
      <c r="I1102" s="41">
        <f t="shared" si="37"/>
        <v>40.040000000000077</v>
      </c>
      <c r="J1102" s="42">
        <v>612.04</v>
      </c>
      <c r="K1102" s="42" t="s">
        <v>9917</v>
      </c>
      <c r="L1102" s="43" t="s">
        <v>2763</v>
      </c>
    </row>
    <row r="1103" spans="1:12" ht="27.6" customHeight="1" x14ac:dyDescent="0.25">
      <c r="A1103" s="49">
        <v>1100</v>
      </c>
      <c r="B1103" s="37" t="s">
        <v>2804</v>
      </c>
      <c r="C1103" s="38" t="str">
        <f t="shared" si="35"/>
        <v>Servicios</v>
      </c>
      <c r="D1103" s="39" t="s">
        <v>2805</v>
      </c>
      <c r="E1103" s="40">
        <v>45390</v>
      </c>
      <c r="F1103" s="40">
        <v>45403</v>
      </c>
      <c r="G1103" s="40" t="s">
        <v>9462</v>
      </c>
      <c r="H1103" s="41">
        <f t="shared" si="36"/>
        <v>673.83177570093449</v>
      </c>
      <c r="I1103" s="41">
        <f t="shared" si="37"/>
        <v>47.168224299065514</v>
      </c>
      <c r="J1103" s="42">
        <v>721</v>
      </c>
      <c r="K1103" s="42" t="s">
        <v>9920</v>
      </c>
      <c r="L1103" s="43" t="s">
        <v>2808</v>
      </c>
    </row>
    <row r="1104" spans="1:12" ht="27.6" customHeight="1" x14ac:dyDescent="0.25">
      <c r="A1104" s="49">
        <v>1101</v>
      </c>
      <c r="B1104" s="37" t="s">
        <v>2809</v>
      </c>
      <c r="C1104" s="38" t="str">
        <f t="shared" si="35"/>
        <v>Servicios</v>
      </c>
      <c r="D1104" s="39" t="s">
        <v>2810</v>
      </c>
      <c r="E1104" s="40">
        <v>45390</v>
      </c>
      <c r="F1104" s="40">
        <v>45455</v>
      </c>
      <c r="G1104" s="40" t="s">
        <v>9468</v>
      </c>
      <c r="H1104" s="41">
        <f t="shared" si="36"/>
        <v>418.69158878504669</v>
      </c>
      <c r="I1104" s="41">
        <f t="shared" si="37"/>
        <v>29.30841121495331</v>
      </c>
      <c r="J1104" s="42">
        <v>448</v>
      </c>
      <c r="K1104" s="42" t="s">
        <v>9635</v>
      </c>
      <c r="L1104" s="43" t="s">
        <v>56</v>
      </c>
    </row>
    <row r="1105" spans="1:12" ht="27.6" customHeight="1" x14ac:dyDescent="0.25">
      <c r="A1105" s="49">
        <v>1102</v>
      </c>
      <c r="B1105" s="37" t="s">
        <v>2812</v>
      </c>
      <c r="C1105" s="38" t="str">
        <f t="shared" si="35"/>
        <v>Servicios</v>
      </c>
      <c r="D1105" s="39" t="s">
        <v>2813</v>
      </c>
      <c r="E1105" s="40">
        <v>45390</v>
      </c>
      <c r="F1105" s="40">
        <v>45664</v>
      </c>
      <c r="G1105" s="40" t="s">
        <v>9454</v>
      </c>
      <c r="H1105" s="41">
        <f t="shared" si="36"/>
        <v>296.40186915887847</v>
      </c>
      <c r="I1105" s="41">
        <f t="shared" si="37"/>
        <v>20.748130841121508</v>
      </c>
      <c r="J1105" s="42">
        <v>317.14999999999998</v>
      </c>
      <c r="K1105" s="42" t="s">
        <v>9917</v>
      </c>
      <c r="L1105" s="43" t="s">
        <v>2763</v>
      </c>
    </row>
    <row r="1106" spans="1:12" ht="27.6" customHeight="1" x14ac:dyDescent="0.25">
      <c r="A1106" s="49">
        <v>1103</v>
      </c>
      <c r="B1106" s="37" t="s">
        <v>2815</v>
      </c>
      <c r="C1106" s="38" t="str">
        <f t="shared" si="35"/>
        <v>Servicios</v>
      </c>
      <c r="D1106" s="39" t="s">
        <v>2816</v>
      </c>
      <c r="E1106" s="40">
        <v>45390</v>
      </c>
      <c r="F1106" s="40">
        <v>45664</v>
      </c>
      <c r="G1106" s="40" t="s">
        <v>9454</v>
      </c>
      <c r="H1106" s="41">
        <f t="shared" si="36"/>
        <v>2400</v>
      </c>
      <c r="I1106" s="41">
        <f t="shared" si="37"/>
        <v>168</v>
      </c>
      <c r="J1106" s="42">
        <v>2568</v>
      </c>
      <c r="K1106" s="42" t="s">
        <v>9917</v>
      </c>
      <c r="L1106" s="43" t="s">
        <v>2763</v>
      </c>
    </row>
    <row r="1107" spans="1:12" ht="27.6" customHeight="1" x14ac:dyDescent="0.25">
      <c r="A1107" s="49">
        <v>1104</v>
      </c>
      <c r="B1107" s="37" t="s">
        <v>2818</v>
      </c>
      <c r="C1107" s="38" t="str">
        <f t="shared" si="35"/>
        <v>Suministros</v>
      </c>
      <c r="D1107" s="39" t="s">
        <v>2819</v>
      </c>
      <c r="E1107" s="40">
        <v>45391</v>
      </c>
      <c r="F1107" s="40">
        <v>45508</v>
      </c>
      <c r="G1107" s="40" t="s">
        <v>9469</v>
      </c>
      <c r="H1107" s="41">
        <f t="shared" si="36"/>
        <v>158.97196261682242</v>
      </c>
      <c r="I1107" s="41">
        <f t="shared" si="37"/>
        <v>11.128037383177571</v>
      </c>
      <c r="J1107" s="42">
        <v>170.1</v>
      </c>
      <c r="K1107" s="42" t="s">
        <v>9654</v>
      </c>
      <c r="L1107" s="43" t="s">
        <v>214</v>
      </c>
    </row>
    <row r="1108" spans="1:12" ht="27.6" customHeight="1" x14ac:dyDescent="0.25">
      <c r="A1108" s="49">
        <v>1105</v>
      </c>
      <c r="B1108" s="37" t="s">
        <v>2821</v>
      </c>
      <c r="C1108" s="38" t="str">
        <f t="shared" si="35"/>
        <v>Servicios</v>
      </c>
      <c r="D1108" s="39" t="s">
        <v>9210</v>
      </c>
      <c r="E1108" s="40">
        <v>45391</v>
      </c>
      <c r="F1108" s="40" t="s">
        <v>6</v>
      </c>
      <c r="G1108" s="40" t="s">
        <v>9455</v>
      </c>
      <c r="H1108" s="41">
        <f t="shared" si="36"/>
        <v>680</v>
      </c>
      <c r="I1108" s="41">
        <f t="shared" si="37"/>
        <v>47.600000000000023</v>
      </c>
      <c r="J1108" s="42">
        <v>727.6</v>
      </c>
      <c r="K1108" s="42" t="s">
        <v>9659</v>
      </c>
      <c r="L1108" s="43" t="s">
        <v>174</v>
      </c>
    </row>
    <row r="1109" spans="1:12" ht="27.6" customHeight="1" x14ac:dyDescent="0.25">
      <c r="A1109" s="49">
        <v>1106</v>
      </c>
      <c r="B1109" s="37" t="s">
        <v>2823</v>
      </c>
      <c r="C1109" s="38" t="str">
        <f t="shared" si="35"/>
        <v>Servicios</v>
      </c>
      <c r="D1109" s="39" t="s">
        <v>2824</v>
      </c>
      <c r="E1109" s="40">
        <v>45391</v>
      </c>
      <c r="F1109" s="40" t="s">
        <v>6</v>
      </c>
      <c r="G1109" s="40" t="s">
        <v>9462</v>
      </c>
      <c r="H1109" s="41">
        <f t="shared" si="36"/>
        <v>179.99999999999997</v>
      </c>
      <c r="I1109" s="41">
        <f t="shared" si="37"/>
        <v>12.600000000000023</v>
      </c>
      <c r="J1109" s="42">
        <v>192.6</v>
      </c>
      <c r="K1109" s="42" t="s">
        <v>9757</v>
      </c>
      <c r="L1109" s="43" t="s">
        <v>937</v>
      </c>
    </row>
    <row r="1110" spans="1:12" ht="27.6" customHeight="1" x14ac:dyDescent="0.25">
      <c r="A1110" s="49">
        <v>1107</v>
      </c>
      <c r="B1110" s="37" t="s">
        <v>2826</v>
      </c>
      <c r="C1110" s="38" t="str">
        <f t="shared" si="35"/>
        <v>Servicios</v>
      </c>
      <c r="D1110" s="39" t="s">
        <v>9132</v>
      </c>
      <c r="E1110" s="40">
        <v>45391</v>
      </c>
      <c r="F1110" s="40">
        <v>45392</v>
      </c>
      <c r="G1110" s="40" t="s">
        <v>9462</v>
      </c>
      <c r="H1110" s="41">
        <v>280</v>
      </c>
      <c r="I1110" s="41">
        <f t="shared" si="37"/>
        <v>8.3999999999999773</v>
      </c>
      <c r="J1110" s="42">
        <v>288.39999999999998</v>
      </c>
      <c r="K1110" s="42" t="s">
        <v>9666</v>
      </c>
      <c r="L1110" s="43" t="s">
        <v>241</v>
      </c>
    </row>
    <row r="1111" spans="1:12" ht="27.6" customHeight="1" x14ac:dyDescent="0.25">
      <c r="A1111" s="49">
        <v>1108</v>
      </c>
      <c r="B1111" s="37" t="s">
        <v>2828</v>
      </c>
      <c r="C1111" s="38" t="str">
        <f t="shared" si="35"/>
        <v>Servicios</v>
      </c>
      <c r="D1111" s="39" t="s">
        <v>9322</v>
      </c>
      <c r="E1111" s="40">
        <v>45391</v>
      </c>
      <c r="F1111" s="40">
        <v>45463</v>
      </c>
      <c r="G1111" s="40" t="s">
        <v>9470</v>
      </c>
      <c r="H1111" s="41">
        <f t="shared" si="36"/>
        <v>14110</v>
      </c>
      <c r="I1111" s="41">
        <f t="shared" si="37"/>
        <v>987.70000000000073</v>
      </c>
      <c r="J1111" s="42">
        <v>15097.7</v>
      </c>
      <c r="K1111" s="42" t="s">
        <v>9776</v>
      </c>
      <c r="L1111" s="43" t="s">
        <v>9094</v>
      </c>
    </row>
    <row r="1112" spans="1:12" ht="27.6" customHeight="1" x14ac:dyDescent="0.25">
      <c r="A1112" s="49">
        <v>1109</v>
      </c>
      <c r="B1112" s="37" t="s">
        <v>2830</v>
      </c>
      <c r="C1112" s="38" t="str">
        <f t="shared" si="35"/>
        <v>Servicios</v>
      </c>
      <c r="D1112" s="39" t="s">
        <v>9133</v>
      </c>
      <c r="E1112" s="40">
        <v>45391</v>
      </c>
      <c r="F1112" s="40">
        <v>45443</v>
      </c>
      <c r="G1112" s="40" t="s">
        <v>9439</v>
      </c>
      <c r="H1112" s="41">
        <f t="shared" si="36"/>
        <v>481.30841121495325</v>
      </c>
      <c r="I1112" s="41">
        <f t="shared" si="37"/>
        <v>33.691588785046747</v>
      </c>
      <c r="J1112" s="42">
        <v>515</v>
      </c>
      <c r="K1112" s="42" t="s">
        <v>9666</v>
      </c>
      <c r="L1112" s="43" t="s">
        <v>241</v>
      </c>
    </row>
    <row r="1113" spans="1:12" ht="27.6" customHeight="1" x14ac:dyDescent="0.25">
      <c r="A1113" s="49">
        <v>1110</v>
      </c>
      <c r="B1113" s="37" t="s">
        <v>2832</v>
      </c>
      <c r="C1113" s="38" t="str">
        <f t="shared" si="35"/>
        <v>Suministros</v>
      </c>
      <c r="D1113" s="39" t="s">
        <v>2833</v>
      </c>
      <c r="E1113" s="40">
        <v>45391</v>
      </c>
      <c r="F1113" s="40">
        <v>45664</v>
      </c>
      <c r="G1113" s="40" t="s">
        <v>9461</v>
      </c>
      <c r="H1113" s="41">
        <f t="shared" si="36"/>
        <v>339.96261682242988</v>
      </c>
      <c r="I1113" s="41">
        <f t="shared" si="37"/>
        <v>23.797383177570111</v>
      </c>
      <c r="J1113" s="42">
        <v>363.76</v>
      </c>
      <c r="K1113" s="42" t="s">
        <v>9688</v>
      </c>
      <c r="L1113" s="43" t="s">
        <v>355</v>
      </c>
    </row>
    <row r="1114" spans="1:12" ht="27.6" customHeight="1" x14ac:dyDescent="0.25">
      <c r="A1114" s="49">
        <v>1111</v>
      </c>
      <c r="B1114" s="37" t="s">
        <v>2835</v>
      </c>
      <c r="C1114" s="38" t="str">
        <f t="shared" si="35"/>
        <v>Obras</v>
      </c>
      <c r="D1114" s="39" t="s">
        <v>2836</v>
      </c>
      <c r="E1114" s="40">
        <v>45391</v>
      </c>
      <c r="F1114" s="40">
        <v>45415</v>
      </c>
      <c r="G1114" s="40" t="s">
        <v>9461</v>
      </c>
      <c r="H1114" s="41">
        <f t="shared" si="36"/>
        <v>12675.299065420561</v>
      </c>
      <c r="I1114" s="41">
        <f t="shared" si="37"/>
        <v>887.2709345794392</v>
      </c>
      <c r="J1114" s="42">
        <v>13562.57</v>
      </c>
      <c r="K1114" s="42" t="s">
        <v>9837</v>
      </c>
      <c r="L1114" s="43" t="s">
        <v>2838</v>
      </c>
    </row>
    <row r="1115" spans="1:12" ht="27.6" customHeight="1" x14ac:dyDescent="0.25">
      <c r="A1115" s="49">
        <v>1112</v>
      </c>
      <c r="B1115" s="37" t="s">
        <v>2839</v>
      </c>
      <c r="C1115" s="38" t="str">
        <f t="shared" si="35"/>
        <v>Obras</v>
      </c>
      <c r="D1115" s="39" t="s">
        <v>2840</v>
      </c>
      <c r="E1115" s="40">
        <v>45392</v>
      </c>
      <c r="F1115" s="40">
        <v>45664</v>
      </c>
      <c r="G1115" s="40" t="s">
        <v>9450</v>
      </c>
      <c r="H1115" s="41">
        <f t="shared" si="36"/>
        <v>841.42056074766356</v>
      </c>
      <c r="I1115" s="41">
        <f t="shared" si="37"/>
        <v>58.899439252336492</v>
      </c>
      <c r="J1115" s="42">
        <v>900.32</v>
      </c>
      <c r="K1115" s="42" t="s">
        <v>9646</v>
      </c>
      <c r="L1115" s="43" t="s">
        <v>103</v>
      </c>
    </row>
    <row r="1116" spans="1:12" ht="27.6" customHeight="1" x14ac:dyDescent="0.25">
      <c r="A1116" s="49">
        <v>1113</v>
      </c>
      <c r="B1116" s="37" t="s">
        <v>2842</v>
      </c>
      <c r="C1116" s="38" t="str">
        <f t="shared" si="35"/>
        <v>Suministros</v>
      </c>
      <c r="D1116" s="39" t="s">
        <v>2843</v>
      </c>
      <c r="E1116" s="40">
        <v>45392</v>
      </c>
      <c r="F1116" s="40">
        <v>45421</v>
      </c>
      <c r="G1116" s="40" t="s">
        <v>9459</v>
      </c>
      <c r="H1116" s="41">
        <f t="shared" si="36"/>
        <v>2857.8691588785045</v>
      </c>
      <c r="I1116" s="41">
        <f t="shared" si="37"/>
        <v>200.05084112149552</v>
      </c>
      <c r="J1116" s="42">
        <v>3057.92</v>
      </c>
      <c r="K1116" s="42" t="s">
        <v>9709</v>
      </c>
      <c r="L1116" s="43" t="s">
        <v>519</v>
      </c>
    </row>
    <row r="1117" spans="1:12" ht="27.6" customHeight="1" x14ac:dyDescent="0.25">
      <c r="A1117" s="49">
        <v>1114</v>
      </c>
      <c r="B1117" s="37" t="s">
        <v>2845</v>
      </c>
      <c r="C1117" s="38" t="str">
        <f t="shared" si="35"/>
        <v>Suministros</v>
      </c>
      <c r="D1117" s="39" t="s">
        <v>2846</v>
      </c>
      <c r="E1117" s="40">
        <v>45392</v>
      </c>
      <c r="F1117" s="40">
        <v>45518</v>
      </c>
      <c r="G1117" s="40" t="s">
        <v>9450</v>
      </c>
      <c r="H1117" s="41">
        <f t="shared" si="36"/>
        <v>2331</v>
      </c>
      <c r="I1117" s="41">
        <f t="shared" si="37"/>
        <v>163.17000000000007</v>
      </c>
      <c r="J1117" s="42">
        <v>2494.17</v>
      </c>
      <c r="K1117" s="42" t="s">
        <v>9900</v>
      </c>
      <c r="L1117" s="43" t="s">
        <v>2651</v>
      </c>
    </row>
    <row r="1118" spans="1:12" ht="27.6" customHeight="1" x14ac:dyDescent="0.25">
      <c r="A1118" s="49">
        <v>1115</v>
      </c>
      <c r="B1118" s="37" t="s">
        <v>2848</v>
      </c>
      <c r="C1118" s="38" t="str">
        <f t="shared" si="35"/>
        <v>Servicios</v>
      </c>
      <c r="D1118" s="39" t="s">
        <v>2849</v>
      </c>
      <c r="E1118" s="40">
        <v>45392</v>
      </c>
      <c r="F1118" s="40">
        <v>45664</v>
      </c>
      <c r="G1118" s="40" t="s">
        <v>9455</v>
      </c>
      <c r="H1118" s="41">
        <v>1176</v>
      </c>
      <c r="I1118" s="41">
        <f t="shared" si="37"/>
        <v>0</v>
      </c>
      <c r="J1118" s="42">
        <v>1176</v>
      </c>
      <c r="K1118" s="42" t="s">
        <v>9635</v>
      </c>
      <c r="L1118" s="43" t="s">
        <v>56</v>
      </c>
    </row>
    <row r="1119" spans="1:12" ht="27.6" customHeight="1" x14ac:dyDescent="0.25">
      <c r="A1119" s="49">
        <v>1116</v>
      </c>
      <c r="B1119" s="37" t="s">
        <v>2851</v>
      </c>
      <c r="C1119" s="38" t="str">
        <f t="shared" si="35"/>
        <v>Suministros</v>
      </c>
      <c r="D1119" s="39" t="s">
        <v>2852</v>
      </c>
      <c r="E1119" s="40">
        <v>45392</v>
      </c>
      <c r="F1119" s="40">
        <v>45664</v>
      </c>
      <c r="G1119" s="40" t="s">
        <v>9469</v>
      </c>
      <c r="H1119" s="41">
        <f t="shared" si="36"/>
        <v>36.523364485981304</v>
      </c>
      <c r="I1119" s="41">
        <f t="shared" si="37"/>
        <v>2.5566355140186943</v>
      </c>
      <c r="J1119" s="42">
        <v>39.08</v>
      </c>
      <c r="K1119" s="42" t="s">
        <v>9709</v>
      </c>
      <c r="L1119" s="43" t="s">
        <v>519</v>
      </c>
    </row>
    <row r="1120" spans="1:12" ht="27.6" customHeight="1" x14ac:dyDescent="0.25">
      <c r="A1120" s="49">
        <v>1117</v>
      </c>
      <c r="B1120" s="37" t="s">
        <v>2854</v>
      </c>
      <c r="C1120" s="38" t="str">
        <f t="shared" si="35"/>
        <v>Servicios</v>
      </c>
      <c r="D1120" s="39" t="s">
        <v>2855</v>
      </c>
      <c r="E1120" s="40">
        <v>45392</v>
      </c>
      <c r="F1120" s="40">
        <v>45426</v>
      </c>
      <c r="G1120" s="40" t="s">
        <v>9459</v>
      </c>
      <c r="H1120" s="41">
        <f t="shared" si="36"/>
        <v>226.21495327102804</v>
      </c>
      <c r="I1120" s="41">
        <f t="shared" si="37"/>
        <v>15.835046728971975</v>
      </c>
      <c r="J1120" s="42">
        <v>242.05</v>
      </c>
      <c r="K1120" s="42" t="s">
        <v>9721</v>
      </c>
      <c r="L1120" s="43" t="s">
        <v>601</v>
      </c>
    </row>
    <row r="1121" spans="1:12" ht="27.6" customHeight="1" x14ac:dyDescent="0.25">
      <c r="A1121" s="49">
        <v>1118</v>
      </c>
      <c r="B1121" s="37" t="s">
        <v>2857</v>
      </c>
      <c r="C1121" s="38" t="str">
        <f t="shared" si="35"/>
        <v>Suministros</v>
      </c>
      <c r="D1121" s="39" t="s">
        <v>2858</v>
      </c>
      <c r="E1121" s="40">
        <v>45392</v>
      </c>
      <c r="F1121" s="40">
        <v>45580</v>
      </c>
      <c r="G1121" s="40" t="s">
        <v>9471</v>
      </c>
      <c r="H1121" s="41">
        <f t="shared" si="36"/>
        <v>1114</v>
      </c>
      <c r="I1121" s="41">
        <f t="shared" si="37"/>
        <v>77.980000000000018</v>
      </c>
      <c r="J1121" s="42">
        <v>1191.98</v>
      </c>
      <c r="K1121" s="42" t="s">
        <v>9656</v>
      </c>
      <c r="L1121" s="43" t="s">
        <v>152</v>
      </c>
    </row>
    <row r="1122" spans="1:12" ht="27.6" customHeight="1" x14ac:dyDescent="0.25">
      <c r="A1122" s="49">
        <v>1119</v>
      </c>
      <c r="B1122" s="37" t="s">
        <v>2860</v>
      </c>
      <c r="C1122" s="38" t="str">
        <f t="shared" si="35"/>
        <v>Suministros</v>
      </c>
      <c r="D1122" s="39" t="s">
        <v>2861</v>
      </c>
      <c r="E1122" s="40">
        <v>45392</v>
      </c>
      <c r="F1122" s="40">
        <v>45492</v>
      </c>
      <c r="G1122" s="40" t="s">
        <v>9467</v>
      </c>
      <c r="H1122" s="41">
        <f t="shared" si="36"/>
        <v>2658.8224299065419</v>
      </c>
      <c r="I1122" s="41">
        <f t="shared" si="37"/>
        <v>186.1175700934582</v>
      </c>
      <c r="J1122" s="42">
        <v>2844.94</v>
      </c>
      <c r="K1122" s="42" t="s">
        <v>9677</v>
      </c>
      <c r="L1122" s="43" t="s">
        <v>300</v>
      </c>
    </row>
    <row r="1123" spans="1:12" ht="27.6" customHeight="1" x14ac:dyDescent="0.25">
      <c r="A1123" s="49">
        <v>1120</v>
      </c>
      <c r="B1123" s="37" t="s">
        <v>2863</v>
      </c>
      <c r="C1123" s="38" t="str">
        <f t="shared" ref="C1123:C1186" si="38">MID(D1123, FIND(" ",D1123,FIND(" ",D1123)+1)+1, FIND(" ",D1123,FIND(" ",D1123,FIND(" ",D1123)+1)+1) - FIND(" ",D1123,FIND(" ",D1123)+1) - 1)</f>
        <v>Suministros</v>
      </c>
      <c r="D1123" s="39" t="s">
        <v>2864</v>
      </c>
      <c r="E1123" s="40">
        <v>45392</v>
      </c>
      <c r="F1123" s="40" t="s">
        <v>6</v>
      </c>
      <c r="G1123" s="40" t="s">
        <v>9441</v>
      </c>
      <c r="H1123" s="41">
        <f t="shared" si="36"/>
        <v>74.719626168224295</v>
      </c>
      <c r="I1123" s="41">
        <f t="shared" si="37"/>
        <v>5.230373831775708</v>
      </c>
      <c r="J1123" s="42">
        <v>79.95</v>
      </c>
      <c r="K1123" s="42" t="s">
        <v>9698</v>
      </c>
      <c r="L1123" s="43" t="s">
        <v>413</v>
      </c>
    </row>
    <row r="1124" spans="1:12" ht="27.6" customHeight="1" x14ac:dyDescent="0.25">
      <c r="A1124" s="49">
        <v>1121</v>
      </c>
      <c r="B1124" s="37" t="s">
        <v>2866</v>
      </c>
      <c r="C1124" s="38" t="str">
        <f t="shared" si="38"/>
        <v>Servicios</v>
      </c>
      <c r="D1124" s="39" t="s">
        <v>2867</v>
      </c>
      <c r="E1124" s="40">
        <v>45392</v>
      </c>
      <c r="F1124" s="40">
        <v>45460</v>
      </c>
      <c r="G1124" s="40" t="s">
        <v>9439</v>
      </c>
      <c r="H1124" s="41">
        <f t="shared" si="36"/>
        <v>12500</v>
      </c>
      <c r="I1124" s="41">
        <f t="shared" si="37"/>
        <v>875</v>
      </c>
      <c r="J1124" s="42">
        <v>13375</v>
      </c>
      <c r="K1124" s="42" t="s">
        <v>9907</v>
      </c>
      <c r="L1124" s="43" t="s">
        <v>9283</v>
      </c>
    </row>
    <row r="1125" spans="1:12" ht="27.6" customHeight="1" x14ac:dyDescent="0.25">
      <c r="A1125" s="49">
        <v>1122</v>
      </c>
      <c r="B1125" s="37" t="s">
        <v>2869</v>
      </c>
      <c r="C1125" s="38" t="str">
        <f t="shared" si="38"/>
        <v>Suministros</v>
      </c>
      <c r="D1125" s="39" t="s">
        <v>2870</v>
      </c>
      <c r="E1125" s="40">
        <v>45392</v>
      </c>
      <c r="F1125" s="40">
        <v>45470</v>
      </c>
      <c r="G1125" s="40" t="s">
        <v>9470</v>
      </c>
      <c r="H1125" s="41">
        <f t="shared" si="36"/>
        <v>3692.5514018691588</v>
      </c>
      <c r="I1125" s="41">
        <f t="shared" si="37"/>
        <v>258.47859813084142</v>
      </c>
      <c r="J1125" s="42">
        <v>3951.03</v>
      </c>
      <c r="K1125" s="42" t="s">
        <v>9673</v>
      </c>
      <c r="L1125" s="43" t="s">
        <v>276</v>
      </c>
    </row>
    <row r="1126" spans="1:12" ht="27.6" customHeight="1" x14ac:dyDescent="0.25">
      <c r="A1126" s="49">
        <v>1123</v>
      </c>
      <c r="B1126" s="37" t="s">
        <v>2872</v>
      </c>
      <c r="C1126" s="38" t="str">
        <f t="shared" si="38"/>
        <v>Suministros</v>
      </c>
      <c r="D1126" s="39" t="s">
        <v>2873</v>
      </c>
      <c r="E1126" s="40">
        <v>45393</v>
      </c>
      <c r="F1126" s="40">
        <v>45503</v>
      </c>
      <c r="G1126" s="40" t="s">
        <v>9455</v>
      </c>
      <c r="H1126" s="41">
        <f t="shared" si="36"/>
        <v>420.50467289719626</v>
      </c>
      <c r="I1126" s="41">
        <f t="shared" si="37"/>
        <v>29.43532710280374</v>
      </c>
      <c r="J1126" s="42">
        <v>449.94</v>
      </c>
      <c r="K1126" s="42" t="s">
        <v>9801</v>
      </c>
      <c r="L1126" s="43" t="s">
        <v>1368</v>
      </c>
    </row>
    <row r="1127" spans="1:12" ht="27.6" customHeight="1" x14ac:dyDescent="0.25">
      <c r="A1127" s="49">
        <v>1124</v>
      </c>
      <c r="B1127" s="37" t="s">
        <v>2875</v>
      </c>
      <c r="C1127" s="38" t="str">
        <f t="shared" si="38"/>
        <v>Suministros</v>
      </c>
      <c r="D1127" s="39" t="s">
        <v>2876</v>
      </c>
      <c r="E1127" s="40">
        <v>45393</v>
      </c>
      <c r="F1127" s="40">
        <v>45469</v>
      </c>
      <c r="G1127" s="40" t="s">
        <v>9470</v>
      </c>
      <c r="H1127" s="41">
        <f t="shared" si="36"/>
        <v>926.85046728971963</v>
      </c>
      <c r="I1127" s="41">
        <f t="shared" si="37"/>
        <v>64.879532710280387</v>
      </c>
      <c r="J1127" s="42">
        <v>991.73</v>
      </c>
      <c r="K1127" s="42" t="s">
        <v>9673</v>
      </c>
      <c r="L1127" s="43" t="s">
        <v>276</v>
      </c>
    </row>
    <row r="1128" spans="1:12" ht="27.6" customHeight="1" x14ac:dyDescent="0.25">
      <c r="A1128" s="49">
        <v>1125</v>
      </c>
      <c r="B1128" s="37" t="s">
        <v>2878</v>
      </c>
      <c r="C1128" s="38" t="str">
        <f t="shared" si="38"/>
        <v>Suministros</v>
      </c>
      <c r="D1128" s="39" t="s">
        <v>2879</v>
      </c>
      <c r="E1128" s="40">
        <v>45393</v>
      </c>
      <c r="F1128" s="40">
        <v>45421</v>
      </c>
      <c r="G1128" s="40" t="s">
        <v>9468</v>
      </c>
      <c r="H1128" s="41">
        <f t="shared" si="36"/>
        <v>4.2056074766355138</v>
      </c>
      <c r="I1128" s="41">
        <f t="shared" si="37"/>
        <v>0.29439252336448618</v>
      </c>
      <c r="J1128" s="42">
        <v>4.5</v>
      </c>
      <c r="K1128" s="42" t="s">
        <v>9921</v>
      </c>
      <c r="L1128" s="43" t="s">
        <v>2882</v>
      </c>
    </row>
    <row r="1129" spans="1:12" ht="27.6" customHeight="1" x14ac:dyDescent="0.25">
      <c r="A1129" s="49">
        <v>1126</v>
      </c>
      <c r="B1129" s="37" t="s">
        <v>2883</v>
      </c>
      <c r="C1129" s="38" t="str">
        <f t="shared" si="38"/>
        <v>Servicios</v>
      </c>
      <c r="D1129" s="39" t="s">
        <v>2884</v>
      </c>
      <c r="E1129" s="40">
        <v>45393</v>
      </c>
      <c r="F1129" s="40">
        <v>45461</v>
      </c>
      <c r="G1129" s="40" t="s">
        <v>9467</v>
      </c>
      <c r="H1129" s="41">
        <f t="shared" si="36"/>
        <v>1916.467289719626</v>
      </c>
      <c r="I1129" s="41">
        <f t="shared" si="37"/>
        <v>134.15271028037387</v>
      </c>
      <c r="J1129" s="42">
        <v>2050.62</v>
      </c>
      <c r="K1129" s="42" t="s">
        <v>9781</v>
      </c>
      <c r="L1129" s="43" t="s">
        <v>1133</v>
      </c>
    </row>
    <row r="1130" spans="1:12" ht="27.6" customHeight="1" x14ac:dyDescent="0.25">
      <c r="A1130" s="49">
        <v>1127</v>
      </c>
      <c r="B1130" s="37" t="s">
        <v>2886</v>
      </c>
      <c r="C1130" s="38" t="str">
        <f t="shared" si="38"/>
        <v>Servicios</v>
      </c>
      <c r="D1130" s="39" t="s">
        <v>2887</v>
      </c>
      <c r="E1130" s="40">
        <v>45393</v>
      </c>
      <c r="F1130" s="40">
        <v>45524</v>
      </c>
      <c r="G1130" s="40" t="s">
        <v>9455</v>
      </c>
      <c r="H1130" s="41">
        <f t="shared" si="36"/>
        <v>700.93457943925227</v>
      </c>
      <c r="I1130" s="41">
        <f t="shared" si="37"/>
        <v>49.065420560747725</v>
      </c>
      <c r="J1130" s="42">
        <v>750</v>
      </c>
      <c r="K1130" s="42" t="s">
        <v>9754</v>
      </c>
      <c r="L1130" s="43" t="s">
        <v>903</v>
      </c>
    </row>
    <row r="1131" spans="1:12" ht="27.6" customHeight="1" x14ac:dyDescent="0.25">
      <c r="A1131" s="49">
        <v>1128</v>
      </c>
      <c r="B1131" s="37" t="s">
        <v>2889</v>
      </c>
      <c r="C1131" s="38" t="str">
        <f t="shared" si="38"/>
        <v>Servicios</v>
      </c>
      <c r="D1131" s="39" t="s">
        <v>2890</v>
      </c>
      <c r="E1131" s="40">
        <v>45393</v>
      </c>
      <c r="F1131" s="40">
        <v>45664</v>
      </c>
      <c r="G1131" s="40" t="s">
        <v>9472</v>
      </c>
      <c r="H1131" s="41">
        <f t="shared" si="36"/>
        <v>560.74766355140184</v>
      </c>
      <c r="I1131" s="41">
        <f t="shared" si="37"/>
        <v>39.252336448598157</v>
      </c>
      <c r="J1131" s="42">
        <v>600</v>
      </c>
      <c r="K1131" s="42" t="s">
        <v>9740</v>
      </c>
      <c r="L1131" s="43" t="s">
        <v>767</v>
      </c>
    </row>
    <row r="1132" spans="1:12" ht="27.6" customHeight="1" x14ac:dyDescent="0.25">
      <c r="A1132" s="49">
        <v>1129</v>
      </c>
      <c r="B1132" s="37" t="s">
        <v>2892</v>
      </c>
      <c r="C1132" s="38" t="str">
        <f t="shared" si="38"/>
        <v>Servicios</v>
      </c>
      <c r="D1132" s="39" t="s">
        <v>2893</v>
      </c>
      <c r="E1132" s="40">
        <v>45393</v>
      </c>
      <c r="F1132" s="40">
        <v>45443</v>
      </c>
      <c r="G1132" s="40" t="s">
        <v>9439</v>
      </c>
      <c r="H1132" s="41">
        <f t="shared" si="36"/>
        <v>300</v>
      </c>
      <c r="I1132" s="41">
        <f t="shared" si="37"/>
        <v>21</v>
      </c>
      <c r="J1132" s="42">
        <v>321</v>
      </c>
      <c r="K1132" s="42" t="s">
        <v>9858</v>
      </c>
      <c r="L1132" s="43" t="s">
        <v>2005</v>
      </c>
    </row>
    <row r="1133" spans="1:12" ht="27.6" customHeight="1" x14ac:dyDescent="0.25">
      <c r="A1133" s="49">
        <v>1130</v>
      </c>
      <c r="B1133" s="37" t="s">
        <v>2895</v>
      </c>
      <c r="C1133" s="38" t="str">
        <f t="shared" si="38"/>
        <v>Suministros</v>
      </c>
      <c r="D1133" s="39" t="s">
        <v>9408</v>
      </c>
      <c r="E1133" s="40">
        <v>45393</v>
      </c>
      <c r="F1133" s="40">
        <v>45664</v>
      </c>
      <c r="G1133" s="40" t="s">
        <v>9439</v>
      </c>
      <c r="H1133" s="41">
        <f t="shared" si="36"/>
        <v>607.5046728971962</v>
      </c>
      <c r="I1133" s="41">
        <f t="shared" si="37"/>
        <v>42.525327102803772</v>
      </c>
      <c r="J1133" s="42">
        <v>650.03</v>
      </c>
      <c r="K1133" s="42" t="s">
        <v>9778</v>
      </c>
      <c r="L1133" s="43" t="s">
        <v>2897</v>
      </c>
    </row>
    <row r="1134" spans="1:12" ht="27.6" customHeight="1" x14ac:dyDescent="0.25">
      <c r="A1134" s="49">
        <v>1131</v>
      </c>
      <c r="B1134" s="37" t="s">
        <v>2898</v>
      </c>
      <c r="C1134" s="38" t="str">
        <f t="shared" si="38"/>
        <v>Suministros</v>
      </c>
      <c r="D1134" s="39" t="s">
        <v>2899</v>
      </c>
      <c r="E1134" s="40">
        <v>45393</v>
      </c>
      <c r="F1134" s="40">
        <v>45547</v>
      </c>
      <c r="G1134" s="40" t="s">
        <v>9473</v>
      </c>
      <c r="H1134" s="41">
        <f t="shared" si="36"/>
        <v>551.02803738317755</v>
      </c>
      <c r="I1134" s="41">
        <f t="shared" si="37"/>
        <v>38.571962616822475</v>
      </c>
      <c r="J1134" s="42">
        <v>589.6</v>
      </c>
      <c r="K1134" s="42" t="s">
        <v>9680</v>
      </c>
      <c r="L1134" s="43" t="s">
        <v>314</v>
      </c>
    </row>
    <row r="1135" spans="1:12" ht="27.6" customHeight="1" x14ac:dyDescent="0.25">
      <c r="A1135" s="49">
        <v>1132</v>
      </c>
      <c r="B1135" s="37" t="s">
        <v>2901</v>
      </c>
      <c r="C1135" s="38" t="str">
        <f t="shared" si="38"/>
        <v>Servicios</v>
      </c>
      <c r="D1135" s="39" t="s">
        <v>2902</v>
      </c>
      <c r="E1135" s="40">
        <v>45393</v>
      </c>
      <c r="F1135" s="40">
        <v>45443</v>
      </c>
      <c r="G1135" s="40" t="s">
        <v>9439</v>
      </c>
      <c r="H1135" s="41">
        <f t="shared" si="36"/>
        <v>300</v>
      </c>
      <c r="I1135" s="41">
        <f t="shared" si="37"/>
        <v>21</v>
      </c>
      <c r="J1135" s="42">
        <v>321</v>
      </c>
      <c r="K1135" s="42" t="s">
        <v>9858</v>
      </c>
      <c r="L1135" s="43" t="s">
        <v>2005</v>
      </c>
    </row>
    <row r="1136" spans="1:12" ht="27.6" customHeight="1" x14ac:dyDescent="0.25">
      <c r="A1136" s="49">
        <v>1133</v>
      </c>
      <c r="B1136" s="37" t="s">
        <v>2904</v>
      </c>
      <c r="C1136" s="38" t="str">
        <f t="shared" si="38"/>
        <v>Suministros</v>
      </c>
      <c r="D1136" s="39" t="s">
        <v>2905</v>
      </c>
      <c r="E1136" s="40">
        <v>45393</v>
      </c>
      <c r="F1136" s="40">
        <v>45478</v>
      </c>
      <c r="G1136" s="40" t="s">
        <v>9474</v>
      </c>
      <c r="H1136" s="41">
        <f t="shared" si="36"/>
        <v>13461</v>
      </c>
      <c r="I1136" s="41">
        <f t="shared" si="37"/>
        <v>942.27000000000044</v>
      </c>
      <c r="J1136" s="42">
        <v>14403.27</v>
      </c>
      <c r="K1136" s="42" t="s">
        <v>9922</v>
      </c>
      <c r="L1136" s="43" t="s">
        <v>2908</v>
      </c>
    </row>
    <row r="1137" spans="1:12" ht="27.6" customHeight="1" x14ac:dyDescent="0.25">
      <c r="A1137" s="49">
        <v>1134</v>
      </c>
      <c r="B1137" s="37" t="s">
        <v>2909</v>
      </c>
      <c r="C1137" s="38" t="str">
        <f t="shared" si="38"/>
        <v>Servicios</v>
      </c>
      <c r="D1137" s="39" t="s">
        <v>2910</v>
      </c>
      <c r="E1137" s="40">
        <v>45393</v>
      </c>
      <c r="F1137" s="40">
        <v>45664</v>
      </c>
      <c r="G1137" s="40" t="s">
        <v>9460</v>
      </c>
      <c r="H1137" s="41">
        <f t="shared" si="36"/>
        <v>428.803738317757</v>
      </c>
      <c r="I1137" s="41">
        <f t="shared" si="37"/>
        <v>30.016261682242998</v>
      </c>
      <c r="J1137" s="42">
        <v>458.82</v>
      </c>
      <c r="K1137" s="42" t="s">
        <v>9629</v>
      </c>
      <c r="L1137" s="43" t="s">
        <v>30</v>
      </c>
    </row>
    <row r="1138" spans="1:12" ht="27.6" customHeight="1" x14ac:dyDescent="0.25">
      <c r="A1138" s="49">
        <v>1135</v>
      </c>
      <c r="B1138" s="37" t="s">
        <v>2912</v>
      </c>
      <c r="C1138" s="38" t="str">
        <f t="shared" si="38"/>
        <v>Suministros</v>
      </c>
      <c r="D1138" s="39" t="s">
        <v>2913</v>
      </c>
      <c r="E1138" s="40">
        <v>45393</v>
      </c>
      <c r="F1138" s="40">
        <v>45546</v>
      </c>
      <c r="G1138" s="40" t="s">
        <v>9468</v>
      </c>
      <c r="H1138" s="41">
        <f t="shared" si="36"/>
        <v>22.906542056074766</v>
      </c>
      <c r="I1138" s="41">
        <f t="shared" si="37"/>
        <v>1.6034579439252354</v>
      </c>
      <c r="J1138" s="42">
        <v>24.51</v>
      </c>
      <c r="K1138" s="42" t="s">
        <v>9654</v>
      </c>
      <c r="L1138" s="43" t="s">
        <v>214</v>
      </c>
    </row>
    <row r="1139" spans="1:12" ht="27.6" customHeight="1" x14ac:dyDescent="0.25">
      <c r="A1139" s="49">
        <v>1136</v>
      </c>
      <c r="B1139" s="37" t="s">
        <v>2915</v>
      </c>
      <c r="C1139" s="38" t="str">
        <f t="shared" si="38"/>
        <v>Servicios</v>
      </c>
      <c r="D1139" s="39" t="s">
        <v>2916</v>
      </c>
      <c r="E1139" s="40">
        <v>45393</v>
      </c>
      <c r="F1139" s="40">
        <v>45510</v>
      </c>
      <c r="G1139" s="40" t="s">
        <v>9475</v>
      </c>
      <c r="H1139" s="41">
        <f t="shared" si="36"/>
        <v>813.08411214953264</v>
      </c>
      <c r="I1139" s="41">
        <f t="shared" si="37"/>
        <v>56.915887850467357</v>
      </c>
      <c r="J1139" s="42">
        <v>870</v>
      </c>
      <c r="K1139" s="42" t="s">
        <v>9738</v>
      </c>
      <c r="L1139" s="43" t="s">
        <v>755</v>
      </c>
    </row>
    <row r="1140" spans="1:12" ht="27.6" customHeight="1" x14ac:dyDescent="0.25">
      <c r="A1140" s="49">
        <v>1137</v>
      </c>
      <c r="B1140" s="37" t="s">
        <v>2918</v>
      </c>
      <c r="C1140" s="38" t="str">
        <f t="shared" si="38"/>
        <v>Servicios</v>
      </c>
      <c r="D1140" s="39" t="s">
        <v>2919</v>
      </c>
      <c r="E1140" s="40">
        <v>45393</v>
      </c>
      <c r="F1140" s="40">
        <v>45664</v>
      </c>
      <c r="G1140" s="40" t="s">
        <v>9460</v>
      </c>
      <c r="H1140" s="41">
        <f t="shared" si="36"/>
        <v>179.99999999999997</v>
      </c>
      <c r="I1140" s="41">
        <f t="shared" si="37"/>
        <v>12.600000000000023</v>
      </c>
      <c r="J1140" s="42">
        <v>192.6</v>
      </c>
      <c r="K1140" s="42" t="s">
        <v>9858</v>
      </c>
      <c r="L1140" s="43" t="s">
        <v>2921</v>
      </c>
    </row>
    <row r="1141" spans="1:12" ht="27.6" customHeight="1" x14ac:dyDescent="0.25">
      <c r="A1141" s="49">
        <v>1138</v>
      </c>
      <c r="B1141" s="37" t="s">
        <v>2922</v>
      </c>
      <c r="C1141" s="38" t="str">
        <f t="shared" si="38"/>
        <v>Servicios</v>
      </c>
      <c r="D1141" s="39" t="s">
        <v>2923</v>
      </c>
      <c r="E1141" s="40">
        <v>45394</v>
      </c>
      <c r="F1141" s="40">
        <v>45443</v>
      </c>
      <c r="G1141" s="40" t="s">
        <v>9467</v>
      </c>
      <c r="H1141" s="41">
        <f t="shared" si="36"/>
        <v>1420.5607476635514</v>
      </c>
      <c r="I1141" s="41">
        <f t="shared" si="37"/>
        <v>99.43925233644859</v>
      </c>
      <c r="J1141" s="42">
        <v>1520</v>
      </c>
      <c r="K1141" s="42" t="s">
        <v>9788</v>
      </c>
      <c r="L1141" s="43" t="s">
        <v>1216</v>
      </c>
    </row>
    <row r="1142" spans="1:12" ht="27.6" customHeight="1" x14ac:dyDescent="0.25">
      <c r="A1142" s="49">
        <v>1139</v>
      </c>
      <c r="B1142" s="37" t="s">
        <v>2925</v>
      </c>
      <c r="C1142" s="38" t="str">
        <f t="shared" si="38"/>
        <v>Servicios</v>
      </c>
      <c r="D1142" s="39" t="s">
        <v>2926</v>
      </c>
      <c r="E1142" s="40">
        <v>45394</v>
      </c>
      <c r="F1142" s="40">
        <v>45471</v>
      </c>
      <c r="G1142" s="40" t="s">
        <v>9459</v>
      </c>
      <c r="H1142" s="41">
        <f t="shared" si="36"/>
        <v>3000</v>
      </c>
      <c r="I1142" s="41">
        <f t="shared" si="37"/>
        <v>210</v>
      </c>
      <c r="J1142" s="42">
        <v>3210</v>
      </c>
      <c r="K1142" s="42" t="s">
        <v>9923</v>
      </c>
      <c r="L1142" s="43" t="s">
        <v>2929</v>
      </c>
    </row>
    <row r="1143" spans="1:12" ht="27.6" customHeight="1" x14ac:dyDescent="0.25">
      <c r="A1143" s="49">
        <v>1140</v>
      </c>
      <c r="B1143" s="37" t="s">
        <v>2930</v>
      </c>
      <c r="C1143" s="38" t="str">
        <f t="shared" si="38"/>
        <v>Suministros</v>
      </c>
      <c r="D1143" s="39" t="s">
        <v>2931</v>
      </c>
      <c r="E1143" s="40">
        <v>45395</v>
      </c>
      <c r="F1143" s="40">
        <v>45636</v>
      </c>
      <c r="G1143" s="40" t="s">
        <v>9476</v>
      </c>
      <c r="H1143" s="41">
        <f t="shared" si="36"/>
        <v>196.26168224299064</v>
      </c>
      <c r="I1143" s="41">
        <f t="shared" si="37"/>
        <v>13.738317757009355</v>
      </c>
      <c r="J1143" s="42">
        <v>210</v>
      </c>
      <c r="K1143" s="42" t="s">
        <v>9669</v>
      </c>
      <c r="L1143" s="43" t="s">
        <v>255</v>
      </c>
    </row>
    <row r="1144" spans="1:12" ht="27.6" customHeight="1" x14ac:dyDescent="0.25">
      <c r="A1144" s="49">
        <v>1141</v>
      </c>
      <c r="B1144" s="37" t="s">
        <v>2933</v>
      </c>
      <c r="C1144" s="38" t="str">
        <f t="shared" si="38"/>
        <v>Servicios</v>
      </c>
      <c r="D1144" s="39" t="s">
        <v>2934</v>
      </c>
      <c r="E1144" s="40">
        <v>45396</v>
      </c>
      <c r="F1144" s="40" t="s">
        <v>6</v>
      </c>
      <c r="G1144" s="40" t="s">
        <v>9457</v>
      </c>
      <c r="H1144" s="41">
        <f t="shared" si="36"/>
        <v>2336.4485981308408</v>
      </c>
      <c r="I1144" s="41">
        <f t="shared" si="37"/>
        <v>163.55140186915924</v>
      </c>
      <c r="J1144" s="42">
        <v>2500</v>
      </c>
      <c r="K1144" s="42" t="s">
        <v>9924</v>
      </c>
      <c r="L1144" s="43" t="s">
        <v>2937</v>
      </c>
    </row>
    <row r="1145" spans="1:12" ht="27.6" customHeight="1" x14ac:dyDescent="0.25">
      <c r="A1145" s="49">
        <v>1142</v>
      </c>
      <c r="B1145" s="37" t="s">
        <v>2938</v>
      </c>
      <c r="C1145" s="38" t="str">
        <f t="shared" si="38"/>
        <v>Obras</v>
      </c>
      <c r="D1145" s="39" t="s">
        <v>2939</v>
      </c>
      <c r="E1145" s="40">
        <v>45397</v>
      </c>
      <c r="F1145" s="40">
        <v>45664</v>
      </c>
      <c r="G1145" s="40" t="s">
        <v>9461</v>
      </c>
      <c r="H1145" s="41">
        <f t="shared" si="36"/>
        <v>3377.2149532710278</v>
      </c>
      <c r="I1145" s="41">
        <f t="shared" si="37"/>
        <v>236.40504672897214</v>
      </c>
      <c r="J1145" s="42">
        <v>3613.62</v>
      </c>
      <c r="K1145" s="42" t="s">
        <v>9700</v>
      </c>
      <c r="L1145" s="43" t="s">
        <v>427</v>
      </c>
    </row>
    <row r="1146" spans="1:12" ht="27.6" customHeight="1" x14ac:dyDescent="0.25">
      <c r="A1146" s="49">
        <v>1143</v>
      </c>
      <c r="B1146" s="37" t="s">
        <v>2941</v>
      </c>
      <c r="C1146" s="38" t="str">
        <f t="shared" si="38"/>
        <v>Servicios</v>
      </c>
      <c r="D1146" s="39" t="s">
        <v>2942</v>
      </c>
      <c r="E1146" s="40">
        <v>45397</v>
      </c>
      <c r="F1146" s="40">
        <v>45664</v>
      </c>
      <c r="G1146" s="40" t="s">
        <v>9461</v>
      </c>
      <c r="H1146" s="41">
        <f t="shared" si="36"/>
        <v>6069.9813084112147</v>
      </c>
      <c r="I1146" s="41">
        <f t="shared" si="37"/>
        <v>424.89869158878537</v>
      </c>
      <c r="J1146" s="42">
        <v>6494.88</v>
      </c>
      <c r="K1146" s="42" t="s">
        <v>9772</v>
      </c>
      <c r="L1146" s="43" t="s">
        <v>1070</v>
      </c>
    </row>
    <row r="1147" spans="1:12" ht="27.6" customHeight="1" x14ac:dyDescent="0.25">
      <c r="A1147" s="49">
        <v>1144</v>
      </c>
      <c r="B1147" s="37" t="s">
        <v>2944</v>
      </c>
      <c r="C1147" s="38" t="str">
        <f t="shared" si="38"/>
        <v>Servicios</v>
      </c>
      <c r="D1147" s="39" t="s">
        <v>2945</v>
      </c>
      <c r="E1147" s="40">
        <v>45397</v>
      </c>
      <c r="F1147" s="40" t="s">
        <v>6</v>
      </c>
      <c r="G1147" s="40" t="s">
        <v>9459</v>
      </c>
      <c r="H1147" s="41">
        <f t="shared" si="36"/>
        <v>2077.6728971962616</v>
      </c>
      <c r="I1147" s="41">
        <f t="shared" si="37"/>
        <v>145.43710280373853</v>
      </c>
      <c r="J1147" s="42">
        <v>2223.11</v>
      </c>
      <c r="K1147" s="42" t="s">
        <v>9629</v>
      </c>
      <c r="L1147" s="43" t="s">
        <v>30</v>
      </c>
    </row>
    <row r="1148" spans="1:12" ht="27.6" customHeight="1" x14ac:dyDescent="0.25">
      <c r="A1148" s="49">
        <v>1145</v>
      </c>
      <c r="B1148" s="37" t="s">
        <v>2947</v>
      </c>
      <c r="C1148" s="38" t="str">
        <f t="shared" si="38"/>
        <v>Servicios</v>
      </c>
      <c r="D1148" s="39" t="s">
        <v>2948</v>
      </c>
      <c r="E1148" s="40">
        <v>45397</v>
      </c>
      <c r="F1148" s="40">
        <v>45664</v>
      </c>
      <c r="G1148" s="40" t="s">
        <v>9459</v>
      </c>
      <c r="H1148" s="41">
        <f t="shared" si="36"/>
        <v>200</v>
      </c>
      <c r="I1148" s="41">
        <f t="shared" si="37"/>
        <v>14</v>
      </c>
      <c r="J1148" s="42">
        <v>214</v>
      </c>
      <c r="K1148" s="42" t="s">
        <v>9861</v>
      </c>
      <c r="L1148" s="43" t="s">
        <v>1441</v>
      </c>
    </row>
    <row r="1149" spans="1:12" ht="27.6" customHeight="1" x14ac:dyDescent="0.25">
      <c r="A1149" s="49">
        <v>1146</v>
      </c>
      <c r="B1149" s="37" t="s">
        <v>2950</v>
      </c>
      <c r="C1149" s="38" t="str">
        <f t="shared" si="38"/>
        <v>Servicios</v>
      </c>
      <c r="D1149" s="39" t="s">
        <v>2951</v>
      </c>
      <c r="E1149" s="40">
        <v>45397</v>
      </c>
      <c r="F1149" s="40">
        <v>45447</v>
      </c>
      <c r="G1149" s="40" t="s">
        <v>9467</v>
      </c>
      <c r="H1149" s="41">
        <f t="shared" si="36"/>
        <v>3200</v>
      </c>
      <c r="I1149" s="41">
        <f t="shared" si="37"/>
        <v>224</v>
      </c>
      <c r="J1149" s="42">
        <v>3424</v>
      </c>
      <c r="K1149" s="42" t="s">
        <v>9755</v>
      </c>
      <c r="L1149" s="43" t="s">
        <v>911</v>
      </c>
    </row>
    <row r="1150" spans="1:12" ht="27.6" customHeight="1" x14ac:dyDescent="0.25">
      <c r="A1150" s="49">
        <v>1147</v>
      </c>
      <c r="B1150" s="37" t="s">
        <v>2953</v>
      </c>
      <c r="C1150" s="38" t="str">
        <f t="shared" si="38"/>
        <v>Servicios</v>
      </c>
      <c r="D1150" s="39" t="s">
        <v>2954</v>
      </c>
      <c r="E1150" s="40">
        <v>45397</v>
      </c>
      <c r="F1150" s="40">
        <v>45664</v>
      </c>
      <c r="G1150" s="40" t="s">
        <v>9463</v>
      </c>
      <c r="H1150" s="41">
        <f t="shared" si="36"/>
        <v>1056.4018691588783</v>
      </c>
      <c r="I1150" s="41">
        <f t="shared" si="37"/>
        <v>73.948130841121611</v>
      </c>
      <c r="J1150" s="42">
        <v>1130.3499999999999</v>
      </c>
      <c r="K1150" s="42" t="s">
        <v>9670</v>
      </c>
      <c r="L1150" s="43" t="s">
        <v>259</v>
      </c>
    </row>
    <row r="1151" spans="1:12" ht="27.6" customHeight="1" x14ac:dyDescent="0.25">
      <c r="A1151" s="49">
        <v>1148</v>
      </c>
      <c r="B1151" s="37" t="s">
        <v>2957</v>
      </c>
      <c r="C1151" s="38" t="str">
        <f t="shared" si="38"/>
        <v>Obras</v>
      </c>
      <c r="D1151" s="39" t="s">
        <v>2958</v>
      </c>
      <c r="E1151" s="40">
        <v>45397</v>
      </c>
      <c r="F1151" s="40">
        <v>45664</v>
      </c>
      <c r="G1151" s="40" t="s">
        <v>9461</v>
      </c>
      <c r="H1151" s="41">
        <f t="shared" si="36"/>
        <v>1314.9532710280373</v>
      </c>
      <c r="I1151" s="41">
        <f t="shared" si="37"/>
        <v>92.046728971962693</v>
      </c>
      <c r="J1151" s="42">
        <v>1407</v>
      </c>
      <c r="K1151" s="42" t="s">
        <v>9705</v>
      </c>
      <c r="L1151" s="43" t="s">
        <v>491</v>
      </c>
    </row>
    <row r="1152" spans="1:12" ht="27.6" customHeight="1" x14ac:dyDescent="0.25">
      <c r="A1152" s="49">
        <v>1149</v>
      </c>
      <c r="B1152" s="37" t="s">
        <v>2960</v>
      </c>
      <c r="C1152" s="38" t="str">
        <f t="shared" si="38"/>
        <v>Suministros</v>
      </c>
      <c r="D1152" s="39" t="s">
        <v>2961</v>
      </c>
      <c r="E1152" s="40">
        <v>45397</v>
      </c>
      <c r="F1152" s="40">
        <v>45664</v>
      </c>
      <c r="G1152" s="40" t="s">
        <v>9459</v>
      </c>
      <c r="H1152" s="41">
        <f t="shared" si="36"/>
        <v>163.78504672897196</v>
      </c>
      <c r="I1152" s="41">
        <f t="shared" si="37"/>
        <v>11.464953271028037</v>
      </c>
      <c r="J1152" s="42">
        <v>175.25</v>
      </c>
      <c r="K1152" s="42" t="s">
        <v>9639</v>
      </c>
      <c r="L1152" s="43" t="s">
        <v>72</v>
      </c>
    </row>
    <row r="1153" spans="1:12" ht="27.6" customHeight="1" x14ac:dyDescent="0.25">
      <c r="A1153" s="49">
        <v>1150</v>
      </c>
      <c r="B1153" s="37" t="s">
        <v>2963</v>
      </c>
      <c r="C1153" s="38" t="str">
        <f t="shared" si="38"/>
        <v>Suministros</v>
      </c>
      <c r="D1153" s="39" t="s">
        <v>2964</v>
      </c>
      <c r="E1153" s="40">
        <v>45397</v>
      </c>
      <c r="F1153" s="40">
        <v>45664</v>
      </c>
      <c r="G1153" s="40" t="s">
        <v>9473</v>
      </c>
      <c r="H1153" s="41">
        <f t="shared" si="36"/>
        <v>828.00934579439252</v>
      </c>
      <c r="I1153" s="41">
        <f t="shared" si="37"/>
        <v>57.960654205607511</v>
      </c>
      <c r="J1153" s="42">
        <v>885.97</v>
      </c>
      <c r="K1153" s="42" t="s">
        <v>9837</v>
      </c>
      <c r="L1153" s="43" t="s">
        <v>2838</v>
      </c>
    </row>
    <row r="1154" spans="1:12" ht="27.6" customHeight="1" x14ac:dyDescent="0.25">
      <c r="A1154" s="49">
        <v>1151</v>
      </c>
      <c r="B1154" s="37" t="s">
        <v>2966</v>
      </c>
      <c r="C1154" s="38" t="str">
        <f t="shared" si="38"/>
        <v>Suministros</v>
      </c>
      <c r="D1154" s="39" t="s">
        <v>2967</v>
      </c>
      <c r="E1154" s="40">
        <v>45397</v>
      </c>
      <c r="F1154" s="40" t="s">
        <v>6</v>
      </c>
      <c r="G1154" s="40" t="s">
        <v>9459</v>
      </c>
      <c r="H1154" s="41">
        <f t="shared" si="36"/>
        <v>185.4859813084112</v>
      </c>
      <c r="I1154" s="41">
        <f t="shared" si="37"/>
        <v>12.984018691588801</v>
      </c>
      <c r="J1154" s="42">
        <v>198.47</v>
      </c>
      <c r="K1154" s="42" t="s">
        <v>9628</v>
      </c>
      <c r="L1154" s="43" t="s">
        <v>87</v>
      </c>
    </row>
    <row r="1155" spans="1:12" ht="27.6" customHeight="1" x14ac:dyDescent="0.25">
      <c r="A1155" s="49">
        <v>1152</v>
      </c>
      <c r="B1155" s="37" t="s">
        <v>2969</v>
      </c>
      <c r="C1155" s="38" t="str">
        <f t="shared" si="38"/>
        <v>Servicios</v>
      </c>
      <c r="D1155" s="39" t="s">
        <v>2970</v>
      </c>
      <c r="E1155" s="40">
        <v>45398</v>
      </c>
      <c r="F1155" s="40" t="s">
        <v>6</v>
      </c>
      <c r="G1155" s="40" t="s">
        <v>9477</v>
      </c>
      <c r="H1155" s="41">
        <f t="shared" si="36"/>
        <v>1339.9999999999998</v>
      </c>
      <c r="I1155" s="41">
        <f t="shared" si="37"/>
        <v>93.800000000000182</v>
      </c>
      <c r="J1155" s="42">
        <v>1433.8</v>
      </c>
      <c r="K1155" s="42" t="s">
        <v>9925</v>
      </c>
      <c r="L1155" s="43" t="s">
        <v>2973</v>
      </c>
    </row>
    <row r="1156" spans="1:12" ht="27.6" customHeight="1" x14ac:dyDescent="0.25">
      <c r="A1156" s="49">
        <v>1153</v>
      </c>
      <c r="B1156" s="37" t="s">
        <v>2974</v>
      </c>
      <c r="C1156" s="38" t="str">
        <f t="shared" si="38"/>
        <v>Suministros</v>
      </c>
      <c r="D1156" s="39" t="s">
        <v>2975</v>
      </c>
      <c r="E1156" s="40">
        <v>45398</v>
      </c>
      <c r="F1156" s="40">
        <v>45471</v>
      </c>
      <c r="G1156" s="40" t="s">
        <v>9473</v>
      </c>
      <c r="H1156" s="41">
        <f t="shared" ref="H1156:H1219" si="39">J1156/(1+0.07)</f>
        <v>6156.7476635514022</v>
      </c>
      <c r="I1156" s="41">
        <f t="shared" si="37"/>
        <v>430.97233644859807</v>
      </c>
      <c r="J1156" s="42">
        <v>6587.72</v>
      </c>
      <c r="K1156" s="42" t="s">
        <v>9926</v>
      </c>
      <c r="L1156" s="43" t="s">
        <v>2978</v>
      </c>
    </row>
    <row r="1157" spans="1:12" ht="27.6" customHeight="1" x14ac:dyDescent="0.25">
      <c r="A1157" s="49">
        <v>1154</v>
      </c>
      <c r="B1157" s="37" t="s">
        <v>2979</v>
      </c>
      <c r="C1157" s="38" t="str">
        <f t="shared" si="38"/>
        <v>Servicios</v>
      </c>
      <c r="D1157" s="39" t="s">
        <v>2980</v>
      </c>
      <c r="E1157" s="40">
        <v>45398</v>
      </c>
      <c r="F1157" s="40">
        <v>45664</v>
      </c>
      <c r="G1157" s="40" t="s">
        <v>9461</v>
      </c>
      <c r="H1157" s="41">
        <f t="shared" si="39"/>
        <v>6200</v>
      </c>
      <c r="I1157" s="41">
        <f t="shared" ref="I1157:I1220" si="40">J1157-H1157</f>
        <v>434</v>
      </c>
      <c r="J1157" s="42">
        <v>6634</v>
      </c>
      <c r="K1157" s="42" t="s">
        <v>9927</v>
      </c>
      <c r="L1157" s="43" t="s">
        <v>2983</v>
      </c>
    </row>
    <row r="1158" spans="1:12" ht="27.6" customHeight="1" x14ac:dyDescent="0.25">
      <c r="A1158" s="49">
        <v>1155</v>
      </c>
      <c r="B1158" s="37" t="s">
        <v>2984</v>
      </c>
      <c r="C1158" s="38" t="str">
        <f t="shared" si="38"/>
        <v>Servicios</v>
      </c>
      <c r="D1158" s="39" t="s">
        <v>2985</v>
      </c>
      <c r="E1158" s="40">
        <v>45398</v>
      </c>
      <c r="F1158" s="40">
        <v>45435</v>
      </c>
      <c r="G1158" s="40" t="s">
        <v>9473</v>
      </c>
      <c r="H1158" s="41">
        <f t="shared" si="39"/>
        <v>179.43925233644859</v>
      </c>
      <c r="I1158" s="41">
        <f t="shared" si="40"/>
        <v>12.56074766355141</v>
      </c>
      <c r="J1158" s="42">
        <v>192</v>
      </c>
      <c r="K1158" s="42" t="s">
        <v>9738</v>
      </c>
      <c r="L1158" s="43" t="s">
        <v>755</v>
      </c>
    </row>
    <row r="1159" spans="1:12" ht="27.6" customHeight="1" x14ac:dyDescent="0.25">
      <c r="A1159" s="49">
        <v>1156</v>
      </c>
      <c r="B1159" s="37" t="s">
        <v>2987</v>
      </c>
      <c r="C1159" s="38" t="str">
        <f t="shared" si="38"/>
        <v>Servicios</v>
      </c>
      <c r="D1159" s="39" t="s">
        <v>2988</v>
      </c>
      <c r="E1159" s="40">
        <v>45398</v>
      </c>
      <c r="F1159" s="40">
        <v>45664</v>
      </c>
      <c r="G1159" s="40" t="s">
        <v>9461</v>
      </c>
      <c r="H1159" s="41">
        <f t="shared" si="39"/>
        <v>327.10280373831773</v>
      </c>
      <c r="I1159" s="41">
        <f t="shared" si="40"/>
        <v>22.897196261682268</v>
      </c>
      <c r="J1159" s="42">
        <v>350</v>
      </c>
      <c r="K1159" s="42" t="s">
        <v>9697</v>
      </c>
      <c r="L1159" s="43" t="s">
        <v>409</v>
      </c>
    </row>
    <row r="1160" spans="1:12" ht="27.6" customHeight="1" x14ac:dyDescent="0.25">
      <c r="A1160" s="49">
        <v>1157</v>
      </c>
      <c r="B1160" s="37" t="s">
        <v>2990</v>
      </c>
      <c r="C1160" s="38" t="str">
        <f t="shared" si="38"/>
        <v>Servicios</v>
      </c>
      <c r="D1160" s="39" t="s">
        <v>2991</v>
      </c>
      <c r="E1160" s="40">
        <v>45398</v>
      </c>
      <c r="F1160" s="40">
        <v>45475</v>
      </c>
      <c r="G1160" s="40" t="s">
        <v>9463</v>
      </c>
      <c r="H1160" s="41">
        <f t="shared" si="39"/>
        <v>3100</v>
      </c>
      <c r="I1160" s="41">
        <f t="shared" si="40"/>
        <v>217</v>
      </c>
      <c r="J1160" s="42">
        <v>3317</v>
      </c>
      <c r="K1160" s="42" t="s">
        <v>9928</v>
      </c>
      <c r="L1160" s="43" t="s">
        <v>2994</v>
      </c>
    </row>
    <row r="1161" spans="1:12" ht="27.6" customHeight="1" x14ac:dyDescent="0.25">
      <c r="A1161" s="49">
        <v>1158</v>
      </c>
      <c r="B1161" s="37" t="s">
        <v>2995</v>
      </c>
      <c r="C1161" s="38" t="str">
        <f t="shared" si="38"/>
        <v>Suministros</v>
      </c>
      <c r="D1161" s="39" t="s">
        <v>2996</v>
      </c>
      <c r="E1161" s="40">
        <v>45398</v>
      </c>
      <c r="F1161" s="40">
        <v>45664</v>
      </c>
      <c r="G1161" s="40" t="s">
        <v>9459</v>
      </c>
      <c r="H1161" s="41">
        <f t="shared" si="39"/>
        <v>277.09345794392522</v>
      </c>
      <c r="I1161" s="41">
        <f t="shared" si="40"/>
        <v>19.396542056074793</v>
      </c>
      <c r="J1161" s="42">
        <v>296.49</v>
      </c>
      <c r="K1161" s="42" t="s">
        <v>9642</v>
      </c>
      <c r="L1161" s="43" t="s">
        <v>84</v>
      </c>
    </row>
    <row r="1162" spans="1:12" ht="27.6" customHeight="1" x14ac:dyDescent="0.25">
      <c r="A1162" s="49">
        <v>1159</v>
      </c>
      <c r="B1162" s="37" t="s">
        <v>2998</v>
      </c>
      <c r="C1162" s="38" t="str">
        <f t="shared" si="38"/>
        <v>Suministros</v>
      </c>
      <c r="D1162" s="39" t="s">
        <v>2999</v>
      </c>
      <c r="E1162" s="40">
        <v>45398</v>
      </c>
      <c r="F1162" s="40">
        <v>45664</v>
      </c>
      <c r="G1162" s="40" t="s">
        <v>9463</v>
      </c>
      <c r="H1162" s="41">
        <f t="shared" si="39"/>
        <v>329.93457943925227</v>
      </c>
      <c r="I1162" s="41">
        <f t="shared" si="40"/>
        <v>23.095420560747698</v>
      </c>
      <c r="J1162" s="42">
        <v>353.03</v>
      </c>
      <c r="K1162" s="42" t="s">
        <v>9642</v>
      </c>
      <c r="L1162" s="43" t="s">
        <v>84</v>
      </c>
    </row>
    <row r="1163" spans="1:12" ht="27.6" customHeight="1" x14ac:dyDescent="0.25">
      <c r="A1163" s="49">
        <v>1160</v>
      </c>
      <c r="B1163" s="37" t="s">
        <v>3001</v>
      </c>
      <c r="C1163" s="38" t="str">
        <f t="shared" si="38"/>
        <v>Suministros</v>
      </c>
      <c r="D1163" s="39" t="s">
        <v>3002</v>
      </c>
      <c r="E1163" s="40">
        <v>45398</v>
      </c>
      <c r="F1163" s="40">
        <v>45531</v>
      </c>
      <c r="G1163" s="40" t="s">
        <v>9467</v>
      </c>
      <c r="H1163" s="41">
        <f t="shared" si="39"/>
        <v>1709.2616822429907</v>
      </c>
      <c r="I1163" s="41">
        <f t="shared" si="40"/>
        <v>119.64831775700941</v>
      </c>
      <c r="J1163" s="42">
        <v>1828.91</v>
      </c>
      <c r="K1163" s="42" t="s">
        <v>9869</v>
      </c>
      <c r="L1163" s="43" t="s">
        <v>9331</v>
      </c>
    </row>
    <row r="1164" spans="1:12" ht="27.6" customHeight="1" x14ac:dyDescent="0.25">
      <c r="A1164" s="49">
        <v>1161</v>
      </c>
      <c r="B1164" s="37" t="s">
        <v>3005</v>
      </c>
      <c r="C1164" s="38" t="str">
        <f t="shared" si="38"/>
        <v>Suministros</v>
      </c>
      <c r="D1164" s="39" t="s">
        <v>3006</v>
      </c>
      <c r="E1164" s="40">
        <v>45398</v>
      </c>
      <c r="F1164" s="40">
        <v>45433</v>
      </c>
      <c r="G1164" s="40" t="s">
        <v>9463</v>
      </c>
      <c r="H1164" s="41">
        <f t="shared" si="39"/>
        <v>1484.4766355140187</v>
      </c>
      <c r="I1164" s="41">
        <f t="shared" si="40"/>
        <v>103.91336448598145</v>
      </c>
      <c r="J1164" s="42">
        <v>1588.39</v>
      </c>
      <c r="K1164" s="42" t="s">
        <v>9651</v>
      </c>
      <c r="L1164" s="43" t="s">
        <v>128</v>
      </c>
    </row>
    <row r="1165" spans="1:12" ht="27.6" customHeight="1" x14ac:dyDescent="0.25">
      <c r="A1165" s="49">
        <v>1162</v>
      </c>
      <c r="B1165" s="37" t="s">
        <v>3008</v>
      </c>
      <c r="C1165" s="38" t="str">
        <f t="shared" si="38"/>
        <v>Servicios</v>
      </c>
      <c r="D1165" s="39" t="s">
        <v>3009</v>
      </c>
      <c r="E1165" s="40">
        <v>45398</v>
      </c>
      <c r="F1165" s="40">
        <v>45433</v>
      </c>
      <c r="G1165" s="40" t="s">
        <v>9463</v>
      </c>
      <c r="H1165" s="41">
        <f t="shared" si="39"/>
        <v>140.18691588785046</v>
      </c>
      <c r="I1165" s="41">
        <f t="shared" si="40"/>
        <v>9.8130841121495394</v>
      </c>
      <c r="J1165" s="42">
        <v>150</v>
      </c>
      <c r="K1165" s="42" t="s">
        <v>9661</v>
      </c>
      <c r="L1165" s="43" t="s">
        <v>182</v>
      </c>
    </row>
    <row r="1166" spans="1:12" ht="27.6" customHeight="1" x14ac:dyDescent="0.25">
      <c r="A1166" s="49">
        <v>1163</v>
      </c>
      <c r="B1166" s="37" t="s">
        <v>3011</v>
      </c>
      <c r="C1166" s="38" t="str">
        <f t="shared" si="38"/>
        <v>Servicios</v>
      </c>
      <c r="D1166" s="39" t="s">
        <v>3012</v>
      </c>
      <c r="E1166" s="40">
        <v>45398</v>
      </c>
      <c r="F1166" s="40">
        <v>45471</v>
      </c>
      <c r="G1166" s="40" t="s">
        <v>9459</v>
      </c>
      <c r="H1166" s="41">
        <f t="shared" si="39"/>
        <v>999.99999999999989</v>
      </c>
      <c r="I1166" s="41">
        <f t="shared" si="40"/>
        <v>70.000000000000114</v>
      </c>
      <c r="J1166" s="42">
        <v>1070</v>
      </c>
      <c r="K1166" s="42" t="s">
        <v>9929</v>
      </c>
      <c r="L1166" s="43" t="s">
        <v>3015</v>
      </c>
    </row>
    <row r="1167" spans="1:12" ht="27.6" customHeight="1" x14ac:dyDescent="0.25">
      <c r="A1167" s="49">
        <v>1164</v>
      </c>
      <c r="B1167" s="37" t="s">
        <v>3016</v>
      </c>
      <c r="C1167" s="38" t="str">
        <f t="shared" si="38"/>
        <v>Suministros</v>
      </c>
      <c r="D1167" s="39" t="s">
        <v>3017</v>
      </c>
      <c r="E1167" s="40">
        <v>45398</v>
      </c>
      <c r="F1167" s="40">
        <v>45439</v>
      </c>
      <c r="G1167" s="40" t="s">
        <v>9478</v>
      </c>
      <c r="H1167" s="41">
        <f t="shared" si="39"/>
        <v>247.84112149532709</v>
      </c>
      <c r="I1167" s="41">
        <f t="shared" si="40"/>
        <v>17.348878504672911</v>
      </c>
      <c r="J1167" s="42">
        <v>265.19</v>
      </c>
      <c r="K1167" s="42" t="s">
        <v>9642</v>
      </c>
      <c r="L1167" s="43" t="s">
        <v>84</v>
      </c>
    </row>
    <row r="1168" spans="1:12" ht="27.6" customHeight="1" x14ac:dyDescent="0.25">
      <c r="A1168" s="49">
        <v>1165</v>
      </c>
      <c r="B1168" s="37" t="s">
        <v>3019</v>
      </c>
      <c r="C1168" s="38" t="str">
        <f t="shared" si="38"/>
        <v>Servicios</v>
      </c>
      <c r="D1168" s="39" t="s">
        <v>3020</v>
      </c>
      <c r="E1168" s="40">
        <v>45398</v>
      </c>
      <c r="F1168" s="40">
        <v>45664</v>
      </c>
      <c r="G1168" s="40" t="s">
        <v>9479</v>
      </c>
      <c r="H1168" s="41">
        <f t="shared" si="39"/>
        <v>808.59813084112147</v>
      </c>
      <c r="I1168" s="41">
        <f t="shared" si="40"/>
        <v>56.601869158878571</v>
      </c>
      <c r="J1168" s="42">
        <v>865.2</v>
      </c>
      <c r="K1168" s="42" t="s">
        <v>9721</v>
      </c>
      <c r="L1168" s="43" t="s">
        <v>601</v>
      </c>
    </row>
    <row r="1169" spans="1:12" ht="27.6" customHeight="1" x14ac:dyDescent="0.25">
      <c r="A1169" s="49">
        <v>1166</v>
      </c>
      <c r="B1169" s="37" t="s">
        <v>3022</v>
      </c>
      <c r="C1169" s="38" t="str">
        <f t="shared" si="38"/>
        <v>Servicios</v>
      </c>
      <c r="D1169" s="39" t="s">
        <v>3023</v>
      </c>
      <c r="E1169" s="40">
        <v>45398</v>
      </c>
      <c r="F1169" s="40">
        <v>45510</v>
      </c>
      <c r="G1169" s="40" t="s">
        <v>9463</v>
      </c>
      <c r="H1169" s="41">
        <f t="shared" si="39"/>
        <v>162.62616822429905</v>
      </c>
      <c r="I1169" s="41">
        <f t="shared" si="40"/>
        <v>11.383831775700941</v>
      </c>
      <c r="J1169" s="42">
        <v>174.01</v>
      </c>
      <c r="K1169" s="42" t="s">
        <v>9799</v>
      </c>
      <c r="L1169" s="43" t="s">
        <v>1341</v>
      </c>
    </row>
    <row r="1170" spans="1:12" ht="27.6" customHeight="1" x14ac:dyDescent="0.25">
      <c r="A1170" s="49">
        <v>1167</v>
      </c>
      <c r="B1170" s="37" t="s">
        <v>3025</v>
      </c>
      <c r="C1170" s="38" t="str">
        <f t="shared" si="38"/>
        <v>Servicios</v>
      </c>
      <c r="D1170" s="39" t="s">
        <v>3026</v>
      </c>
      <c r="E1170" s="40">
        <v>45398</v>
      </c>
      <c r="F1170" s="40">
        <v>45483</v>
      </c>
      <c r="G1170" s="40" t="s">
        <v>9479</v>
      </c>
      <c r="H1170" s="41">
        <f t="shared" si="39"/>
        <v>999.99999999999989</v>
      </c>
      <c r="I1170" s="41">
        <f t="shared" si="40"/>
        <v>70.000000000000114</v>
      </c>
      <c r="J1170" s="42">
        <v>1070</v>
      </c>
      <c r="K1170" s="42" t="s">
        <v>9861</v>
      </c>
      <c r="L1170" s="43" t="s">
        <v>1441</v>
      </c>
    </row>
    <row r="1171" spans="1:12" ht="27.6" customHeight="1" x14ac:dyDescent="0.25">
      <c r="A1171" s="49">
        <v>1168</v>
      </c>
      <c r="B1171" s="37" t="s">
        <v>3028</v>
      </c>
      <c r="C1171" s="38" t="str">
        <f t="shared" si="38"/>
        <v>Suministros</v>
      </c>
      <c r="D1171" s="39" t="s">
        <v>3029</v>
      </c>
      <c r="E1171" s="40">
        <v>45398</v>
      </c>
      <c r="F1171" s="40">
        <v>45476</v>
      </c>
      <c r="G1171" s="40" t="s">
        <v>9479</v>
      </c>
      <c r="H1171" s="41">
        <f t="shared" si="39"/>
        <v>803.99999999999989</v>
      </c>
      <c r="I1171" s="41">
        <f t="shared" si="40"/>
        <v>56.280000000000086</v>
      </c>
      <c r="J1171" s="42">
        <v>860.28</v>
      </c>
      <c r="K1171" s="42" t="s">
        <v>9656</v>
      </c>
      <c r="L1171" s="43" t="s">
        <v>152</v>
      </c>
    </row>
    <row r="1172" spans="1:12" ht="27.6" customHeight="1" x14ac:dyDescent="0.25">
      <c r="A1172" s="49">
        <v>1169</v>
      </c>
      <c r="B1172" s="37" t="s">
        <v>3031</v>
      </c>
      <c r="C1172" s="38" t="str">
        <f t="shared" si="38"/>
        <v>Suministros</v>
      </c>
      <c r="D1172" s="39" t="s">
        <v>3032</v>
      </c>
      <c r="E1172" s="40">
        <v>45398</v>
      </c>
      <c r="F1172" s="40">
        <v>45664</v>
      </c>
      <c r="G1172" s="40" t="s">
        <v>9479</v>
      </c>
      <c r="H1172" s="41">
        <f t="shared" si="39"/>
        <v>487.1121495327103</v>
      </c>
      <c r="I1172" s="41">
        <f t="shared" si="40"/>
        <v>34.097850467289732</v>
      </c>
      <c r="J1172" s="42">
        <v>521.21</v>
      </c>
      <c r="K1172" s="42" t="s">
        <v>9639</v>
      </c>
      <c r="L1172" s="43" t="s">
        <v>72</v>
      </c>
    </row>
    <row r="1173" spans="1:12" ht="27.6" customHeight="1" x14ac:dyDescent="0.25">
      <c r="A1173" s="49">
        <v>1170</v>
      </c>
      <c r="B1173" s="37" t="s">
        <v>3034</v>
      </c>
      <c r="C1173" s="38" t="str">
        <f t="shared" si="38"/>
        <v>Servicios</v>
      </c>
      <c r="D1173" s="39" t="s">
        <v>3035</v>
      </c>
      <c r="E1173" s="40">
        <v>45398</v>
      </c>
      <c r="F1173" s="40">
        <v>45429</v>
      </c>
      <c r="G1173" s="40" t="s">
        <v>9477</v>
      </c>
      <c r="H1173" s="41">
        <f t="shared" si="39"/>
        <v>568.80373831775694</v>
      </c>
      <c r="I1173" s="41">
        <f t="shared" si="40"/>
        <v>39.816261682243066</v>
      </c>
      <c r="J1173" s="42">
        <v>608.62</v>
      </c>
      <c r="K1173" s="42" t="s">
        <v>9670</v>
      </c>
      <c r="L1173" s="43" t="s">
        <v>259</v>
      </c>
    </row>
    <row r="1174" spans="1:12" ht="27.6" customHeight="1" x14ac:dyDescent="0.25">
      <c r="A1174" s="49">
        <v>1171</v>
      </c>
      <c r="B1174" s="37" t="s">
        <v>3037</v>
      </c>
      <c r="C1174" s="38" t="str">
        <f t="shared" si="38"/>
        <v>Servicios</v>
      </c>
      <c r="D1174" s="39" t="s">
        <v>3038</v>
      </c>
      <c r="E1174" s="40">
        <v>45398</v>
      </c>
      <c r="F1174" s="40">
        <v>45664</v>
      </c>
      <c r="G1174" s="40" t="s">
        <v>9441</v>
      </c>
      <c r="H1174" s="41">
        <f t="shared" si="39"/>
        <v>11210.757009345794</v>
      </c>
      <c r="I1174" s="41">
        <f t="shared" si="40"/>
        <v>784.75299065420586</v>
      </c>
      <c r="J1174" s="42">
        <v>11995.51</v>
      </c>
      <c r="K1174" s="42" t="s">
        <v>9646</v>
      </c>
      <c r="L1174" s="43" t="s">
        <v>103</v>
      </c>
    </row>
    <row r="1175" spans="1:12" ht="27.6" customHeight="1" x14ac:dyDescent="0.25">
      <c r="A1175" s="49">
        <v>1172</v>
      </c>
      <c r="B1175" s="37" t="s">
        <v>3040</v>
      </c>
      <c r="C1175" s="38" t="str">
        <f t="shared" si="38"/>
        <v>Servicios</v>
      </c>
      <c r="D1175" s="39" t="s">
        <v>3041</v>
      </c>
      <c r="E1175" s="40">
        <v>45399</v>
      </c>
      <c r="F1175" s="40">
        <v>45463</v>
      </c>
      <c r="G1175" s="40" t="s">
        <v>9463</v>
      </c>
      <c r="H1175" s="41">
        <f t="shared" si="39"/>
        <v>4598.130841121495</v>
      </c>
      <c r="I1175" s="41">
        <f t="shared" si="40"/>
        <v>321.869158878505</v>
      </c>
      <c r="J1175" s="42">
        <v>4920</v>
      </c>
      <c r="K1175" s="42" t="s">
        <v>9635</v>
      </c>
      <c r="L1175" s="43" t="s">
        <v>56</v>
      </c>
    </row>
    <row r="1176" spans="1:12" ht="27.6" customHeight="1" x14ac:dyDescent="0.25">
      <c r="A1176" s="49">
        <v>1173</v>
      </c>
      <c r="B1176" s="37" t="s">
        <v>3043</v>
      </c>
      <c r="C1176" s="38" t="str">
        <f t="shared" si="38"/>
        <v>Servicios</v>
      </c>
      <c r="D1176" s="39" t="s">
        <v>3044</v>
      </c>
      <c r="E1176" s="40">
        <v>45399</v>
      </c>
      <c r="F1176" s="40">
        <v>45463</v>
      </c>
      <c r="G1176" s="40" t="s">
        <v>9463</v>
      </c>
      <c r="H1176" s="41">
        <f t="shared" si="39"/>
        <v>4190.6542056074768</v>
      </c>
      <c r="I1176" s="41">
        <f t="shared" si="40"/>
        <v>293.3457943925232</v>
      </c>
      <c r="J1176" s="42">
        <v>4484</v>
      </c>
      <c r="K1176" s="42" t="s">
        <v>9635</v>
      </c>
      <c r="L1176" s="43" t="s">
        <v>56</v>
      </c>
    </row>
    <row r="1177" spans="1:12" ht="27.6" customHeight="1" x14ac:dyDescent="0.25">
      <c r="A1177" s="49">
        <v>1174</v>
      </c>
      <c r="B1177" s="37" t="s">
        <v>3046</v>
      </c>
      <c r="C1177" s="38" t="str">
        <f t="shared" si="38"/>
        <v>Suministros</v>
      </c>
      <c r="D1177" s="39" t="s">
        <v>3047</v>
      </c>
      <c r="E1177" s="40">
        <v>45399</v>
      </c>
      <c r="F1177" s="40">
        <v>45664</v>
      </c>
      <c r="G1177" s="40" t="s">
        <v>9461</v>
      </c>
      <c r="H1177" s="41">
        <f t="shared" si="39"/>
        <v>340.42056074766356</v>
      </c>
      <c r="I1177" s="41">
        <f t="shared" si="40"/>
        <v>23.829439252336442</v>
      </c>
      <c r="J1177" s="42">
        <v>364.25</v>
      </c>
      <c r="K1177" s="42" t="s">
        <v>9639</v>
      </c>
      <c r="L1177" s="43" t="s">
        <v>72</v>
      </c>
    </row>
    <row r="1178" spans="1:12" ht="27.6" customHeight="1" x14ac:dyDescent="0.25">
      <c r="A1178" s="49">
        <v>1175</v>
      </c>
      <c r="B1178" s="37" t="s">
        <v>3049</v>
      </c>
      <c r="C1178" s="38" t="str">
        <f t="shared" si="38"/>
        <v>Suministros</v>
      </c>
      <c r="D1178" s="39" t="s">
        <v>3050</v>
      </c>
      <c r="E1178" s="40">
        <v>45399</v>
      </c>
      <c r="F1178" s="40">
        <v>45664</v>
      </c>
      <c r="G1178" s="40" t="s">
        <v>9455</v>
      </c>
      <c r="H1178" s="41">
        <f t="shared" si="39"/>
        <v>58.345794392523359</v>
      </c>
      <c r="I1178" s="41">
        <f t="shared" si="40"/>
        <v>4.0842056074766404</v>
      </c>
      <c r="J1178" s="42">
        <v>62.43</v>
      </c>
      <c r="K1178" s="42" t="s">
        <v>9930</v>
      </c>
      <c r="L1178" s="43" t="s">
        <v>9333</v>
      </c>
    </row>
    <row r="1179" spans="1:12" ht="27.6" customHeight="1" x14ac:dyDescent="0.25">
      <c r="A1179" s="49">
        <v>1176</v>
      </c>
      <c r="B1179" s="37" t="s">
        <v>3053</v>
      </c>
      <c r="C1179" s="38" t="str">
        <f t="shared" si="38"/>
        <v>Suministros</v>
      </c>
      <c r="D1179" s="39" t="s">
        <v>3054</v>
      </c>
      <c r="E1179" s="40">
        <v>45399</v>
      </c>
      <c r="F1179" s="40">
        <v>45638</v>
      </c>
      <c r="G1179" s="40" t="s">
        <v>9480</v>
      </c>
      <c r="H1179" s="41">
        <v>2690.64</v>
      </c>
      <c r="I1179" s="41">
        <f t="shared" si="40"/>
        <v>80.720000000000255</v>
      </c>
      <c r="J1179" s="42">
        <v>2771.36</v>
      </c>
      <c r="K1179" s="42" t="s">
        <v>9654</v>
      </c>
      <c r="L1179" s="43" t="s">
        <v>9332</v>
      </c>
    </row>
    <row r="1180" spans="1:12" ht="27.6" customHeight="1" x14ac:dyDescent="0.25">
      <c r="A1180" s="49">
        <v>1177</v>
      </c>
      <c r="B1180" s="37" t="s">
        <v>3056</v>
      </c>
      <c r="C1180" s="38" t="str">
        <f t="shared" si="38"/>
        <v>Suministros</v>
      </c>
      <c r="D1180" s="39" t="s">
        <v>3057</v>
      </c>
      <c r="E1180" s="40">
        <v>45399</v>
      </c>
      <c r="F1180" s="40">
        <v>45664</v>
      </c>
      <c r="G1180" s="40" t="s">
        <v>9461</v>
      </c>
      <c r="H1180" s="41">
        <f t="shared" si="39"/>
        <v>486.34579439252332</v>
      </c>
      <c r="I1180" s="41">
        <f t="shared" si="40"/>
        <v>34.04420560747667</v>
      </c>
      <c r="J1180" s="42">
        <v>520.39</v>
      </c>
      <c r="K1180" s="42" t="s">
        <v>9639</v>
      </c>
      <c r="L1180" s="43" t="s">
        <v>72</v>
      </c>
    </row>
    <row r="1181" spans="1:12" ht="27.6" customHeight="1" x14ac:dyDescent="0.25">
      <c r="A1181" s="49">
        <v>1178</v>
      </c>
      <c r="B1181" s="37" t="s">
        <v>3059</v>
      </c>
      <c r="C1181" s="38" t="str">
        <f t="shared" si="38"/>
        <v>Suministros</v>
      </c>
      <c r="D1181" s="39" t="s">
        <v>3060</v>
      </c>
      <c r="E1181" s="40">
        <v>45400</v>
      </c>
      <c r="F1181" s="40">
        <v>45664</v>
      </c>
      <c r="G1181" s="40" t="s">
        <v>9441</v>
      </c>
      <c r="H1181" s="41">
        <f t="shared" si="39"/>
        <v>1670.9719626168223</v>
      </c>
      <c r="I1181" s="41">
        <f t="shared" si="40"/>
        <v>116.96803738317772</v>
      </c>
      <c r="J1181" s="42">
        <v>1787.94</v>
      </c>
      <c r="K1181" s="42" t="s">
        <v>9783</v>
      </c>
      <c r="L1181" s="43" t="s">
        <v>1156</v>
      </c>
    </row>
    <row r="1182" spans="1:12" ht="27.6" customHeight="1" x14ac:dyDescent="0.25">
      <c r="A1182" s="49">
        <v>1179</v>
      </c>
      <c r="B1182" s="37" t="s">
        <v>3062</v>
      </c>
      <c r="C1182" s="38" t="str">
        <f t="shared" si="38"/>
        <v>Obras</v>
      </c>
      <c r="D1182" s="39" t="s">
        <v>3063</v>
      </c>
      <c r="E1182" s="40">
        <v>45400</v>
      </c>
      <c r="F1182" s="40">
        <v>45664</v>
      </c>
      <c r="G1182" s="40" t="s">
        <v>9441</v>
      </c>
      <c r="H1182" s="41">
        <f t="shared" si="39"/>
        <v>1552.1308411214952</v>
      </c>
      <c r="I1182" s="41">
        <f t="shared" si="40"/>
        <v>108.64915887850475</v>
      </c>
      <c r="J1182" s="42">
        <v>1660.78</v>
      </c>
      <c r="K1182" s="42" t="s">
        <v>9714</v>
      </c>
      <c r="L1182" s="43" t="s">
        <v>551</v>
      </c>
    </row>
    <row r="1183" spans="1:12" ht="27.6" customHeight="1" x14ac:dyDescent="0.25">
      <c r="A1183" s="49">
        <v>1180</v>
      </c>
      <c r="B1183" s="37" t="s">
        <v>3065</v>
      </c>
      <c r="C1183" s="38" t="str">
        <f t="shared" si="38"/>
        <v>Servicios</v>
      </c>
      <c r="D1183" s="39" t="s">
        <v>9270</v>
      </c>
      <c r="E1183" s="40">
        <v>45400</v>
      </c>
      <c r="F1183" s="40">
        <v>45505</v>
      </c>
      <c r="G1183" s="40" t="s">
        <v>9461</v>
      </c>
      <c r="H1183" s="41">
        <f t="shared" si="39"/>
        <v>3384.4953271028035</v>
      </c>
      <c r="I1183" s="41">
        <f t="shared" si="40"/>
        <v>236.9146728971964</v>
      </c>
      <c r="J1183" s="42">
        <v>3621.41</v>
      </c>
      <c r="K1183" s="42" t="s">
        <v>9655</v>
      </c>
      <c r="L1183" s="43" t="s">
        <v>144</v>
      </c>
    </row>
    <row r="1184" spans="1:12" ht="27.6" customHeight="1" x14ac:dyDescent="0.25">
      <c r="A1184" s="49">
        <v>1181</v>
      </c>
      <c r="B1184" s="37" t="s">
        <v>3067</v>
      </c>
      <c r="C1184" s="38" t="str">
        <f t="shared" si="38"/>
        <v>Servicios</v>
      </c>
      <c r="D1184" s="39" t="s">
        <v>3068</v>
      </c>
      <c r="E1184" s="40">
        <v>45400</v>
      </c>
      <c r="F1184" s="40">
        <v>45523</v>
      </c>
      <c r="G1184" s="40" t="s">
        <v>9475</v>
      </c>
      <c r="H1184" s="41">
        <f t="shared" si="39"/>
        <v>233.64485981308411</v>
      </c>
      <c r="I1184" s="41">
        <f t="shared" si="40"/>
        <v>16.355140186915889</v>
      </c>
      <c r="J1184" s="42">
        <v>250</v>
      </c>
      <c r="K1184" s="42" t="s">
        <v>9931</v>
      </c>
      <c r="L1184" s="43" t="s">
        <v>3071</v>
      </c>
    </row>
    <row r="1185" spans="1:12" ht="27.6" customHeight="1" x14ac:dyDescent="0.25">
      <c r="A1185" s="49">
        <v>1182</v>
      </c>
      <c r="B1185" s="37" t="s">
        <v>3072</v>
      </c>
      <c r="C1185" s="38" t="str">
        <f t="shared" si="38"/>
        <v>Servicios</v>
      </c>
      <c r="D1185" s="39" t="s">
        <v>3073</v>
      </c>
      <c r="E1185" s="40">
        <v>45400</v>
      </c>
      <c r="F1185" s="40" t="s">
        <v>6</v>
      </c>
      <c r="G1185" s="40" t="s">
        <v>9469</v>
      </c>
      <c r="H1185" s="41">
        <f t="shared" si="39"/>
        <v>112.14953271028037</v>
      </c>
      <c r="I1185" s="41">
        <f t="shared" si="40"/>
        <v>7.8504672897196315</v>
      </c>
      <c r="J1185" s="42">
        <v>120</v>
      </c>
      <c r="K1185" s="42" t="s">
        <v>9661</v>
      </c>
      <c r="L1185" s="43" t="s">
        <v>182</v>
      </c>
    </row>
    <row r="1186" spans="1:12" ht="27.6" customHeight="1" x14ac:dyDescent="0.25">
      <c r="A1186" s="49">
        <v>1183</v>
      </c>
      <c r="B1186" s="37" t="s">
        <v>3075</v>
      </c>
      <c r="C1186" s="38" t="str">
        <f t="shared" si="38"/>
        <v>Suministros</v>
      </c>
      <c r="D1186" s="39" t="s">
        <v>3076</v>
      </c>
      <c r="E1186" s="40">
        <v>45400</v>
      </c>
      <c r="F1186" s="40">
        <v>45490</v>
      </c>
      <c r="G1186" s="40" t="s">
        <v>9458</v>
      </c>
      <c r="H1186" s="41">
        <f t="shared" si="39"/>
        <v>1646.2990654205605</v>
      </c>
      <c r="I1186" s="41">
        <f t="shared" si="40"/>
        <v>115.24093457943945</v>
      </c>
      <c r="J1186" s="42">
        <v>1761.54</v>
      </c>
      <c r="K1186" s="42" t="s">
        <v>9775</v>
      </c>
      <c r="L1186" s="43" t="s">
        <v>1091</v>
      </c>
    </row>
    <row r="1187" spans="1:12" ht="27.6" customHeight="1" x14ac:dyDescent="0.25">
      <c r="A1187" s="49">
        <v>1184</v>
      </c>
      <c r="B1187" s="37" t="s">
        <v>3078</v>
      </c>
      <c r="C1187" s="38" t="str">
        <f t="shared" ref="C1187:C1250" si="41">MID(D1187, FIND(" ",D1187,FIND(" ",D1187)+1)+1, FIND(" ",D1187,FIND(" ",D1187,FIND(" ",D1187)+1)+1) - FIND(" ",D1187,FIND(" ",D1187)+1) - 1)</f>
        <v>Suministros</v>
      </c>
      <c r="D1187" s="39" t="s">
        <v>3079</v>
      </c>
      <c r="E1187" s="40">
        <v>45400</v>
      </c>
      <c r="F1187" s="40">
        <v>45425</v>
      </c>
      <c r="G1187" s="40" t="s">
        <v>9461</v>
      </c>
      <c r="H1187" s="41">
        <f t="shared" si="39"/>
        <v>54.457943925233643</v>
      </c>
      <c r="I1187" s="41">
        <f t="shared" si="40"/>
        <v>3.8120560747663603</v>
      </c>
      <c r="J1187" s="42">
        <v>58.27</v>
      </c>
      <c r="K1187" s="42" t="s">
        <v>9763</v>
      </c>
      <c r="L1187" s="43" t="s">
        <v>1008</v>
      </c>
    </row>
    <row r="1188" spans="1:12" ht="27.6" customHeight="1" x14ac:dyDescent="0.25">
      <c r="A1188" s="49">
        <v>1185</v>
      </c>
      <c r="B1188" s="37" t="s">
        <v>3081</v>
      </c>
      <c r="C1188" s="38" t="str">
        <f t="shared" si="41"/>
        <v>Servicios</v>
      </c>
      <c r="D1188" s="39" t="s">
        <v>3082</v>
      </c>
      <c r="E1188" s="40">
        <v>45400</v>
      </c>
      <c r="F1188" s="40">
        <v>45432</v>
      </c>
      <c r="G1188" s="40" t="s">
        <v>9477</v>
      </c>
      <c r="H1188" s="41">
        <f t="shared" si="39"/>
        <v>383.17757009345792</v>
      </c>
      <c r="I1188" s="41">
        <f t="shared" si="40"/>
        <v>26.822429906542084</v>
      </c>
      <c r="J1188" s="42">
        <v>410</v>
      </c>
      <c r="K1188" s="42" t="s">
        <v>9812</v>
      </c>
      <c r="L1188" s="43" t="s">
        <v>1538</v>
      </c>
    </row>
    <row r="1189" spans="1:12" ht="27.6" customHeight="1" x14ac:dyDescent="0.25">
      <c r="A1189" s="49">
        <v>1186</v>
      </c>
      <c r="B1189" s="37" t="s">
        <v>3084</v>
      </c>
      <c r="C1189" s="38" t="str">
        <f t="shared" si="41"/>
        <v>Suministros</v>
      </c>
      <c r="D1189" s="39" t="s">
        <v>3085</v>
      </c>
      <c r="E1189" s="40">
        <v>45400</v>
      </c>
      <c r="F1189" s="40">
        <v>45425</v>
      </c>
      <c r="G1189" s="40" t="s">
        <v>9461</v>
      </c>
      <c r="H1189" s="41">
        <f t="shared" si="39"/>
        <v>402.67289719626166</v>
      </c>
      <c r="I1189" s="41">
        <f t="shared" si="40"/>
        <v>28.187102803738355</v>
      </c>
      <c r="J1189" s="42">
        <v>430.86</v>
      </c>
      <c r="K1189" s="42" t="s">
        <v>9642</v>
      </c>
      <c r="L1189" s="43" t="s">
        <v>84</v>
      </c>
    </row>
    <row r="1190" spans="1:12" ht="27.6" customHeight="1" x14ac:dyDescent="0.25">
      <c r="A1190" s="49">
        <v>1187</v>
      </c>
      <c r="B1190" s="37" t="s">
        <v>3087</v>
      </c>
      <c r="C1190" s="38" t="str">
        <f t="shared" si="41"/>
        <v>Suministros</v>
      </c>
      <c r="D1190" s="39" t="s">
        <v>3088</v>
      </c>
      <c r="E1190" s="40">
        <v>45400</v>
      </c>
      <c r="F1190" s="40">
        <v>45481</v>
      </c>
      <c r="G1190" s="40" t="s">
        <v>9473</v>
      </c>
      <c r="H1190" s="41">
        <f t="shared" si="39"/>
        <v>471.02803738317755</v>
      </c>
      <c r="I1190" s="41">
        <f t="shared" si="40"/>
        <v>32.971962616822452</v>
      </c>
      <c r="J1190" s="42">
        <v>504</v>
      </c>
      <c r="K1190" s="42" t="s">
        <v>9875</v>
      </c>
      <c r="L1190" s="43" t="s">
        <v>3090</v>
      </c>
    </row>
    <row r="1191" spans="1:12" ht="27.6" customHeight="1" x14ac:dyDescent="0.25">
      <c r="A1191" s="49">
        <v>1188</v>
      </c>
      <c r="B1191" s="37" t="s">
        <v>3091</v>
      </c>
      <c r="C1191" s="38" t="str">
        <f t="shared" si="41"/>
        <v>Suministros</v>
      </c>
      <c r="D1191" s="39" t="s">
        <v>3092</v>
      </c>
      <c r="E1191" s="40">
        <v>45400</v>
      </c>
      <c r="F1191" s="40">
        <v>45476</v>
      </c>
      <c r="G1191" s="40" t="s">
        <v>9481</v>
      </c>
      <c r="H1191" s="41">
        <f t="shared" si="39"/>
        <v>2370.5233644859813</v>
      </c>
      <c r="I1191" s="41">
        <f t="shared" si="40"/>
        <v>165.93663551401869</v>
      </c>
      <c r="J1191" s="42">
        <v>2536.46</v>
      </c>
      <c r="K1191" s="42" t="s">
        <v>9656</v>
      </c>
      <c r="L1191" s="43" t="s">
        <v>152</v>
      </c>
    </row>
    <row r="1192" spans="1:12" ht="27.6" customHeight="1" x14ac:dyDescent="0.25">
      <c r="A1192" s="49">
        <v>1189</v>
      </c>
      <c r="B1192" s="37" t="s">
        <v>3094</v>
      </c>
      <c r="C1192" s="38" t="str">
        <f t="shared" si="41"/>
        <v>Servicios</v>
      </c>
      <c r="D1192" s="39" t="s">
        <v>3095</v>
      </c>
      <c r="E1192" s="40">
        <v>45400</v>
      </c>
      <c r="F1192" s="40">
        <v>45664</v>
      </c>
      <c r="G1192" s="40" t="s">
        <v>9441</v>
      </c>
      <c r="H1192" s="41">
        <f t="shared" si="39"/>
        <v>1479.8971962616822</v>
      </c>
      <c r="I1192" s="41">
        <f t="shared" si="40"/>
        <v>103.5928037383178</v>
      </c>
      <c r="J1192" s="42">
        <v>1583.49</v>
      </c>
      <c r="K1192" s="42" t="s">
        <v>9932</v>
      </c>
      <c r="L1192" s="43" t="s">
        <v>3098</v>
      </c>
    </row>
    <row r="1193" spans="1:12" ht="27.6" customHeight="1" x14ac:dyDescent="0.25">
      <c r="A1193" s="49">
        <v>1190</v>
      </c>
      <c r="B1193" s="37" t="s">
        <v>3099</v>
      </c>
      <c r="C1193" s="38" t="str">
        <f t="shared" si="41"/>
        <v>Suministros</v>
      </c>
      <c r="D1193" s="39" t="s">
        <v>3100</v>
      </c>
      <c r="E1193" s="40">
        <v>45401</v>
      </c>
      <c r="F1193" s="40">
        <v>45426</v>
      </c>
      <c r="G1193" s="40" t="s">
        <v>9461</v>
      </c>
      <c r="H1193" s="41">
        <f t="shared" si="39"/>
        <v>97.299065420560737</v>
      </c>
      <c r="I1193" s="41">
        <f t="shared" si="40"/>
        <v>6.8109345794392624</v>
      </c>
      <c r="J1193" s="42">
        <v>104.11</v>
      </c>
      <c r="K1193" s="42" t="s">
        <v>9748</v>
      </c>
      <c r="L1193" s="43" t="s">
        <v>836</v>
      </c>
    </row>
    <row r="1194" spans="1:12" ht="27.6" customHeight="1" x14ac:dyDescent="0.25">
      <c r="A1194" s="49">
        <v>1191</v>
      </c>
      <c r="B1194" s="37" t="s">
        <v>3102</v>
      </c>
      <c r="C1194" s="38" t="str">
        <f t="shared" si="41"/>
        <v>Suministros</v>
      </c>
      <c r="D1194" s="39" t="s">
        <v>3103</v>
      </c>
      <c r="E1194" s="40">
        <v>45401</v>
      </c>
      <c r="F1194" s="40">
        <v>45425</v>
      </c>
      <c r="G1194" s="40" t="s">
        <v>9461</v>
      </c>
      <c r="H1194" s="41">
        <f t="shared" si="39"/>
        <v>45.158878504672892</v>
      </c>
      <c r="I1194" s="41">
        <f t="shared" si="40"/>
        <v>3.1611214953271087</v>
      </c>
      <c r="J1194" s="42">
        <v>48.32</v>
      </c>
      <c r="K1194" s="42" t="s">
        <v>9656</v>
      </c>
      <c r="L1194" s="43" t="s">
        <v>152</v>
      </c>
    </row>
    <row r="1195" spans="1:12" ht="27.6" customHeight="1" x14ac:dyDescent="0.25">
      <c r="A1195" s="49">
        <v>1192</v>
      </c>
      <c r="B1195" s="37" t="s">
        <v>3105</v>
      </c>
      <c r="C1195" s="38" t="str">
        <f t="shared" si="41"/>
        <v>Suministros</v>
      </c>
      <c r="D1195" s="39" t="s">
        <v>3106</v>
      </c>
      <c r="E1195" s="40">
        <v>45401</v>
      </c>
      <c r="F1195" s="40">
        <v>45425</v>
      </c>
      <c r="G1195" s="40" t="s">
        <v>9459</v>
      </c>
      <c r="H1195" s="41">
        <f t="shared" si="39"/>
        <v>133</v>
      </c>
      <c r="I1195" s="41">
        <f t="shared" si="40"/>
        <v>9.3100000000000023</v>
      </c>
      <c r="J1195" s="42">
        <v>142.31</v>
      </c>
      <c r="K1195" s="42" t="s">
        <v>9656</v>
      </c>
      <c r="L1195" s="43" t="s">
        <v>152</v>
      </c>
    </row>
    <row r="1196" spans="1:12" ht="27.6" customHeight="1" x14ac:dyDescent="0.25">
      <c r="A1196" s="49">
        <v>1193</v>
      </c>
      <c r="B1196" s="37" t="s">
        <v>3108</v>
      </c>
      <c r="C1196" s="38" t="str">
        <f t="shared" si="41"/>
        <v>Suministros</v>
      </c>
      <c r="D1196" s="39" t="s">
        <v>3109</v>
      </c>
      <c r="E1196" s="40">
        <v>45401</v>
      </c>
      <c r="F1196" s="40">
        <v>45664</v>
      </c>
      <c r="G1196" s="40" t="s">
        <v>9461</v>
      </c>
      <c r="H1196" s="41">
        <f t="shared" si="39"/>
        <v>111.04672897196261</v>
      </c>
      <c r="I1196" s="41">
        <f t="shared" si="40"/>
        <v>7.7732710280373851</v>
      </c>
      <c r="J1196" s="42">
        <v>118.82</v>
      </c>
      <c r="K1196" s="42" t="s">
        <v>9642</v>
      </c>
      <c r="L1196" s="43" t="s">
        <v>84</v>
      </c>
    </row>
    <row r="1197" spans="1:12" ht="27.6" customHeight="1" x14ac:dyDescent="0.25">
      <c r="A1197" s="49">
        <v>1194</v>
      </c>
      <c r="B1197" s="37" t="s">
        <v>3111</v>
      </c>
      <c r="C1197" s="38" t="str">
        <f t="shared" si="41"/>
        <v>Suministros</v>
      </c>
      <c r="D1197" s="39" t="s">
        <v>3112</v>
      </c>
      <c r="E1197" s="40">
        <v>45401</v>
      </c>
      <c r="F1197" s="40">
        <v>45664</v>
      </c>
      <c r="G1197" s="40" t="s">
        <v>9482</v>
      </c>
      <c r="H1197" s="41">
        <f t="shared" si="39"/>
        <v>354.20560747663552</v>
      </c>
      <c r="I1197" s="41">
        <f t="shared" si="40"/>
        <v>24.794392523364479</v>
      </c>
      <c r="J1197" s="42">
        <v>379</v>
      </c>
      <c r="K1197" s="42" t="s">
        <v>9792</v>
      </c>
      <c r="L1197" s="43" t="s">
        <v>1265</v>
      </c>
    </row>
    <row r="1198" spans="1:12" ht="27.6" customHeight="1" x14ac:dyDescent="0.25">
      <c r="A1198" s="49">
        <v>1195</v>
      </c>
      <c r="B1198" s="37" t="s">
        <v>3114</v>
      </c>
      <c r="C1198" s="38" t="str">
        <f t="shared" si="41"/>
        <v>Suministros</v>
      </c>
      <c r="D1198" s="39" t="s">
        <v>3115</v>
      </c>
      <c r="E1198" s="40">
        <v>45401</v>
      </c>
      <c r="F1198" s="40">
        <v>45664</v>
      </c>
      <c r="G1198" s="40" t="s">
        <v>9461</v>
      </c>
      <c r="H1198" s="41">
        <f t="shared" si="39"/>
        <v>186.78504672897196</v>
      </c>
      <c r="I1198" s="41">
        <f t="shared" si="40"/>
        <v>13.07495327102805</v>
      </c>
      <c r="J1198" s="42">
        <v>199.86</v>
      </c>
      <c r="K1198" s="42" t="s">
        <v>9642</v>
      </c>
      <c r="L1198" s="43" t="s">
        <v>84</v>
      </c>
    </row>
    <row r="1199" spans="1:12" ht="27.6" customHeight="1" x14ac:dyDescent="0.25">
      <c r="A1199" s="49">
        <v>1196</v>
      </c>
      <c r="B1199" s="37" t="s">
        <v>3117</v>
      </c>
      <c r="C1199" s="38" t="str">
        <f t="shared" si="41"/>
        <v>Suministros</v>
      </c>
      <c r="D1199" s="39" t="s">
        <v>3118</v>
      </c>
      <c r="E1199" s="40">
        <v>45401</v>
      </c>
      <c r="F1199" s="40">
        <v>45492</v>
      </c>
      <c r="G1199" s="40" t="s">
        <v>9483</v>
      </c>
      <c r="H1199" s="41">
        <f t="shared" si="39"/>
        <v>290.17757009345792</v>
      </c>
      <c r="I1199" s="41">
        <f t="shared" si="40"/>
        <v>20.312429906542093</v>
      </c>
      <c r="J1199" s="42">
        <v>310.49</v>
      </c>
      <c r="K1199" s="42" t="s">
        <v>9684</v>
      </c>
      <c r="L1199" s="43" t="s">
        <v>337</v>
      </c>
    </row>
    <row r="1200" spans="1:12" ht="27.6" customHeight="1" x14ac:dyDescent="0.25">
      <c r="A1200" s="49">
        <v>1197</v>
      </c>
      <c r="B1200" s="37" t="s">
        <v>3120</v>
      </c>
      <c r="C1200" s="38" t="str">
        <f t="shared" si="41"/>
        <v>Suministros</v>
      </c>
      <c r="D1200" s="39" t="s">
        <v>3121</v>
      </c>
      <c r="E1200" s="40">
        <v>45401</v>
      </c>
      <c r="F1200" s="40">
        <v>45460</v>
      </c>
      <c r="G1200" s="40" t="s">
        <v>9484</v>
      </c>
      <c r="H1200" s="41">
        <f t="shared" si="39"/>
        <v>266.60747663551399</v>
      </c>
      <c r="I1200" s="41">
        <f t="shared" si="40"/>
        <v>18.662523364485992</v>
      </c>
      <c r="J1200" s="42">
        <v>285.27</v>
      </c>
      <c r="K1200" s="42" t="s">
        <v>9684</v>
      </c>
      <c r="L1200" s="43" t="s">
        <v>337</v>
      </c>
    </row>
    <row r="1201" spans="1:12" ht="27.6" customHeight="1" x14ac:dyDescent="0.25">
      <c r="A1201" s="49">
        <v>1198</v>
      </c>
      <c r="B1201" s="37" t="s">
        <v>3123</v>
      </c>
      <c r="C1201" s="38" t="str">
        <f t="shared" si="41"/>
        <v>Suministros</v>
      </c>
      <c r="D1201" s="39" t="s">
        <v>3124</v>
      </c>
      <c r="E1201" s="40">
        <v>45401</v>
      </c>
      <c r="F1201" s="40">
        <v>45447</v>
      </c>
      <c r="G1201" s="40" t="s">
        <v>9461</v>
      </c>
      <c r="H1201" s="41">
        <f t="shared" si="39"/>
        <v>229.99999999999997</v>
      </c>
      <c r="I1201" s="41">
        <f t="shared" si="40"/>
        <v>16.100000000000023</v>
      </c>
      <c r="J1201" s="42">
        <v>246.1</v>
      </c>
      <c r="K1201" s="42" t="s">
        <v>9631</v>
      </c>
      <c r="L1201" s="43" t="s">
        <v>38</v>
      </c>
    </row>
    <row r="1202" spans="1:12" ht="27.6" customHeight="1" x14ac:dyDescent="0.25">
      <c r="A1202" s="49">
        <v>1199</v>
      </c>
      <c r="B1202" s="37" t="s">
        <v>3126</v>
      </c>
      <c r="C1202" s="38" t="str">
        <f t="shared" si="41"/>
        <v>Suministros</v>
      </c>
      <c r="D1202" s="39" t="s">
        <v>9337</v>
      </c>
      <c r="E1202" s="40">
        <v>45401</v>
      </c>
      <c r="F1202" s="40">
        <v>45429</v>
      </c>
      <c r="G1202" s="40" t="s">
        <v>9461</v>
      </c>
      <c r="H1202" s="41">
        <f t="shared" si="39"/>
        <v>857.36448598130835</v>
      </c>
      <c r="I1202" s="41">
        <f t="shared" si="40"/>
        <v>60.015514018691647</v>
      </c>
      <c r="J1202" s="42">
        <v>917.38</v>
      </c>
      <c r="K1202" s="42" t="s">
        <v>9752</v>
      </c>
      <c r="L1202" s="43" t="s">
        <v>9090</v>
      </c>
    </row>
    <row r="1203" spans="1:12" ht="27.6" customHeight="1" x14ac:dyDescent="0.25">
      <c r="A1203" s="49">
        <v>1200</v>
      </c>
      <c r="B1203" s="37" t="s">
        <v>3128</v>
      </c>
      <c r="C1203" s="38" t="str">
        <f t="shared" si="41"/>
        <v>Servicios</v>
      </c>
      <c r="D1203" s="39" t="s">
        <v>3129</v>
      </c>
      <c r="E1203" s="40">
        <v>45403</v>
      </c>
      <c r="F1203" s="40" t="s">
        <v>6</v>
      </c>
      <c r="G1203" s="40" t="s">
        <v>9461</v>
      </c>
      <c r="H1203" s="41">
        <f t="shared" si="39"/>
        <v>4500</v>
      </c>
      <c r="I1203" s="41">
        <f t="shared" si="40"/>
        <v>315</v>
      </c>
      <c r="J1203" s="42">
        <v>4815</v>
      </c>
      <c r="K1203" s="42" t="s">
        <v>9895</v>
      </c>
      <c r="L1203" s="43" t="s">
        <v>2470</v>
      </c>
    </row>
    <row r="1204" spans="1:12" ht="27.6" customHeight="1" x14ac:dyDescent="0.25">
      <c r="A1204" s="49">
        <v>1201</v>
      </c>
      <c r="B1204" s="37" t="s">
        <v>3131</v>
      </c>
      <c r="C1204" s="38" t="str">
        <f t="shared" si="41"/>
        <v>Suministros</v>
      </c>
      <c r="D1204" s="39" t="s">
        <v>3132</v>
      </c>
      <c r="E1204" s="40">
        <v>45404</v>
      </c>
      <c r="F1204" s="40">
        <v>45664</v>
      </c>
      <c r="G1204" s="40" t="s">
        <v>9461</v>
      </c>
      <c r="H1204" s="41">
        <f t="shared" si="39"/>
        <v>148.03738317757009</v>
      </c>
      <c r="I1204" s="41">
        <f t="shared" si="40"/>
        <v>10.362616822429914</v>
      </c>
      <c r="J1204" s="42">
        <v>158.4</v>
      </c>
      <c r="K1204" s="42" t="s">
        <v>9630</v>
      </c>
      <c r="L1204" s="43" t="s">
        <v>34</v>
      </c>
    </row>
    <row r="1205" spans="1:12" ht="27.6" customHeight="1" x14ac:dyDescent="0.25">
      <c r="A1205" s="49">
        <v>1202</v>
      </c>
      <c r="B1205" s="37" t="s">
        <v>3134</v>
      </c>
      <c r="C1205" s="38" t="str">
        <f t="shared" si="41"/>
        <v>Suministros</v>
      </c>
      <c r="D1205" s="39" t="s">
        <v>3135</v>
      </c>
      <c r="E1205" s="40">
        <v>45404</v>
      </c>
      <c r="F1205" s="40">
        <v>45664</v>
      </c>
      <c r="G1205" s="40" t="s">
        <v>9461</v>
      </c>
      <c r="H1205" s="41">
        <f t="shared" si="39"/>
        <v>423.92523364485982</v>
      </c>
      <c r="I1205" s="41">
        <f t="shared" si="40"/>
        <v>29.674766355140207</v>
      </c>
      <c r="J1205" s="42">
        <v>453.6</v>
      </c>
      <c r="K1205" s="42" t="s">
        <v>9630</v>
      </c>
      <c r="L1205" s="43" t="s">
        <v>34</v>
      </c>
    </row>
    <row r="1206" spans="1:12" ht="27.6" customHeight="1" x14ac:dyDescent="0.25">
      <c r="A1206" s="49">
        <v>1203</v>
      </c>
      <c r="B1206" s="37" t="s">
        <v>3137</v>
      </c>
      <c r="C1206" s="38" t="str">
        <f t="shared" si="41"/>
        <v>Suministros</v>
      </c>
      <c r="D1206" s="39" t="s">
        <v>3138</v>
      </c>
      <c r="E1206" s="40">
        <v>45404</v>
      </c>
      <c r="F1206" s="40">
        <v>45481</v>
      </c>
      <c r="G1206" s="40" t="s">
        <v>9461</v>
      </c>
      <c r="H1206" s="41">
        <f t="shared" si="39"/>
        <v>319.99999999999994</v>
      </c>
      <c r="I1206" s="41">
        <f t="shared" si="40"/>
        <v>22.400000000000034</v>
      </c>
      <c r="J1206" s="42">
        <v>342.4</v>
      </c>
      <c r="K1206" s="42" t="s">
        <v>9656</v>
      </c>
      <c r="L1206" s="43" t="s">
        <v>152</v>
      </c>
    </row>
    <row r="1207" spans="1:12" ht="27.6" customHeight="1" x14ac:dyDescent="0.25">
      <c r="A1207" s="49">
        <v>1204</v>
      </c>
      <c r="B1207" s="37" t="s">
        <v>3140</v>
      </c>
      <c r="C1207" s="38" t="str">
        <f t="shared" si="41"/>
        <v>Servicios</v>
      </c>
      <c r="D1207" s="39" t="s">
        <v>3141</v>
      </c>
      <c r="E1207" s="40">
        <v>45404</v>
      </c>
      <c r="F1207" s="40">
        <v>45664</v>
      </c>
      <c r="G1207" s="40" t="s">
        <v>9461</v>
      </c>
      <c r="H1207" s="41">
        <f t="shared" si="39"/>
        <v>359.99999999999994</v>
      </c>
      <c r="I1207" s="41">
        <f t="shared" si="40"/>
        <v>25.200000000000045</v>
      </c>
      <c r="J1207" s="42">
        <v>385.2</v>
      </c>
      <c r="K1207" s="42" t="s">
        <v>9858</v>
      </c>
      <c r="L1207" s="43" t="s">
        <v>2005</v>
      </c>
    </row>
    <row r="1208" spans="1:12" ht="27.6" customHeight="1" x14ac:dyDescent="0.25">
      <c r="A1208" s="49">
        <v>1205</v>
      </c>
      <c r="B1208" s="37" t="s">
        <v>3143</v>
      </c>
      <c r="C1208" s="38" t="str">
        <f t="shared" si="41"/>
        <v>Servicios</v>
      </c>
      <c r="D1208" s="39" t="s">
        <v>3144</v>
      </c>
      <c r="E1208" s="40">
        <v>45404</v>
      </c>
      <c r="F1208" s="40">
        <v>45636</v>
      </c>
      <c r="G1208" s="40" t="s">
        <v>9467</v>
      </c>
      <c r="H1208" s="41">
        <f t="shared" si="39"/>
        <v>318.99999999999994</v>
      </c>
      <c r="I1208" s="41">
        <f t="shared" si="40"/>
        <v>22.330000000000041</v>
      </c>
      <c r="J1208" s="42">
        <v>341.33</v>
      </c>
      <c r="K1208" s="42" t="s">
        <v>9703</v>
      </c>
      <c r="L1208" s="43" t="s">
        <v>465</v>
      </c>
    </row>
    <row r="1209" spans="1:12" ht="27.6" customHeight="1" x14ac:dyDescent="0.25">
      <c r="A1209" s="49">
        <v>1206</v>
      </c>
      <c r="B1209" s="37" t="s">
        <v>3146</v>
      </c>
      <c r="C1209" s="38" t="str">
        <f t="shared" si="41"/>
        <v>Suministros</v>
      </c>
      <c r="D1209" s="39" t="s">
        <v>3147</v>
      </c>
      <c r="E1209" s="40">
        <v>45404</v>
      </c>
      <c r="F1209" s="40">
        <v>45426</v>
      </c>
      <c r="G1209" s="40" t="s">
        <v>9461</v>
      </c>
      <c r="H1209" s="41">
        <f t="shared" si="39"/>
        <v>93.570093457943926</v>
      </c>
      <c r="I1209" s="41">
        <f t="shared" si="40"/>
        <v>6.5499065420560783</v>
      </c>
      <c r="J1209" s="42">
        <v>100.12</v>
      </c>
      <c r="K1209" s="42" t="s">
        <v>9748</v>
      </c>
      <c r="L1209" s="43" t="s">
        <v>836</v>
      </c>
    </row>
    <row r="1210" spans="1:12" ht="27.6" customHeight="1" x14ac:dyDescent="0.25">
      <c r="A1210" s="49">
        <v>1207</v>
      </c>
      <c r="B1210" s="37" t="s">
        <v>3149</v>
      </c>
      <c r="C1210" s="38" t="str">
        <f t="shared" si="41"/>
        <v>Suministros</v>
      </c>
      <c r="D1210" s="39" t="s">
        <v>3150</v>
      </c>
      <c r="E1210" s="40">
        <v>45404</v>
      </c>
      <c r="F1210" s="40">
        <v>45664</v>
      </c>
      <c r="G1210" s="40" t="s">
        <v>9477</v>
      </c>
      <c r="H1210" s="41">
        <f t="shared" si="39"/>
        <v>34.13084112149533</v>
      </c>
      <c r="I1210" s="41">
        <f t="shared" si="40"/>
        <v>2.3891588785046736</v>
      </c>
      <c r="J1210" s="42">
        <v>36.520000000000003</v>
      </c>
      <c r="K1210" s="42" t="s">
        <v>9644</v>
      </c>
      <c r="L1210" s="43" t="s">
        <v>593</v>
      </c>
    </row>
    <row r="1211" spans="1:12" ht="27.6" customHeight="1" x14ac:dyDescent="0.25">
      <c r="A1211" s="49">
        <v>1208</v>
      </c>
      <c r="B1211" s="37" t="s">
        <v>3152</v>
      </c>
      <c r="C1211" s="38" t="str">
        <f t="shared" si="41"/>
        <v>Servicios</v>
      </c>
      <c r="D1211" s="39" t="s">
        <v>9134</v>
      </c>
      <c r="E1211" s="40">
        <v>45404</v>
      </c>
      <c r="F1211" s="40">
        <v>45664</v>
      </c>
      <c r="G1211" s="40" t="s">
        <v>9461</v>
      </c>
      <c r="H1211" s="41">
        <f t="shared" si="39"/>
        <v>413.92523364485976</v>
      </c>
      <c r="I1211" s="41">
        <f t="shared" si="40"/>
        <v>28.974766355140218</v>
      </c>
      <c r="J1211" s="42">
        <v>442.9</v>
      </c>
      <c r="K1211" s="42" t="s">
        <v>9666</v>
      </c>
      <c r="L1211" s="43" t="s">
        <v>241</v>
      </c>
    </row>
    <row r="1212" spans="1:12" ht="27.6" customHeight="1" x14ac:dyDescent="0.25">
      <c r="A1212" s="49">
        <v>1209</v>
      </c>
      <c r="B1212" s="37" t="s">
        <v>3154</v>
      </c>
      <c r="C1212" s="38" t="str">
        <f t="shared" si="41"/>
        <v>Suministros</v>
      </c>
      <c r="D1212" s="39" t="s">
        <v>3155</v>
      </c>
      <c r="E1212" s="40">
        <v>45404</v>
      </c>
      <c r="F1212" s="40">
        <v>45421</v>
      </c>
      <c r="G1212" s="40" t="s">
        <v>9461</v>
      </c>
      <c r="H1212" s="41">
        <f t="shared" si="39"/>
        <v>643</v>
      </c>
      <c r="I1212" s="41">
        <f t="shared" si="40"/>
        <v>45.009999999999991</v>
      </c>
      <c r="J1212" s="42">
        <v>688.01</v>
      </c>
      <c r="K1212" s="42" t="s">
        <v>9822</v>
      </c>
      <c r="L1212" s="43" t="s">
        <v>1675</v>
      </c>
    </row>
    <row r="1213" spans="1:12" ht="27.6" customHeight="1" x14ac:dyDescent="0.25">
      <c r="A1213" s="49">
        <v>1210</v>
      </c>
      <c r="B1213" s="37" t="s">
        <v>3157</v>
      </c>
      <c r="C1213" s="38" t="str">
        <f t="shared" si="41"/>
        <v>Suministros</v>
      </c>
      <c r="D1213" s="39" t="s">
        <v>3158</v>
      </c>
      <c r="E1213" s="40">
        <v>45404</v>
      </c>
      <c r="F1213" s="40">
        <v>45664</v>
      </c>
      <c r="G1213" s="40" t="s">
        <v>9455</v>
      </c>
      <c r="H1213" s="41">
        <f t="shared" si="39"/>
        <v>20.943925233644858</v>
      </c>
      <c r="I1213" s="41">
        <f t="shared" si="40"/>
        <v>1.4660747663551419</v>
      </c>
      <c r="J1213" s="42">
        <v>22.41</v>
      </c>
      <c r="K1213" s="42" t="s">
        <v>9642</v>
      </c>
      <c r="L1213" s="43" t="s">
        <v>84</v>
      </c>
    </row>
    <row r="1214" spans="1:12" ht="27.6" customHeight="1" x14ac:dyDescent="0.25">
      <c r="A1214" s="49">
        <v>1211</v>
      </c>
      <c r="B1214" s="37" t="s">
        <v>3160</v>
      </c>
      <c r="C1214" s="38" t="str">
        <f t="shared" si="41"/>
        <v>Suministros</v>
      </c>
      <c r="D1214" s="39" t="s">
        <v>3161</v>
      </c>
      <c r="E1214" s="40">
        <v>45404</v>
      </c>
      <c r="F1214" s="40">
        <v>45664</v>
      </c>
      <c r="G1214" s="40" t="s">
        <v>9461</v>
      </c>
      <c r="H1214" s="41">
        <f t="shared" si="39"/>
        <v>171.32710280373831</v>
      </c>
      <c r="I1214" s="41">
        <f t="shared" si="40"/>
        <v>11.99289719626168</v>
      </c>
      <c r="J1214" s="42">
        <v>183.32</v>
      </c>
      <c r="K1214" s="42" t="s">
        <v>9643</v>
      </c>
      <c r="L1214" s="43" t="s">
        <v>91</v>
      </c>
    </row>
    <row r="1215" spans="1:12" ht="27.6" customHeight="1" x14ac:dyDescent="0.25">
      <c r="A1215" s="49">
        <v>1212</v>
      </c>
      <c r="B1215" s="37" t="s">
        <v>3163</v>
      </c>
      <c r="C1215" s="38" t="str">
        <f t="shared" si="41"/>
        <v>Servicios</v>
      </c>
      <c r="D1215" s="39" t="s">
        <v>3164</v>
      </c>
      <c r="E1215" s="40">
        <v>45404</v>
      </c>
      <c r="F1215" s="40">
        <v>45664</v>
      </c>
      <c r="G1215" s="40" t="s">
        <v>9461</v>
      </c>
      <c r="H1215" s="41">
        <f t="shared" si="39"/>
        <v>168.22429906542055</v>
      </c>
      <c r="I1215" s="41">
        <f t="shared" si="40"/>
        <v>11.775700934579447</v>
      </c>
      <c r="J1215" s="42">
        <v>180</v>
      </c>
      <c r="K1215" s="42" t="s">
        <v>9661</v>
      </c>
      <c r="L1215" s="43" t="s">
        <v>182</v>
      </c>
    </row>
    <row r="1216" spans="1:12" ht="27.6" customHeight="1" x14ac:dyDescent="0.25">
      <c r="A1216" s="49">
        <v>1213</v>
      </c>
      <c r="B1216" s="37" t="s">
        <v>3166</v>
      </c>
      <c r="C1216" s="38" t="str">
        <f t="shared" si="41"/>
        <v>Servicios</v>
      </c>
      <c r="D1216" s="39" t="s">
        <v>3167</v>
      </c>
      <c r="E1216" s="40">
        <v>45405</v>
      </c>
      <c r="F1216" s="40">
        <v>45484</v>
      </c>
      <c r="G1216" s="40" t="s">
        <v>9485</v>
      </c>
      <c r="H1216" s="41">
        <f t="shared" si="39"/>
        <v>3661.4953271028039</v>
      </c>
      <c r="I1216" s="41">
        <f t="shared" si="40"/>
        <v>256.30467289719627</v>
      </c>
      <c r="J1216" s="42">
        <v>3917.8</v>
      </c>
      <c r="K1216" s="42" t="s">
        <v>9933</v>
      </c>
      <c r="L1216" s="43" t="s">
        <v>3170</v>
      </c>
    </row>
    <row r="1217" spans="1:12" ht="27.6" customHeight="1" x14ac:dyDescent="0.25">
      <c r="A1217" s="49">
        <v>1214</v>
      </c>
      <c r="B1217" s="37" t="s">
        <v>3171</v>
      </c>
      <c r="C1217" s="38" t="str">
        <f t="shared" si="41"/>
        <v>Suministros</v>
      </c>
      <c r="D1217" s="39" t="s">
        <v>3172</v>
      </c>
      <c r="E1217" s="40">
        <v>45405</v>
      </c>
      <c r="F1217" s="40">
        <v>45664</v>
      </c>
      <c r="G1217" s="40" t="s">
        <v>9441</v>
      </c>
      <c r="H1217" s="41">
        <f t="shared" si="39"/>
        <v>254.68224299065417</v>
      </c>
      <c r="I1217" s="41">
        <f t="shared" si="40"/>
        <v>17.827757009345817</v>
      </c>
      <c r="J1217" s="42">
        <v>272.51</v>
      </c>
      <c r="K1217" s="42" t="s">
        <v>9628</v>
      </c>
      <c r="L1217" s="43" t="s">
        <v>87</v>
      </c>
    </row>
    <row r="1218" spans="1:12" ht="27.6" customHeight="1" x14ac:dyDescent="0.25">
      <c r="A1218" s="49">
        <v>1215</v>
      </c>
      <c r="B1218" s="37" t="s">
        <v>3174</v>
      </c>
      <c r="C1218" s="38" t="str">
        <f t="shared" si="41"/>
        <v>Suministros</v>
      </c>
      <c r="D1218" s="39" t="s">
        <v>3175</v>
      </c>
      <c r="E1218" s="40">
        <v>45405</v>
      </c>
      <c r="F1218" s="40">
        <v>45422</v>
      </c>
      <c r="G1218" s="40" t="s">
        <v>9461</v>
      </c>
      <c r="H1218" s="41">
        <f t="shared" si="39"/>
        <v>172.89719626168224</v>
      </c>
      <c r="I1218" s="41">
        <f t="shared" si="40"/>
        <v>12.10280373831776</v>
      </c>
      <c r="J1218" s="42">
        <v>185</v>
      </c>
      <c r="K1218" s="42" t="s">
        <v>9934</v>
      </c>
      <c r="L1218" s="43" t="s">
        <v>3178</v>
      </c>
    </row>
    <row r="1219" spans="1:12" ht="27.6" customHeight="1" x14ac:dyDescent="0.25">
      <c r="A1219" s="49">
        <v>1216</v>
      </c>
      <c r="B1219" s="37" t="s">
        <v>3179</v>
      </c>
      <c r="C1219" s="38" t="str">
        <f t="shared" si="41"/>
        <v>Servicios</v>
      </c>
      <c r="D1219" s="39" t="s">
        <v>9135</v>
      </c>
      <c r="E1219" s="40">
        <v>45405</v>
      </c>
      <c r="F1219" s="40">
        <v>45664</v>
      </c>
      <c r="G1219" s="40" t="s">
        <v>9455</v>
      </c>
      <c r="H1219" s="41">
        <f t="shared" si="39"/>
        <v>327.28971962616822</v>
      </c>
      <c r="I1219" s="41">
        <f t="shared" si="40"/>
        <v>22.910280373831768</v>
      </c>
      <c r="J1219" s="42">
        <v>350.2</v>
      </c>
      <c r="K1219" s="42" t="s">
        <v>9666</v>
      </c>
      <c r="L1219" s="43" t="s">
        <v>241</v>
      </c>
    </row>
    <row r="1220" spans="1:12" ht="27.6" customHeight="1" x14ac:dyDescent="0.25">
      <c r="A1220" s="49">
        <v>1217</v>
      </c>
      <c r="B1220" s="37" t="s">
        <v>3181</v>
      </c>
      <c r="C1220" s="38" t="str">
        <f t="shared" si="41"/>
        <v>Servicios</v>
      </c>
      <c r="D1220" s="39" t="s">
        <v>3182</v>
      </c>
      <c r="E1220" s="40">
        <v>45405</v>
      </c>
      <c r="F1220" s="40">
        <v>45433</v>
      </c>
      <c r="G1220" s="40" t="s">
        <v>9477</v>
      </c>
      <c r="H1220" s="41">
        <f t="shared" ref="H1220:H1283" si="42">J1220/(1+0.07)</f>
        <v>910.85046728971963</v>
      </c>
      <c r="I1220" s="41">
        <f t="shared" si="40"/>
        <v>63.759532710280382</v>
      </c>
      <c r="J1220" s="42">
        <v>974.61</v>
      </c>
      <c r="K1220" s="42" t="s">
        <v>9861</v>
      </c>
      <c r="L1220" s="43" t="s">
        <v>9341</v>
      </c>
    </row>
    <row r="1221" spans="1:12" ht="27.6" customHeight="1" x14ac:dyDescent="0.25">
      <c r="A1221" s="49">
        <v>1218</v>
      </c>
      <c r="B1221" s="37" t="s">
        <v>3184</v>
      </c>
      <c r="C1221" s="38" t="str">
        <f t="shared" si="41"/>
        <v>Servicios</v>
      </c>
      <c r="D1221" s="39" t="s">
        <v>3185</v>
      </c>
      <c r="E1221" s="40">
        <v>45405</v>
      </c>
      <c r="F1221" s="40">
        <v>45461</v>
      </c>
      <c r="G1221" s="40" t="s">
        <v>9457</v>
      </c>
      <c r="H1221" s="41">
        <f t="shared" si="42"/>
        <v>2500</v>
      </c>
      <c r="I1221" s="41">
        <f t="shared" ref="I1221:I1284" si="43">J1221-H1221</f>
        <v>175</v>
      </c>
      <c r="J1221" s="42">
        <v>2675</v>
      </c>
      <c r="K1221" s="42" t="s">
        <v>9866</v>
      </c>
      <c r="L1221" s="43" t="s">
        <v>3187</v>
      </c>
    </row>
    <row r="1222" spans="1:12" ht="27.6" customHeight="1" x14ac:dyDescent="0.25">
      <c r="A1222" s="49">
        <v>1219</v>
      </c>
      <c r="B1222" s="37" t="s">
        <v>3188</v>
      </c>
      <c r="C1222" s="38" t="str">
        <f t="shared" si="41"/>
        <v>Suministros</v>
      </c>
      <c r="D1222" s="39" t="s">
        <v>3189</v>
      </c>
      <c r="E1222" s="40">
        <v>45405</v>
      </c>
      <c r="F1222" s="40">
        <v>45664</v>
      </c>
      <c r="G1222" s="40" t="s">
        <v>9473</v>
      </c>
      <c r="H1222" s="41">
        <f t="shared" si="42"/>
        <v>34.046728971962615</v>
      </c>
      <c r="I1222" s="41">
        <f t="shared" si="43"/>
        <v>2.3832710280373846</v>
      </c>
      <c r="J1222" s="42">
        <v>36.43</v>
      </c>
      <c r="K1222" s="42" t="s">
        <v>9656</v>
      </c>
      <c r="L1222" s="43" t="s">
        <v>152</v>
      </c>
    </row>
    <row r="1223" spans="1:12" ht="27.6" customHeight="1" x14ac:dyDescent="0.25">
      <c r="A1223" s="49">
        <v>1220</v>
      </c>
      <c r="B1223" s="37" t="s">
        <v>3191</v>
      </c>
      <c r="C1223" s="38" t="str">
        <f t="shared" si="41"/>
        <v>Suministros</v>
      </c>
      <c r="D1223" s="39" t="s">
        <v>3192</v>
      </c>
      <c r="E1223" s="40">
        <v>45405</v>
      </c>
      <c r="F1223" s="40">
        <v>45481</v>
      </c>
      <c r="G1223" s="40" t="s">
        <v>9459</v>
      </c>
      <c r="H1223" s="41">
        <f t="shared" si="42"/>
        <v>914.99999999999989</v>
      </c>
      <c r="I1223" s="41">
        <f t="shared" si="43"/>
        <v>64.050000000000068</v>
      </c>
      <c r="J1223" s="42">
        <v>979.05</v>
      </c>
      <c r="K1223" s="42" t="s">
        <v>9656</v>
      </c>
      <c r="L1223" s="43" t="s">
        <v>152</v>
      </c>
    </row>
    <row r="1224" spans="1:12" ht="27.6" customHeight="1" x14ac:dyDescent="0.25">
      <c r="A1224" s="49">
        <v>1221</v>
      </c>
      <c r="B1224" s="37" t="s">
        <v>3194</v>
      </c>
      <c r="C1224" s="38" t="str">
        <f t="shared" si="41"/>
        <v>Suministros</v>
      </c>
      <c r="D1224" s="39" t="s">
        <v>3195</v>
      </c>
      <c r="E1224" s="40">
        <v>45405</v>
      </c>
      <c r="F1224" s="40">
        <v>45432</v>
      </c>
      <c r="G1224" s="40" t="s">
        <v>9467</v>
      </c>
      <c r="H1224" s="41">
        <f t="shared" si="42"/>
        <v>294.9158878504673</v>
      </c>
      <c r="I1224" s="41">
        <f t="shared" si="43"/>
        <v>20.644112149532702</v>
      </c>
      <c r="J1224" s="42">
        <v>315.56</v>
      </c>
      <c r="K1224" s="42" t="s">
        <v>9930</v>
      </c>
      <c r="L1224" s="43" t="s">
        <v>9333</v>
      </c>
    </row>
    <row r="1225" spans="1:12" ht="27.6" customHeight="1" x14ac:dyDescent="0.25">
      <c r="A1225" s="49">
        <v>1222</v>
      </c>
      <c r="B1225" s="37" t="s">
        <v>3197</v>
      </c>
      <c r="C1225" s="38" t="str">
        <f t="shared" si="41"/>
        <v>Servicios</v>
      </c>
      <c r="D1225" s="39" t="s">
        <v>3198</v>
      </c>
      <c r="E1225" s="40">
        <v>45405</v>
      </c>
      <c r="F1225" s="40">
        <v>45552</v>
      </c>
      <c r="G1225" s="40" t="s">
        <v>9457</v>
      </c>
      <c r="H1225" s="41">
        <f t="shared" si="42"/>
        <v>1800</v>
      </c>
      <c r="I1225" s="41">
        <f t="shared" si="43"/>
        <v>126</v>
      </c>
      <c r="J1225" s="42">
        <v>1926</v>
      </c>
      <c r="K1225" s="42" t="s">
        <v>9935</v>
      </c>
      <c r="L1225" s="43" t="s">
        <v>3201</v>
      </c>
    </row>
    <row r="1226" spans="1:12" ht="27.6" customHeight="1" x14ac:dyDescent="0.25">
      <c r="A1226" s="49">
        <v>1223</v>
      </c>
      <c r="B1226" s="37" t="s">
        <v>3202</v>
      </c>
      <c r="C1226" s="38" t="str">
        <f t="shared" si="41"/>
        <v>Suministros</v>
      </c>
      <c r="D1226" s="39" t="s">
        <v>3203</v>
      </c>
      <c r="E1226" s="40">
        <v>45405</v>
      </c>
      <c r="F1226" s="40">
        <v>45664</v>
      </c>
      <c r="G1226" s="40" t="s">
        <v>9455</v>
      </c>
      <c r="H1226" s="41">
        <f t="shared" si="42"/>
        <v>45.943925233644855</v>
      </c>
      <c r="I1226" s="41">
        <f t="shared" si="43"/>
        <v>3.2160747663551419</v>
      </c>
      <c r="J1226" s="42">
        <v>49.16</v>
      </c>
      <c r="K1226" s="42" t="s">
        <v>9642</v>
      </c>
      <c r="L1226" s="43" t="s">
        <v>84</v>
      </c>
    </row>
    <row r="1227" spans="1:12" ht="27.6" customHeight="1" x14ac:dyDescent="0.25">
      <c r="A1227" s="49">
        <v>1224</v>
      </c>
      <c r="B1227" s="37" t="s">
        <v>3205</v>
      </c>
      <c r="C1227" s="38" t="str">
        <f t="shared" si="41"/>
        <v>Servicios</v>
      </c>
      <c r="D1227" s="39" t="s">
        <v>9211</v>
      </c>
      <c r="E1227" s="40">
        <v>45405</v>
      </c>
      <c r="F1227" s="40">
        <v>45664</v>
      </c>
      <c r="G1227" s="40" t="s">
        <v>9455</v>
      </c>
      <c r="H1227" s="41">
        <f t="shared" si="42"/>
        <v>719.99999999999989</v>
      </c>
      <c r="I1227" s="41">
        <f t="shared" si="43"/>
        <v>50.400000000000091</v>
      </c>
      <c r="J1227" s="42">
        <v>770.4</v>
      </c>
      <c r="K1227" s="42" t="s">
        <v>9659</v>
      </c>
      <c r="L1227" s="43" t="s">
        <v>174</v>
      </c>
    </row>
    <row r="1228" spans="1:12" ht="27.6" customHeight="1" x14ac:dyDescent="0.25">
      <c r="A1228" s="49">
        <v>1225</v>
      </c>
      <c r="B1228" s="37" t="s">
        <v>3207</v>
      </c>
      <c r="C1228" s="38" t="str">
        <f t="shared" si="41"/>
        <v>Suministros</v>
      </c>
      <c r="D1228" s="39" t="s">
        <v>3208</v>
      </c>
      <c r="E1228" s="40">
        <v>45405</v>
      </c>
      <c r="F1228" s="40">
        <v>45664</v>
      </c>
      <c r="G1228" s="40" t="s">
        <v>9473</v>
      </c>
      <c r="H1228" s="41">
        <f t="shared" si="42"/>
        <v>3406.5420560747662</v>
      </c>
      <c r="I1228" s="41">
        <f t="shared" si="43"/>
        <v>238.45794392523385</v>
      </c>
      <c r="J1228" s="42">
        <v>3645</v>
      </c>
      <c r="K1228" s="42" t="s">
        <v>9860</v>
      </c>
      <c r="L1228" s="43" t="s">
        <v>2025</v>
      </c>
    </row>
    <row r="1229" spans="1:12" ht="27.6" customHeight="1" x14ac:dyDescent="0.25">
      <c r="A1229" s="49">
        <v>1226</v>
      </c>
      <c r="B1229" s="37" t="s">
        <v>3210</v>
      </c>
      <c r="C1229" s="38" t="str">
        <f t="shared" si="41"/>
        <v>Servicios</v>
      </c>
      <c r="D1229" s="39" t="s">
        <v>3211</v>
      </c>
      <c r="E1229" s="40">
        <v>45405</v>
      </c>
      <c r="F1229" s="40">
        <v>45664</v>
      </c>
      <c r="G1229" s="40" t="s">
        <v>9457</v>
      </c>
      <c r="H1229" s="41">
        <f t="shared" si="42"/>
        <v>233.64485981308411</v>
      </c>
      <c r="I1229" s="41">
        <f t="shared" si="43"/>
        <v>16.355140186915889</v>
      </c>
      <c r="J1229" s="42">
        <v>250</v>
      </c>
      <c r="K1229" s="42" t="s">
        <v>9661</v>
      </c>
      <c r="L1229" s="43" t="s">
        <v>182</v>
      </c>
    </row>
    <row r="1230" spans="1:12" ht="27.6" customHeight="1" x14ac:dyDescent="0.25">
      <c r="A1230" s="49">
        <v>1227</v>
      </c>
      <c r="B1230" s="37" t="s">
        <v>3213</v>
      </c>
      <c r="C1230" s="38" t="str">
        <f t="shared" si="41"/>
        <v>Suministros</v>
      </c>
      <c r="D1230" s="39" t="s">
        <v>3214</v>
      </c>
      <c r="E1230" s="40">
        <v>45405</v>
      </c>
      <c r="F1230" s="40" t="s">
        <v>6</v>
      </c>
      <c r="G1230" s="40" t="s">
        <v>9457</v>
      </c>
      <c r="H1230" s="41">
        <f t="shared" si="42"/>
        <v>140.18691588785046</v>
      </c>
      <c r="I1230" s="41">
        <f t="shared" si="43"/>
        <v>9.8130841121495394</v>
      </c>
      <c r="J1230" s="42">
        <v>150</v>
      </c>
      <c r="K1230" s="42" t="s">
        <v>9694</v>
      </c>
      <c r="L1230" s="43" t="s">
        <v>397</v>
      </c>
    </row>
    <row r="1231" spans="1:12" ht="27.6" customHeight="1" x14ac:dyDescent="0.25">
      <c r="A1231" s="49">
        <v>1228</v>
      </c>
      <c r="B1231" s="37" t="s">
        <v>3216</v>
      </c>
      <c r="C1231" s="38" t="str">
        <f t="shared" si="41"/>
        <v>Suministros</v>
      </c>
      <c r="D1231" s="39" t="s">
        <v>3217</v>
      </c>
      <c r="E1231" s="40">
        <v>45405</v>
      </c>
      <c r="F1231" s="40">
        <v>45664</v>
      </c>
      <c r="G1231" s="40" t="s">
        <v>9457</v>
      </c>
      <c r="H1231" s="41">
        <f t="shared" si="42"/>
        <v>259.76635514018687</v>
      </c>
      <c r="I1231" s="41">
        <f t="shared" si="43"/>
        <v>18.183644859813114</v>
      </c>
      <c r="J1231" s="42">
        <v>277.95</v>
      </c>
      <c r="K1231" s="42" t="s">
        <v>9639</v>
      </c>
      <c r="L1231" s="43" t="s">
        <v>72</v>
      </c>
    </row>
    <row r="1232" spans="1:12" ht="27.6" customHeight="1" x14ac:dyDescent="0.25">
      <c r="A1232" s="49">
        <v>1229</v>
      </c>
      <c r="B1232" s="37" t="s">
        <v>3219</v>
      </c>
      <c r="C1232" s="38" t="str">
        <f t="shared" si="41"/>
        <v>Suministros</v>
      </c>
      <c r="D1232" s="39" t="s">
        <v>3220</v>
      </c>
      <c r="E1232" s="40">
        <v>45406</v>
      </c>
      <c r="F1232" s="40">
        <v>45664</v>
      </c>
      <c r="G1232" s="40" t="s">
        <v>9467</v>
      </c>
      <c r="H1232" s="41">
        <v>4125.82</v>
      </c>
      <c r="I1232" s="41">
        <f t="shared" si="43"/>
        <v>144.38000000000011</v>
      </c>
      <c r="J1232" s="42">
        <v>4270.2</v>
      </c>
      <c r="K1232" s="42" t="s">
        <v>9630</v>
      </c>
      <c r="L1232" s="43" t="s">
        <v>34</v>
      </c>
    </row>
    <row r="1233" spans="1:12" ht="27.6" customHeight="1" x14ac:dyDescent="0.25">
      <c r="A1233" s="49">
        <v>1230</v>
      </c>
      <c r="B1233" s="37" t="s">
        <v>3222</v>
      </c>
      <c r="C1233" s="38" t="str">
        <f t="shared" si="41"/>
        <v>Servicios</v>
      </c>
      <c r="D1233" s="39" t="s">
        <v>3223</v>
      </c>
      <c r="E1233" s="40">
        <v>45406</v>
      </c>
      <c r="F1233" s="40">
        <v>45533</v>
      </c>
      <c r="G1233" s="40" t="s">
        <v>9473</v>
      </c>
      <c r="H1233" s="41">
        <f t="shared" si="42"/>
        <v>408</v>
      </c>
      <c r="I1233" s="41">
        <f t="shared" si="43"/>
        <v>28.560000000000002</v>
      </c>
      <c r="J1233" s="42">
        <v>436.56</v>
      </c>
      <c r="K1233" s="42" t="s">
        <v>9715</v>
      </c>
      <c r="L1233" s="43" t="s">
        <v>555</v>
      </c>
    </row>
    <row r="1234" spans="1:12" ht="27.6" customHeight="1" x14ac:dyDescent="0.25">
      <c r="A1234" s="49">
        <v>1231</v>
      </c>
      <c r="B1234" s="37" t="s">
        <v>3225</v>
      </c>
      <c r="C1234" s="38" t="str">
        <f t="shared" si="41"/>
        <v>Suministros</v>
      </c>
      <c r="D1234" s="39" t="s">
        <v>3226</v>
      </c>
      <c r="E1234" s="40">
        <v>45406</v>
      </c>
      <c r="F1234" s="40">
        <v>45435</v>
      </c>
      <c r="G1234" s="40" t="s">
        <v>9473</v>
      </c>
      <c r="H1234" s="41">
        <f t="shared" si="42"/>
        <v>1691.1495327102803</v>
      </c>
      <c r="I1234" s="41">
        <f t="shared" si="43"/>
        <v>118.38046728971972</v>
      </c>
      <c r="J1234" s="42">
        <v>1809.53</v>
      </c>
      <c r="K1234" s="42" t="s">
        <v>9735</v>
      </c>
      <c r="L1234" s="43" t="s">
        <v>2732</v>
      </c>
    </row>
    <row r="1235" spans="1:12" ht="27.6" customHeight="1" x14ac:dyDescent="0.25">
      <c r="A1235" s="49">
        <v>1232</v>
      </c>
      <c r="B1235" s="37" t="s">
        <v>3228</v>
      </c>
      <c r="C1235" s="38" t="str">
        <f t="shared" si="41"/>
        <v>Suministros</v>
      </c>
      <c r="D1235" s="39" t="s">
        <v>3229</v>
      </c>
      <c r="E1235" s="40">
        <v>45406</v>
      </c>
      <c r="F1235" s="40">
        <v>45664</v>
      </c>
      <c r="G1235" s="40" t="s">
        <v>9455</v>
      </c>
      <c r="H1235" s="41">
        <f t="shared" si="42"/>
        <v>572.97196261682245</v>
      </c>
      <c r="I1235" s="41">
        <f t="shared" si="43"/>
        <v>40.108037383177589</v>
      </c>
      <c r="J1235" s="42">
        <v>613.08000000000004</v>
      </c>
      <c r="K1235" s="42" t="s">
        <v>9651</v>
      </c>
      <c r="L1235" s="43" t="s">
        <v>128</v>
      </c>
    </row>
    <row r="1236" spans="1:12" ht="27.6" customHeight="1" x14ac:dyDescent="0.25">
      <c r="A1236" s="49">
        <v>1233</v>
      </c>
      <c r="B1236" s="37" t="s">
        <v>3231</v>
      </c>
      <c r="C1236" s="38" t="str">
        <f t="shared" si="41"/>
        <v>Servicios</v>
      </c>
      <c r="D1236" s="39" t="s">
        <v>3232</v>
      </c>
      <c r="E1236" s="40">
        <v>45406</v>
      </c>
      <c r="F1236" s="40">
        <v>45429</v>
      </c>
      <c r="G1236" s="40" t="s">
        <v>9455</v>
      </c>
      <c r="H1236" s="41">
        <f t="shared" si="42"/>
        <v>415.65420560747663</v>
      </c>
      <c r="I1236" s="41">
        <f t="shared" si="43"/>
        <v>29.095794392523374</v>
      </c>
      <c r="J1236" s="42">
        <v>444.75</v>
      </c>
      <c r="K1236" s="42" t="s">
        <v>9658</v>
      </c>
      <c r="L1236" s="43" t="s">
        <v>171</v>
      </c>
    </row>
    <row r="1237" spans="1:12" ht="27.6" customHeight="1" x14ac:dyDescent="0.25">
      <c r="A1237" s="49">
        <v>1234</v>
      </c>
      <c r="B1237" s="37" t="s">
        <v>3234</v>
      </c>
      <c r="C1237" s="38" t="str">
        <f t="shared" si="41"/>
        <v>Suministros</v>
      </c>
      <c r="D1237" s="39" t="s">
        <v>3235</v>
      </c>
      <c r="E1237" s="40">
        <v>45406</v>
      </c>
      <c r="F1237" s="40">
        <v>45439</v>
      </c>
      <c r="G1237" s="40" t="s">
        <v>9478</v>
      </c>
      <c r="H1237" s="41">
        <f t="shared" si="42"/>
        <v>16.551401869158877</v>
      </c>
      <c r="I1237" s="41">
        <f t="shared" si="43"/>
        <v>1.1585981308411242</v>
      </c>
      <c r="J1237" s="42">
        <v>17.71</v>
      </c>
      <c r="K1237" s="42" t="s">
        <v>9642</v>
      </c>
      <c r="L1237" s="43" t="s">
        <v>84</v>
      </c>
    </row>
    <row r="1238" spans="1:12" ht="27.6" customHeight="1" x14ac:dyDescent="0.25">
      <c r="A1238" s="49">
        <v>1235</v>
      </c>
      <c r="B1238" s="37" t="s">
        <v>3237</v>
      </c>
      <c r="C1238" s="38" t="str">
        <f t="shared" si="41"/>
        <v>Suministros</v>
      </c>
      <c r="D1238" s="39" t="s">
        <v>3238</v>
      </c>
      <c r="E1238" s="40">
        <v>45406</v>
      </c>
      <c r="F1238" s="40">
        <v>45425</v>
      </c>
      <c r="G1238" s="40" t="s">
        <v>9467</v>
      </c>
      <c r="H1238" s="41">
        <f t="shared" si="42"/>
        <v>63.523364485981304</v>
      </c>
      <c r="I1238" s="41">
        <f t="shared" si="43"/>
        <v>4.4466355140186948</v>
      </c>
      <c r="J1238" s="42">
        <v>67.97</v>
      </c>
      <c r="K1238" s="42" t="s">
        <v>9642</v>
      </c>
      <c r="L1238" s="43" t="s">
        <v>84</v>
      </c>
    </row>
    <row r="1239" spans="1:12" ht="27.6" customHeight="1" x14ac:dyDescent="0.25">
      <c r="A1239" s="49">
        <v>1236</v>
      </c>
      <c r="B1239" s="37" t="s">
        <v>3240</v>
      </c>
      <c r="C1239" s="38" t="str">
        <f t="shared" si="41"/>
        <v>Suministros</v>
      </c>
      <c r="D1239" s="39" t="s">
        <v>3241</v>
      </c>
      <c r="E1239" s="40">
        <v>45406</v>
      </c>
      <c r="F1239" s="40">
        <v>45546</v>
      </c>
      <c r="G1239" s="40" t="s">
        <v>9483</v>
      </c>
      <c r="H1239" s="41">
        <f t="shared" si="42"/>
        <v>145.12149532710279</v>
      </c>
      <c r="I1239" s="41">
        <f t="shared" si="43"/>
        <v>10.158504672897209</v>
      </c>
      <c r="J1239" s="42">
        <v>155.28</v>
      </c>
      <c r="K1239" s="42" t="s">
        <v>9936</v>
      </c>
      <c r="L1239" s="43" t="s">
        <v>3244</v>
      </c>
    </row>
    <row r="1240" spans="1:12" ht="27.6" customHeight="1" x14ac:dyDescent="0.25">
      <c r="A1240" s="49">
        <v>1237</v>
      </c>
      <c r="B1240" s="37" t="s">
        <v>3245</v>
      </c>
      <c r="C1240" s="38" t="str">
        <f t="shared" si="41"/>
        <v>Servicios</v>
      </c>
      <c r="D1240" s="39" t="s">
        <v>3246</v>
      </c>
      <c r="E1240" s="40">
        <v>45406</v>
      </c>
      <c r="F1240" s="40">
        <v>45467</v>
      </c>
      <c r="G1240" s="40" t="s">
        <v>9460</v>
      </c>
      <c r="H1240" s="41">
        <f t="shared" si="42"/>
        <v>2759.9999999999995</v>
      </c>
      <c r="I1240" s="41">
        <f t="shared" si="43"/>
        <v>193.20000000000027</v>
      </c>
      <c r="J1240" s="42">
        <v>2953.2</v>
      </c>
      <c r="K1240" s="42" t="s">
        <v>9658</v>
      </c>
      <c r="L1240" s="43" t="s">
        <v>171</v>
      </c>
    </row>
    <row r="1241" spans="1:12" ht="27.6" customHeight="1" x14ac:dyDescent="0.25">
      <c r="A1241" s="49">
        <v>1238</v>
      </c>
      <c r="B1241" s="37" t="s">
        <v>3248</v>
      </c>
      <c r="C1241" s="38" t="str">
        <f t="shared" si="41"/>
        <v>Servicios</v>
      </c>
      <c r="D1241" s="39" t="s">
        <v>3249</v>
      </c>
      <c r="E1241" s="40">
        <v>45406</v>
      </c>
      <c r="F1241" s="40">
        <v>45464</v>
      </c>
      <c r="G1241" s="40" t="s">
        <v>9458</v>
      </c>
      <c r="H1241" s="41">
        <f t="shared" si="42"/>
        <v>2333.5046728971961</v>
      </c>
      <c r="I1241" s="41">
        <f t="shared" si="43"/>
        <v>163.34532710280382</v>
      </c>
      <c r="J1241" s="42">
        <v>2496.85</v>
      </c>
      <c r="K1241" s="42" t="s">
        <v>9703</v>
      </c>
      <c r="L1241" s="43" t="s">
        <v>465</v>
      </c>
    </row>
    <row r="1242" spans="1:12" ht="27.6" customHeight="1" x14ac:dyDescent="0.25">
      <c r="A1242" s="49">
        <v>1239</v>
      </c>
      <c r="B1242" s="37" t="s">
        <v>3251</v>
      </c>
      <c r="C1242" s="38" t="str">
        <f t="shared" si="41"/>
        <v>Servicios</v>
      </c>
      <c r="D1242" s="39" t="s">
        <v>3252</v>
      </c>
      <c r="E1242" s="40">
        <v>45406</v>
      </c>
      <c r="F1242" s="40">
        <v>45467</v>
      </c>
      <c r="G1242" s="40" t="s">
        <v>9460</v>
      </c>
      <c r="H1242" s="41">
        <f t="shared" si="42"/>
        <v>1835</v>
      </c>
      <c r="I1242" s="41">
        <f t="shared" si="43"/>
        <v>128.45000000000005</v>
      </c>
      <c r="J1242" s="42">
        <v>1963.45</v>
      </c>
      <c r="K1242" s="42" t="s">
        <v>9658</v>
      </c>
      <c r="L1242" s="43" t="s">
        <v>171</v>
      </c>
    </row>
    <row r="1243" spans="1:12" ht="27.6" customHeight="1" x14ac:dyDescent="0.25">
      <c r="A1243" s="49">
        <v>1240</v>
      </c>
      <c r="B1243" s="37" t="s">
        <v>3254</v>
      </c>
      <c r="C1243" s="38" t="str">
        <f t="shared" si="41"/>
        <v>Suministros</v>
      </c>
      <c r="D1243" s="39" t="s">
        <v>3255</v>
      </c>
      <c r="E1243" s="40">
        <v>45406</v>
      </c>
      <c r="F1243" s="40">
        <v>45509</v>
      </c>
      <c r="G1243" s="40" t="s">
        <v>9486</v>
      </c>
      <c r="H1243" s="41">
        <f t="shared" si="42"/>
        <v>1377</v>
      </c>
      <c r="I1243" s="41">
        <f t="shared" si="43"/>
        <v>96.3900000000001</v>
      </c>
      <c r="J1243" s="42">
        <v>1473.39</v>
      </c>
      <c r="K1243" s="42" t="s">
        <v>9937</v>
      </c>
      <c r="L1243" s="43" t="s">
        <v>3258</v>
      </c>
    </row>
    <row r="1244" spans="1:12" ht="27.6" customHeight="1" x14ac:dyDescent="0.25">
      <c r="A1244" s="49">
        <v>1241</v>
      </c>
      <c r="B1244" s="37" t="s">
        <v>3259</v>
      </c>
      <c r="C1244" s="38" t="str">
        <f t="shared" si="41"/>
        <v>Suministros</v>
      </c>
      <c r="D1244" s="39" t="s">
        <v>3260</v>
      </c>
      <c r="E1244" s="40">
        <v>45406</v>
      </c>
      <c r="F1244" s="40">
        <v>45664</v>
      </c>
      <c r="G1244" s="40" t="s">
        <v>9460</v>
      </c>
      <c r="H1244" s="41">
        <f t="shared" si="42"/>
        <v>238.65420560747663</v>
      </c>
      <c r="I1244" s="41">
        <f t="shared" si="43"/>
        <v>16.705794392523387</v>
      </c>
      <c r="J1244" s="42">
        <v>255.36</v>
      </c>
      <c r="K1244" s="42" t="s">
        <v>9938</v>
      </c>
      <c r="L1244" s="43" t="s">
        <v>3263</v>
      </c>
    </row>
    <row r="1245" spans="1:12" ht="27.6" customHeight="1" x14ac:dyDescent="0.25">
      <c r="A1245" s="49">
        <v>1242</v>
      </c>
      <c r="B1245" s="37" t="s">
        <v>3264</v>
      </c>
      <c r="C1245" s="38" t="str">
        <f t="shared" si="41"/>
        <v>Obras</v>
      </c>
      <c r="D1245" s="39" t="s">
        <v>3265</v>
      </c>
      <c r="E1245" s="40">
        <v>45406</v>
      </c>
      <c r="F1245" s="40">
        <v>45643</v>
      </c>
      <c r="G1245" s="40" t="s">
        <v>9487</v>
      </c>
      <c r="H1245" s="41">
        <f t="shared" si="42"/>
        <v>2539.6728971962611</v>
      </c>
      <c r="I1245" s="41">
        <f t="shared" si="43"/>
        <v>177.77710280373867</v>
      </c>
      <c r="J1245" s="42">
        <v>2717.45</v>
      </c>
      <c r="K1245" s="42" t="s">
        <v>9939</v>
      </c>
      <c r="L1245" s="43" t="s">
        <v>3268</v>
      </c>
    </row>
    <row r="1246" spans="1:12" ht="27.6" customHeight="1" x14ac:dyDescent="0.25">
      <c r="A1246" s="49">
        <v>1243</v>
      </c>
      <c r="B1246" s="37" t="s">
        <v>3269</v>
      </c>
      <c r="C1246" s="38" t="str">
        <f t="shared" si="41"/>
        <v>Obras</v>
      </c>
      <c r="D1246" s="39" t="s">
        <v>3270</v>
      </c>
      <c r="E1246" s="40">
        <v>45406</v>
      </c>
      <c r="F1246" s="40">
        <v>45531</v>
      </c>
      <c r="G1246" s="40" t="s">
        <v>9455</v>
      </c>
      <c r="H1246" s="41">
        <f t="shared" si="42"/>
        <v>1290.5794392523364</v>
      </c>
      <c r="I1246" s="41">
        <f t="shared" si="43"/>
        <v>90.340560747663631</v>
      </c>
      <c r="J1246" s="42">
        <v>1380.92</v>
      </c>
      <c r="K1246" s="42" t="s">
        <v>9646</v>
      </c>
      <c r="L1246" s="43" t="s">
        <v>103</v>
      </c>
    </row>
    <row r="1247" spans="1:12" ht="27.6" customHeight="1" x14ac:dyDescent="0.25">
      <c r="A1247" s="49">
        <v>1244</v>
      </c>
      <c r="B1247" s="37" t="s">
        <v>3272</v>
      </c>
      <c r="C1247" s="38" t="str">
        <f t="shared" si="41"/>
        <v>Servicios</v>
      </c>
      <c r="D1247" s="39" t="s">
        <v>3273</v>
      </c>
      <c r="E1247" s="40">
        <v>45407</v>
      </c>
      <c r="F1247" s="40">
        <v>45553</v>
      </c>
      <c r="G1247" s="40" t="s">
        <v>9467</v>
      </c>
      <c r="H1247" s="41">
        <f t="shared" si="42"/>
        <v>390</v>
      </c>
      <c r="I1247" s="41">
        <f t="shared" si="43"/>
        <v>27.300000000000011</v>
      </c>
      <c r="J1247" s="42">
        <v>417.3</v>
      </c>
      <c r="K1247" s="42" t="s">
        <v>9703</v>
      </c>
      <c r="L1247" s="43" t="s">
        <v>465</v>
      </c>
    </row>
    <row r="1248" spans="1:12" ht="27.6" customHeight="1" x14ac:dyDescent="0.25">
      <c r="A1248" s="49">
        <v>1245</v>
      </c>
      <c r="B1248" s="37" t="s">
        <v>3275</v>
      </c>
      <c r="C1248" s="38" t="str">
        <f t="shared" si="41"/>
        <v>Servicios</v>
      </c>
      <c r="D1248" s="39" t="s">
        <v>3276</v>
      </c>
      <c r="E1248" s="40">
        <v>45407</v>
      </c>
      <c r="F1248" s="40">
        <v>45474</v>
      </c>
      <c r="G1248" s="40" t="s">
        <v>9488</v>
      </c>
      <c r="H1248" s="41">
        <f t="shared" si="42"/>
        <v>595</v>
      </c>
      <c r="I1248" s="41">
        <f t="shared" si="43"/>
        <v>41.649999999999977</v>
      </c>
      <c r="J1248" s="42">
        <v>636.65</v>
      </c>
      <c r="K1248" s="42" t="s">
        <v>9725</v>
      </c>
      <c r="L1248" s="43" t="s">
        <v>638</v>
      </c>
    </row>
    <row r="1249" spans="1:12" ht="27.6" customHeight="1" x14ac:dyDescent="0.25">
      <c r="A1249" s="49">
        <v>1246</v>
      </c>
      <c r="B1249" s="37" t="s">
        <v>3278</v>
      </c>
      <c r="C1249" s="38" t="str">
        <f t="shared" si="41"/>
        <v>Servicios</v>
      </c>
      <c r="D1249" s="39" t="s">
        <v>3279</v>
      </c>
      <c r="E1249" s="40">
        <v>45407</v>
      </c>
      <c r="F1249" s="40">
        <v>45594</v>
      </c>
      <c r="G1249" s="40" t="s">
        <v>9467</v>
      </c>
      <c r="H1249" s="41">
        <f t="shared" si="42"/>
        <v>285.99999999999994</v>
      </c>
      <c r="I1249" s="41">
        <f t="shared" si="43"/>
        <v>20.020000000000039</v>
      </c>
      <c r="J1249" s="42">
        <v>306.02</v>
      </c>
      <c r="K1249" s="42" t="s">
        <v>9703</v>
      </c>
      <c r="L1249" s="43" t="s">
        <v>465</v>
      </c>
    </row>
    <row r="1250" spans="1:12" ht="27.6" customHeight="1" x14ac:dyDescent="0.25">
      <c r="A1250" s="49">
        <v>1247</v>
      </c>
      <c r="B1250" s="37" t="s">
        <v>3281</v>
      </c>
      <c r="C1250" s="38" t="str">
        <f t="shared" si="41"/>
        <v>Servicios</v>
      </c>
      <c r="D1250" s="39" t="s">
        <v>3282</v>
      </c>
      <c r="E1250" s="40">
        <v>45407</v>
      </c>
      <c r="F1250" s="40">
        <v>45476</v>
      </c>
      <c r="G1250" s="40" t="s">
        <v>9459</v>
      </c>
      <c r="H1250" s="41">
        <f t="shared" si="42"/>
        <v>234.99999999999997</v>
      </c>
      <c r="I1250" s="41">
        <f t="shared" si="43"/>
        <v>16.450000000000017</v>
      </c>
      <c r="J1250" s="42">
        <v>251.45</v>
      </c>
      <c r="K1250" s="42" t="s">
        <v>9656</v>
      </c>
      <c r="L1250" s="43" t="s">
        <v>152</v>
      </c>
    </row>
    <row r="1251" spans="1:12" ht="27.6" customHeight="1" x14ac:dyDescent="0.25">
      <c r="A1251" s="49">
        <v>1248</v>
      </c>
      <c r="B1251" s="37" t="s">
        <v>3284</v>
      </c>
      <c r="C1251" s="38" t="str">
        <f t="shared" ref="C1251:C1314" si="44">MID(D1251, FIND(" ",D1251,FIND(" ",D1251)+1)+1, FIND(" ",D1251,FIND(" ",D1251,FIND(" ",D1251)+1)+1) - FIND(" ",D1251,FIND(" ",D1251)+1) - 1)</f>
        <v>Servicios</v>
      </c>
      <c r="D1251" s="39" t="s">
        <v>3285</v>
      </c>
      <c r="E1251" s="40">
        <v>45407</v>
      </c>
      <c r="F1251" s="40">
        <v>45461</v>
      </c>
      <c r="G1251" s="40" t="s">
        <v>9489</v>
      </c>
      <c r="H1251" s="41">
        <f t="shared" si="42"/>
        <v>3190</v>
      </c>
      <c r="I1251" s="41">
        <f t="shared" si="43"/>
        <v>223.30000000000018</v>
      </c>
      <c r="J1251" s="42">
        <v>3413.3</v>
      </c>
      <c r="K1251" s="42" t="s">
        <v>9940</v>
      </c>
      <c r="L1251" s="43" t="s">
        <v>3288</v>
      </c>
    </row>
    <row r="1252" spans="1:12" ht="27.6" customHeight="1" x14ac:dyDescent="0.25">
      <c r="A1252" s="49">
        <v>1249</v>
      </c>
      <c r="B1252" s="37" t="s">
        <v>3289</v>
      </c>
      <c r="C1252" s="38" t="str">
        <f t="shared" si="44"/>
        <v>Servicios</v>
      </c>
      <c r="D1252" s="39" t="s">
        <v>3290</v>
      </c>
      <c r="E1252" s="40">
        <v>45407</v>
      </c>
      <c r="F1252" s="40">
        <v>45505</v>
      </c>
      <c r="G1252" s="40" t="s">
        <v>9490</v>
      </c>
      <c r="H1252" s="41">
        <f t="shared" si="42"/>
        <v>550</v>
      </c>
      <c r="I1252" s="41">
        <f t="shared" si="43"/>
        <v>38.5</v>
      </c>
      <c r="J1252" s="42">
        <v>588.5</v>
      </c>
      <c r="K1252" s="42" t="s">
        <v>9941</v>
      </c>
      <c r="L1252" s="43" t="s">
        <v>3293</v>
      </c>
    </row>
    <row r="1253" spans="1:12" ht="27.6" customHeight="1" x14ac:dyDescent="0.25">
      <c r="A1253" s="49">
        <v>1250</v>
      </c>
      <c r="B1253" s="37" t="s">
        <v>3294</v>
      </c>
      <c r="C1253" s="38" t="str">
        <f t="shared" si="44"/>
        <v>Servicios</v>
      </c>
      <c r="D1253" s="39" t="s">
        <v>3295</v>
      </c>
      <c r="E1253" s="40">
        <v>45407</v>
      </c>
      <c r="F1253" s="40">
        <v>45454</v>
      </c>
      <c r="G1253" s="40" t="s">
        <v>9491</v>
      </c>
      <c r="H1253" s="41">
        <f t="shared" si="42"/>
        <v>14800</v>
      </c>
      <c r="I1253" s="41">
        <f t="shared" si="43"/>
        <v>1036</v>
      </c>
      <c r="J1253" s="42">
        <v>15836</v>
      </c>
      <c r="K1253" s="42" t="s">
        <v>9874</v>
      </c>
      <c r="L1253" s="43" t="s">
        <v>3297</v>
      </c>
    </row>
    <row r="1254" spans="1:12" ht="27.6" customHeight="1" x14ac:dyDescent="0.25">
      <c r="A1254" s="49">
        <v>1251</v>
      </c>
      <c r="B1254" s="37" t="s">
        <v>3298</v>
      </c>
      <c r="C1254" s="38" t="str">
        <f t="shared" si="44"/>
        <v>Suministros</v>
      </c>
      <c r="D1254" s="39" t="s">
        <v>3299</v>
      </c>
      <c r="E1254" s="40">
        <v>45407</v>
      </c>
      <c r="F1254" s="40">
        <v>45421</v>
      </c>
      <c r="G1254" s="40" t="s">
        <v>9467</v>
      </c>
      <c r="H1254" s="41">
        <f t="shared" si="42"/>
        <v>247.91588785046727</v>
      </c>
      <c r="I1254" s="41">
        <f t="shared" si="43"/>
        <v>17.35411214953271</v>
      </c>
      <c r="J1254" s="42">
        <v>265.27</v>
      </c>
      <c r="K1254" s="42" t="s">
        <v>9709</v>
      </c>
      <c r="L1254" s="43" t="s">
        <v>519</v>
      </c>
    </row>
    <row r="1255" spans="1:12" ht="27.6" customHeight="1" x14ac:dyDescent="0.25">
      <c r="A1255" s="49">
        <v>1252</v>
      </c>
      <c r="B1255" s="37" t="s">
        <v>3301</v>
      </c>
      <c r="C1255" s="38" t="str">
        <f t="shared" si="44"/>
        <v>Servicios</v>
      </c>
      <c r="D1255" s="39" t="s">
        <v>3302</v>
      </c>
      <c r="E1255" s="40">
        <v>45407</v>
      </c>
      <c r="F1255" s="40">
        <v>45415</v>
      </c>
      <c r="G1255" s="40" t="s">
        <v>9459</v>
      </c>
      <c r="H1255" s="41">
        <f t="shared" si="42"/>
        <v>2500</v>
      </c>
      <c r="I1255" s="41">
        <f t="shared" si="43"/>
        <v>175</v>
      </c>
      <c r="J1255" s="42">
        <v>2675</v>
      </c>
      <c r="K1255" s="42" t="s">
        <v>9721</v>
      </c>
      <c r="L1255" s="43" t="s">
        <v>601</v>
      </c>
    </row>
    <row r="1256" spans="1:12" ht="27.6" customHeight="1" x14ac:dyDescent="0.25">
      <c r="A1256" s="49">
        <v>1253</v>
      </c>
      <c r="B1256" s="37" t="s">
        <v>3304</v>
      </c>
      <c r="C1256" s="38" t="str">
        <f t="shared" si="44"/>
        <v>Suministros</v>
      </c>
      <c r="D1256" s="39" t="s">
        <v>3305</v>
      </c>
      <c r="E1256" s="40">
        <v>45407</v>
      </c>
      <c r="F1256" s="40">
        <v>45488</v>
      </c>
      <c r="G1256" s="40" t="s">
        <v>9467</v>
      </c>
      <c r="H1256" s="41">
        <f t="shared" si="42"/>
        <v>138.77570093457945</v>
      </c>
      <c r="I1256" s="41">
        <f t="shared" si="43"/>
        <v>9.7142990654205619</v>
      </c>
      <c r="J1256" s="42">
        <v>148.49</v>
      </c>
      <c r="K1256" s="42" t="s">
        <v>9698</v>
      </c>
      <c r="L1256" s="43" t="s">
        <v>413</v>
      </c>
    </row>
    <row r="1257" spans="1:12" ht="27.6" customHeight="1" x14ac:dyDescent="0.25">
      <c r="A1257" s="49">
        <v>1254</v>
      </c>
      <c r="B1257" s="37" t="s">
        <v>3307</v>
      </c>
      <c r="C1257" s="38" t="str">
        <f t="shared" si="44"/>
        <v>Suministros</v>
      </c>
      <c r="D1257" s="39" t="s">
        <v>3308</v>
      </c>
      <c r="E1257" s="40">
        <v>45407</v>
      </c>
      <c r="F1257" s="40">
        <v>45488</v>
      </c>
      <c r="G1257" s="40" t="s">
        <v>9467</v>
      </c>
      <c r="H1257" s="41">
        <f t="shared" si="42"/>
        <v>45.056074766355138</v>
      </c>
      <c r="I1257" s="41">
        <f t="shared" si="43"/>
        <v>3.1539252336448627</v>
      </c>
      <c r="J1257" s="42">
        <v>48.21</v>
      </c>
      <c r="K1257" s="42" t="s">
        <v>9698</v>
      </c>
      <c r="L1257" s="43" t="s">
        <v>413</v>
      </c>
    </row>
    <row r="1258" spans="1:12" ht="27.6" customHeight="1" x14ac:dyDescent="0.25">
      <c r="A1258" s="49">
        <v>1255</v>
      </c>
      <c r="B1258" s="37" t="s">
        <v>3310</v>
      </c>
      <c r="C1258" s="38" t="str">
        <f t="shared" si="44"/>
        <v>Suministros</v>
      </c>
      <c r="D1258" s="39" t="s">
        <v>3311</v>
      </c>
      <c r="E1258" s="40">
        <v>45407</v>
      </c>
      <c r="F1258" s="40">
        <v>45425</v>
      </c>
      <c r="G1258" s="40" t="s">
        <v>9460</v>
      </c>
      <c r="H1258" s="41">
        <f t="shared" si="42"/>
        <v>174.43925233644859</v>
      </c>
      <c r="I1258" s="41">
        <f t="shared" si="43"/>
        <v>12.210747663551416</v>
      </c>
      <c r="J1258" s="42">
        <v>186.65</v>
      </c>
      <c r="K1258" s="42" t="s">
        <v>9642</v>
      </c>
      <c r="L1258" s="43" t="s">
        <v>84</v>
      </c>
    </row>
    <row r="1259" spans="1:12" ht="27.6" customHeight="1" x14ac:dyDescent="0.25">
      <c r="A1259" s="49">
        <v>1256</v>
      </c>
      <c r="B1259" s="37" t="s">
        <v>3313</v>
      </c>
      <c r="C1259" s="38" t="str">
        <f t="shared" si="44"/>
        <v>Suministros</v>
      </c>
      <c r="D1259" s="39" t="s">
        <v>3314</v>
      </c>
      <c r="E1259" s="40">
        <v>45407</v>
      </c>
      <c r="F1259" s="40">
        <v>45533</v>
      </c>
      <c r="G1259" s="40" t="s">
        <v>9478</v>
      </c>
      <c r="H1259" s="41">
        <f t="shared" si="42"/>
        <v>621.84112149532712</v>
      </c>
      <c r="I1259" s="41">
        <f t="shared" si="43"/>
        <v>43.528878504672889</v>
      </c>
      <c r="J1259" s="42">
        <v>665.37</v>
      </c>
      <c r="K1259" s="42" t="s">
        <v>9715</v>
      </c>
      <c r="L1259" s="43" t="s">
        <v>555</v>
      </c>
    </row>
    <row r="1260" spans="1:12" ht="27.6" customHeight="1" x14ac:dyDescent="0.25">
      <c r="A1260" s="49">
        <v>1257</v>
      </c>
      <c r="B1260" s="37" t="s">
        <v>3316</v>
      </c>
      <c r="C1260" s="38" t="str">
        <f t="shared" si="44"/>
        <v>Suministros</v>
      </c>
      <c r="D1260" s="39" t="s">
        <v>3317</v>
      </c>
      <c r="E1260" s="40">
        <v>45407</v>
      </c>
      <c r="F1260" s="40">
        <v>45426</v>
      </c>
      <c r="G1260" s="40" t="s">
        <v>9467</v>
      </c>
      <c r="H1260" s="41">
        <f t="shared" si="42"/>
        <v>23.990654205607477</v>
      </c>
      <c r="I1260" s="41">
        <f t="shared" si="43"/>
        <v>1.6793457943925247</v>
      </c>
      <c r="J1260" s="42">
        <v>25.67</v>
      </c>
      <c r="K1260" s="42" t="s">
        <v>9748</v>
      </c>
      <c r="L1260" s="43" t="s">
        <v>836</v>
      </c>
    </row>
    <row r="1261" spans="1:12" ht="27.6" customHeight="1" x14ac:dyDescent="0.25">
      <c r="A1261" s="49">
        <v>1258</v>
      </c>
      <c r="B1261" s="37" t="s">
        <v>3319</v>
      </c>
      <c r="C1261" s="38" t="str">
        <f t="shared" si="44"/>
        <v>Suministros</v>
      </c>
      <c r="D1261" s="39" t="s">
        <v>3320</v>
      </c>
      <c r="E1261" s="40">
        <v>45407</v>
      </c>
      <c r="F1261" s="40">
        <v>45664</v>
      </c>
      <c r="G1261" s="40" t="s">
        <v>9492</v>
      </c>
      <c r="H1261" s="41">
        <f t="shared" si="42"/>
        <v>145</v>
      </c>
      <c r="I1261" s="41">
        <f t="shared" si="43"/>
        <v>10.150000000000006</v>
      </c>
      <c r="J1261" s="42">
        <v>155.15</v>
      </c>
      <c r="K1261" s="42" t="s">
        <v>9631</v>
      </c>
      <c r="L1261" s="43" t="s">
        <v>3322</v>
      </c>
    </row>
    <row r="1262" spans="1:12" ht="27.6" customHeight="1" x14ac:dyDescent="0.25">
      <c r="A1262" s="49">
        <v>1259</v>
      </c>
      <c r="B1262" s="37" t="s">
        <v>3323</v>
      </c>
      <c r="C1262" s="38" t="str">
        <f t="shared" si="44"/>
        <v>Servicios</v>
      </c>
      <c r="D1262" s="39" t="s">
        <v>3324</v>
      </c>
      <c r="E1262" s="40">
        <v>45407</v>
      </c>
      <c r="F1262" s="40">
        <v>45456</v>
      </c>
      <c r="G1262" s="40" t="s">
        <v>9459</v>
      </c>
      <c r="H1262" s="41">
        <f t="shared" si="42"/>
        <v>1807</v>
      </c>
      <c r="I1262" s="41">
        <f t="shared" si="43"/>
        <v>126.49000000000001</v>
      </c>
      <c r="J1262" s="42">
        <v>1933.49</v>
      </c>
      <c r="K1262" s="42" t="s">
        <v>9703</v>
      </c>
      <c r="L1262" s="43" t="s">
        <v>465</v>
      </c>
    </row>
    <row r="1263" spans="1:12" ht="27.6" customHeight="1" x14ac:dyDescent="0.25">
      <c r="A1263" s="49">
        <v>1260</v>
      </c>
      <c r="B1263" s="37" t="s">
        <v>3326</v>
      </c>
      <c r="C1263" s="38" t="str">
        <f t="shared" si="44"/>
        <v>Suministros</v>
      </c>
      <c r="D1263" s="39" t="s">
        <v>3327</v>
      </c>
      <c r="E1263" s="40">
        <v>45407</v>
      </c>
      <c r="F1263" s="40">
        <v>45720</v>
      </c>
      <c r="G1263" s="40" t="s">
        <v>9493</v>
      </c>
      <c r="H1263" s="41">
        <f t="shared" si="42"/>
        <v>68.775700934579433</v>
      </c>
      <c r="I1263" s="41">
        <f t="shared" si="43"/>
        <v>4.8142990654205704</v>
      </c>
      <c r="J1263" s="42">
        <v>73.59</v>
      </c>
      <c r="K1263" s="42" t="s">
        <v>9636</v>
      </c>
      <c r="L1263" s="43" t="s">
        <v>60</v>
      </c>
    </row>
    <row r="1264" spans="1:12" ht="27.6" customHeight="1" x14ac:dyDescent="0.25">
      <c r="A1264" s="49">
        <v>1261</v>
      </c>
      <c r="B1264" s="37" t="s">
        <v>3329</v>
      </c>
      <c r="C1264" s="38" t="str">
        <f t="shared" si="44"/>
        <v>Suministros</v>
      </c>
      <c r="D1264" s="39" t="s">
        <v>3330</v>
      </c>
      <c r="E1264" s="40">
        <v>45407</v>
      </c>
      <c r="F1264" s="40">
        <v>45720</v>
      </c>
      <c r="G1264" s="40" t="s">
        <v>9493</v>
      </c>
      <c r="H1264" s="41">
        <f t="shared" si="42"/>
        <v>56.54205607476635</v>
      </c>
      <c r="I1264" s="41">
        <f t="shared" si="43"/>
        <v>3.9579439252336499</v>
      </c>
      <c r="J1264" s="42">
        <v>60.5</v>
      </c>
      <c r="K1264" s="42" t="s">
        <v>9636</v>
      </c>
      <c r="L1264" s="43" t="s">
        <v>60</v>
      </c>
    </row>
    <row r="1265" spans="1:12" ht="27.6" customHeight="1" x14ac:dyDescent="0.25">
      <c r="A1265" s="49">
        <v>1262</v>
      </c>
      <c r="B1265" s="37" t="s">
        <v>3332</v>
      </c>
      <c r="C1265" s="38" t="str">
        <f t="shared" si="44"/>
        <v>Suministros</v>
      </c>
      <c r="D1265" s="39" t="s">
        <v>3333</v>
      </c>
      <c r="E1265" s="40">
        <v>45407</v>
      </c>
      <c r="F1265" s="40">
        <v>45643</v>
      </c>
      <c r="G1265" s="40" t="s">
        <v>9493</v>
      </c>
      <c r="H1265" s="41">
        <f t="shared" si="42"/>
        <v>537.19626168224295</v>
      </c>
      <c r="I1265" s="41">
        <f t="shared" si="43"/>
        <v>37.603738317757006</v>
      </c>
      <c r="J1265" s="42">
        <v>574.79999999999995</v>
      </c>
      <c r="K1265" s="42" t="s">
        <v>9690</v>
      </c>
      <c r="L1265" s="43" t="s">
        <v>375</v>
      </c>
    </row>
    <row r="1266" spans="1:12" ht="27.6" customHeight="1" x14ac:dyDescent="0.25">
      <c r="A1266" s="49">
        <v>1263</v>
      </c>
      <c r="B1266" s="37" t="s">
        <v>3335</v>
      </c>
      <c r="C1266" s="38" t="str">
        <f t="shared" si="44"/>
        <v>Servicios</v>
      </c>
      <c r="D1266" s="39" t="s">
        <v>3336</v>
      </c>
      <c r="E1266" s="40">
        <v>45407</v>
      </c>
      <c r="F1266" s="40">
        <v>45491</v>
      </c>
      <c r="G1266" s="40" t="s">
        <v>9493</v>
      </c>
      <c r="H1266" s="41">
        <f t="shared" si="42"/>
        <v>3200</v>
      </c>
      <c r="I1266" s="41">
        <f t="shared" si="43"/>
        <v>224</v>
      </c>
      <c r="J1266" s="42">
        <v>3424</v>
      </c>
      <c r="K1266" s="42" t="s">
        <v>9942</v>
      </c>
      <c r="L1266" s="43" t="s">
        <v>3339</v>
      </c>
    </row>
    <row r="1267" spans="1:12" ht="27.6" customHeight="1" x14ac:dyDescent="0.25">
      <c r="A1267" s="49">
        <v>1264</v>
      </c>
      <c r="B1267" s="37" t="s">
        <v>3340</v>
      </c>
      <c r="C1267" s="38" t="str">
        <f t="shared" si="44"/>
        <v>Servicios</v>
      </c>
      <c r="D1267" s="39" t="s">
        <v>3341</v>
      </c>
      <c r="E1267" s="40">
        <v>45408</v>
      </c>
      <c r="F1267" s="40">
        <v>45443</v>
      </c>
      <c r="G1267" s="40" t="s">
        <v>9494</v>
      </c>
      <c r="H1267" s="41">
        <f t="shared" si="42"/>
        <v>11719.999999999998</v>
      </c>
      <c r="I1267" s="41">
        <f t="shared" si="43"/>
        <v>820.40000000000146</v>
      </c>
      <c r="J1267" s="42">
        <v>12540.4</v>
      </c>
      <c r="K1267" s="42" t="s">
        <v>9943</v>
      </c>
      <c r="L1267" s="43" t="s">
        <v>3344</v>
      </c>
    </row>
    <row r="1268" spans="1:12" ht="27.6" customHeight="1" x14ac:dyDescent="0.25">
      <c r="A1268" s="49">
        <v>1265</v>
      </c>
      <c r="B1268" s="37" t="s">
        <v>3345</v>
      </c>
      <c r="C1268" s="38" t="str">
        <f t="shared" si="44"/>
        <v>Servicios</v>
      </c>
      <c r="D1268" s="39" t="s">
        <v>3346</v>
      </c>
      <c r="E1268" s="40">
        <v>45408</v>
      </c>
      <c r="F1268" s="40">
        <v>45664</v>
      </c>
      <c r="G1268" s="40" t="s">
        <v>9473</v>
      </c>
      <c r="H1268" s="41">
        <f t="shared" si="42"/>
        <v>499.99999999999994</v>
      </c>
      <c r="I1268" s="41">
        <f t="shared" si="43"/>
        <v>35.000000000000057</v>
      </c>
      <c r="J1268" s="42">
        <v>535</v>
      </c>
      <c r="K1268" s="42" t="s">
        <v>9742</v>
      </c>
      <c r="L1268" s="43" t="s">
        <v>775</v>
      </c>
    </row>
    <row r="1269" spans="1:12" ht="27.6" customHeight="1" x14ac:dyDescent="0.25">
      <c r="A1269" s="49">
        <v>1266</v>
      </c>
      <c r="B1269" s="37" t="s">
        <v>3348</v>
      </c>
      <c r="C1269" s="38" t="str">
        <f t="shared" si="44"/>
        <v>Servicios</v>
      </c>
      <c r="D1269" s="39" t="s">
        <v>3349</v>
      </c>
      <c r="E1269" s="40">
        <v>45408</v>
      </c>
      <c r="F1269" s="40">
        <v>45456</v>
      </c>
      <c r="G1269" s="40" t="s">
        <v>9473</v>
      </c>
      <c r="H1269" s="41">
        <f t="shared" si="42"/>
        <v>8250</v>
      </c>
      <c r="I1269" s="41">
        <f t="shared" si="43"/>
        <v>577.5</v>
      </c>
      <c r="J1269" s="42">
        <v>8827.5</v>
      </c>
      <c r="K1269" s="42" t="s">
        <v>9944</v>
      </c>
      <c r="L1269" s="43" t="s">
        <v>3352</v>
      </c>
    </row>
    <row r="1270" spans="1:12" ht="27.6" customHeight="1" x14ac:dyDescent="0.25">
      <c r="A1270" s="49">
        <v>1267</v>
      </c>
      <c r="B1270" s="37" t="s">
        <v>3353</v>
      </c>
      <c r="C1270" s="38" t="str">
        <f t="shared" si="44"/>
        <v>Servicios</v>
      </c>
      <c r="D1270" s="39" t="s">
        <v>9136</v>
      </c>
      <c r="E1270" s="40">
        <v>45408</v>
      </c>
      <c r="F1270" s="40">
        <v>45508</v>
      </c>
      <c r="G1270" s="40" t="s">
        <v>9467</v>
      </c>
      <c r="H1270" s="41">
        <f t="shared" si="42"/>
        <v>38.504672897196265</v>
      </c>
      <c r="I1270" s="41">
        <f t="shared" si="43"/>
        <v>2.6953271028037378</v>
      </c>
      <c r="J1270" s="42">
        <v>41.2</v>
      </c>
      <c r="K1270" s="42" t="s">
        <v>9666</v>
      </c>
      <c r="L1270" s="43" t="s">
        <v>241</v>
      </c>
    </row>
    <row r="1271" spans="1:12" ht="27.6" customHeight="1" x14ac:dyDescent="0.25">
      <c r="A1271" s="49">
        <v>1268</v>
      </c>
      <c r="B1271" s="37" t="s">
        <v>3355</v>
      </c>
      <c r="C1271" s="38" t="str">
        <f t="shared" si="44"/>
        <v>Servicios</v>
      </c>
      <c r="D1271" s="39" t="s">
        <v>3356</v>
      </c>
      <c r="E1271" s="40">
        <v>45408</v>
      </c>
      <c r="F1271" s="40">
        <v>45443</v>
      </c>
      <c r="G1271" s="40" t="s">
        <v>9484</v>
      </c>
      <c r="H1271" s="41">
        <f t="shared" si="42"/>
        <v>10467.289719626167</v>
      </c>
      <c r="I1271" s="41">
        <f t="shared" si="43"/>
        <v>732.71028037383257</v>
      </c>
      <c r="J1271" s="42">
        <v>11200</v>
      </c>
      <c r="K1271" s="42" t="s">
        <v>9945</v>
      </c>
      <c r="L1271" s="43" t="s">
        <v>3359</v>
      </c>
    </row>
    <row r="1272" spans="1:12" ht="27.6" customHeight="1" x14ac:dyDescent="0.25">
      <c r="A1272" s="49">
        <v>1269</v>
      </c>
      <c r="B1272" s="37" t="s">
        <v>3360</v>
      </c>
      <c r="C1272" s="38" t="str">
        <f t="shared" si="44"/>
        <v>Servicios</v>
      </c>
      <c r="D1272" s="39" t="s">
        <v>3361</v>
      </c>
      <c r="E1272" s="40">
        <v>45408</v>
      </c>
      <c r="F1272" s="40">
        <v>45461</v>
      </c>
      <c r="G1272" s="40" t="s">
        <v>9494</v>
      </c>
      <c r="H1272" s="41">
        <f t="shared" si="42"/>
        <v>14780</v>
      </c>
      <c r="I1272" s="41">
        <f t="shared" si="43"/>
        <v>1034.6000000000004</v>
      </c>
      <c r="J1272" s="42">
        <v>15814.6</v>
      </c>
      <c r="K1272" s="42" t="s">
        <v>9946</v>
      </c>
      <c r="L1272" s="43" t="s">
        <v>580</v>
      </c>
    </row>
    <row r="1273" spans="1:12" ht="27.6" customHeight="1" x14ac:dyDescent="0.25">
      <c r="A1273" s="49">
        <v>1270</v>
      </c>
      <c r="B1273" s="37" t="s">
        <v>3364</v>
      </c>
      <c r="C1273" s="38" t="str">
        <f t="shared" si="44"/>
        <v>Servicios</v>
      </c>
      <c r="D1273" s="39" t="s">
        <v>3365</v>
      </c>
      <c r="E1273" s="40">
        <v>45408</v>
      </c>
      <c r="F1273" s="40">
        <v>45664</v>
      </c>
      <c r="G1273" s="40" t="s">
        <v>9495</v>
      </c>
      <c r="H1273" s="41">
        <f t="shared" si="42"/>
        <v>7943.925233644859</v>
      </c>
      <c r="I1273" s="41">
        <f t="shared" si="43"/>
        <v>556.07476635514104</v>
      </c>
      <c r="J1273" s="42">
        <v>8500</v>
      </c>
      <c r="K1273" s="42" t="s">
        <v>9945</v>
      </c>
      <c r="L1273" s="43" t="s">
        <v>3359</v>
      </c>
    </row>
    <row r="1274" spans="1:12" ht="27.6" customHeight="1" x14ac:dyDescent="0.25">
      <c r="A1274" s="49">
        <v>1271</v>
      </c>
      <c r="B1274" s="37" t="s">
        <v>3367</v>
      </c>
      <c r="C1274" s="38" t="str">
        <f t="shared" si="44"/>
        <v>Obras</v>
      </c>
      <c r="D1274" s="39" t="s">
        <v>3368</v>
      </c>
      <c r="E1274" s="40">
        <v>45408</v>
      </c>
      <c r="F1274" s="40">
        <v>45664</v>
      </c>
      <c r="G1274" s="40" t="s">
        <v>9487</v>
      </c>
      <c r="H1274" s="41">
        <f t="shared" si="42"/>
        <v>444.28037383177565</v>
      </c>
      <c r="I1274" s="41">
        <f t="shared" si="43"/>
        <v>31.099626168224347</v>
      </c>
      <c r="J1274" s="42">
        <v>475.38</v>
      </c>
      <c r="K1274" s="42" t="s">
        <v>9700</v>
      </c>
      <c r="L1274" s="43" t="s">
        <v>427</v>
      </c>
    </row>
    <row r="1275" spans="1:12" ht="27.6" customHeight="1" x14ac:dyDescent="0.25">
      <c r="A1275" s="49">
        <v>1272</v>
      </c>
      <c r="B1275" s="37" t="s">
        <v>3370</v>
      </c>
      <c r="C1275" s="38" t="str">
        <f t="shared" si="44"/>
        <v>Suministros</v>
      </c>
      <c r="D1275" s="39" t="s">
        <v>3371</v>
      </c>
      <c r="E1275" s="40">
        <v>45408</v>
      </c>
      <c r="F1275" s="40">
        <v>45425</v>
      </c>
      <c r="G1275" s="40" t="s">
        <v>9467</v>
      </c>
      <c r="H1275" s="41">
        <f t="shared" si="42"/>
        <v>86.299065420560751</v>
      </c>
      <c r="I1275" s="41">
        <f t="shared" si="43"/>
        <v>6.0409345794392522</v>
      </c>
      <c r="J1275" s="42">
        <v>92.34</v>
      </c>
      <c r="K1275" s="42" t="s">
        <v>9642</v>
      </c>
      <c r="L1275" s="43" t="s">
        <v>84</v>
      </c>
    </row>
    <row r="1276" spans="1:12" ht="27.6" customHeight="1" x14ac:dyDescent="0.25">
      <c r="A1276" s="49">
        <v>1273</v>
      </c>
      <c r="B1276" s="37" t="s">
        <v>3373</v>
      </c>
      <c r="C1276" s="38" t="str">
        <f t="shared" si="44"/>
        <v>Servicios</v>
      </c>
      <c r="D1276" s="39" t="s">
        <v>3374</v>
      </c>
      <c r="E1276" s="40">
        <v>45408</v>
      </c>
      <c r="F1276" s="40">
        <v>45460</v>
      </c>
      <c r="G1276" s="40" t="s">
        <v>9465</v>
      </c>
      <c r="H1276" s="41">
        <f t="shared" si="42"/>
        <v>6000</v>
      </c>
      <c r="I1276" s="41">
        <f t="shared" si="43"/>
        <v>420</v>
      </c>
      <c r="J1276" s="42">
        <v>6420</v>
      </c>
      <c r="K1276" s="42" t="s">
        <v>9947</v>
      </c>
      <c r="L1276" s="43" t="s">
        <v>3377</v>
      </c>
    </row>
    <row r="1277" spans="1:12" ht="27.6" customHeight="1" x14ac:dyDescent="0.25">
      <c r="A1277" s="49">
        <v>1274</v>
      </c>
      <c r="B1277" s="37" t="s">
        <v>3378</v>
      </c>
      <c r="C1277" s="38" t="str">
        <f t="shared" si="44"/>
        <v>Obras</v>
      </c>
      <c r="D1277" s="39" t="s">
        <v>3379</v>
      </c>
      <c r="E1277" s="40">
        <v>45408</v>
      </c>
      <c r="F1277" s="40">
        <v>45456</v>
      </c>
      <c r="G1277" s="40" t="s">
        <v>9489</v>
      </c>
      <c r="H1277" s="41">
        <f t="shared" si="42"/>
        <v>601.66355140186909</v>
      </c>
      <c r="I1277" s="41">
        <f t="shared" si="43"/>
        <v>42.116448598130887</v>
      </c>
      <c r="J1277" s="42">
        <v>643.78</v>
      </c>
      <c r="K1277" s="42" t="s">
        <v>9700</v>
      </c>
      <c r="L1277" s="43" t="s">
        <v>427</v>
      </c>
    </row>
    <row r="1278" spans="1:12" ht="27.6" customHeight="1" x14ac:dyDescent="0.25">
      <c r="A1278" s="49">
        <v>1275</v>
      </c>
      <c r="B1278" s="37" t="s">
        <v>3381</v>
      </c>
      <c r="C1278" s="38" t="str">
        <f t="shared" si="44"/>
        <v>Suministros</v>
      </c>
      <c r="D1278" s="39" t="s">
        <v>3382</v>
      </c>
      <c r="E1278" s="40">
        <v>45408</v>
      </c>
      <c r="F1278" s="40">
        <v>45429</v>
      </c>
      <c r="G1278" s="40" t="s">
        <v>9477</v>
      </c>
      <c r="H1278" s="41">
        <f t="shared" si="42"/>
        <v>92.102803738317746</v>
      </c>
      <c r="I1278" s="41">
        <f t="shared" si="43"/>
        <v>6.4471962616822509</v>
      </c>
      <c r="J1278" s="42">
        <v>98.55</v>
      </c>
      <c r="K1278" s="42" t="s">
        <v>9644</v>
      </c>
      <c r="L1278" s="43" t="s">
        <v>593</v>
      </c>
    </row>
    <row r="1279" spans="1:12" ht="27.6" customHeight="1" x14ac:dyDescent="0.25">
      <c r="A1279" s="49">
        <v>1276</v>
      </c>
      <c r="B1279" s="37" t="s">
        <v>3384</v>
      </c>
      <c r="C1279" s="38" t="str">
        <f t="shared" si="44"/>
        <v>Suministros</v>
      </c>
      <c r="D1279" s="39" t="s">
        <v>3385</v>
      </c>
      <c r="E1279" s="40">
        <v>45408</v>
      </c>
      <c r="F1279" s="40">
        <v>45419</v>
      </c>
      <c r="G1279" s="40" t="s">
        <v>9455</v>
      </c>
      <c r="H1279" s="41">
        <f t="shared" si="42"/>
        <v>41.719626168224295</v>
      </c>
      <c r="I1279" s="41">
        <f t="shared" si="43"/>
        <v>2.9203738317757058</v>
      </c>
      <c r="J1279" s="42">
        <v>44.64</v>
      </c>
      <c r="K1279" s="42" t="s">
        <v>9642</v>
      </c>
      <c r="L1279" s="43" t="s">
        <v>84</v>
      </c>
    </row>
    <row r="1280" spans="1:12" ht="27.6" customHeight="1" x14ac:dyDescent="0.25">
      <c r="A1280" s="49">
        <v>1277</v>
      </c>
      <c r="B1280" s="37" t="s">
        <v>3387</v>
      </c>
      <c r="C1280" s="38" t="str">
        <f t="shared" si="44"/>
        <v>Servicios</v>
      </c>
      <c r="D1280" s="39" t="s">
        <v>3388</v>
      </c>
      <c r="E1280" s="40">
        <v>45408</v>
      </c>
      <c r="F1280" s="40">
        <v>45422</v>
      </c>
      <c r="G1280" s="40" t="s">
        <v>9467</v>
      </c>
      <c r="H1280" s="41">
        <f t="shared" si="42"/>
        <v>708.46728971962602</v>
      </c>
      <c r="I1280" s="41">
        <f t="shared" si="43"/>
        <v>49.592710280373922</v>
      </c>
      <c r="J1280" s="42">
        <v>758.06</v>
      </c>
      <c r="K1280" s="42" t="s">
        <v>9708</v>
      </c>
      <c r="L1280" s="43" t="s">
        <v>515</v>
      </c>
    </row>
    <row r="1281" spans="1:12" ht="27.6" customHeight="1" x14ac:dyDescent="0.25">
      <c r="A1281" s="49">
        <v>1278</v>
      </c>
      <c r="B1281" s="37" t="s">
        <v>3390</v>
      </c>
      <c r="C1281" s="38" t="str">
        <f t="shared" si="44"/>
        <v>Suministros</v>
      </c>
      <c r="D1281" s="39" t="s">
        <v>3391</v>
      </c>
      <c r="E1281" s="40">
        <v>45408</v>
      </c>
      <c r="F1281" s="40">
        <v>45421</v>
      </c>
      <c r="G1281" s="40" t="s">
        <v>9460</v>
      </c>
      <c r="H1281" s="41">
        <f t="shared" si="42"/>
        <v>19.401869158878505</v>
      </c>
      <c r="I1281" s="41">
        <f t="shared" si="43"/>
        <v>1.358130841121497</v>
      </c>
      <c r="J1281" s="42">
        <v>20.76</v>
      </c>
      <c r="K1281" s="42" t="s">
        <v>9709</v>
      </c>
      <c r="L1281" s="43" t="s">
        <v>519</v>
      </c>
    </row>
    <row r="1282" spans="1:12" ht="27.6" customHeight="1" x14ac:dyDescent="0.25">
      <c r="A1282" s="49">
        <v>1279</v>
      </c>
      <c r="B1282" s="37" t="s">
        <v>3393</v>
      </c>
      <c r="C1282" s="38" t="str">
        <f t="shared" si="44"/>
        <v>Servicios</v>
      </c>
      <c r="D1282" s="39" t="s">
        <v>3394</v>
      </c>
      <c r="E1282" s="40">
        <v>45408</v>
      </c>
      <c r="F1282" s="40">
        <v>45664</v>
      </c>
      <c r="G1282" s="40" t="s">
        <v>9460</v>
      </c>
      <c r="H1282" s="41">
        <f t="shared" si="42"/>
        <v>887.80373831775705</v>
      </c>
      <c r="I1282" s="41">
        <f t="shared" si="43"/>
        <v>62.146261682242994</v>
      </c>
      <c r="J1282" s="42">
        <v>949.95</v>
      </c>
      <c r="K1282" s="42" t="s">
        <v>9681</v>
      </c>
      <c r="L1282" s="43" t="s">
        <v>105</v>
      </c>
    </row>
    <row r="1283" spans="1:12" ht="27.6" customHeight="1" x14ac:dyDescent="0.25">
      <c r="A1283" s="49">
        <v>1280</v>
      </c>
      <c r="B1283" s="37" t="s">
        <v>3396</v>
      </c>
      <c r="C1283" s="38" t="str">
        <f t="shared" si="44"/>
        <v>Suministros</v>
      </c>
      <c r="D1283" s="39" t="s">
        <v>3397</v>
      </c>
      <c r="E1283" s="40">
        <v>45411</v>
      </c>
      <c r="F1283" s="40">
        <v>45664</v>
      </c>
      <c r="G1283" s="40" t="s">
        <v>9460</v>
      </c>
      <c r="H1283" s="41">
        <f t="shared" si="42"/>
        <v>56.299065420560744</v>
      </c>
      <c r="I1283" s="41">
        <f t="shared" si="43"/>
        <v>3.9409345794392578</v>
      </c>
      <c r="J1283" s="42">
        <v>60.24</v>
      </c>
      <c r="K1283" s="42" t="s">
        <v>9698</v>
      </c>
      <c r="L1283" s="43" t="s">
        <v>413</v>
      </c>
    </row>
    <row r="1284" spans="1:12" ht="27.6" customHeight="1" x14ac:dyDescent="0.25">
      <c r="A1284" s="49">
        <v>1281</v>
      </c>
      <c r="B1284" s="37" t="s">
        <v>3399</v>
      </c>
      <c r="C1284" s="38" t="str">
        <f t="shared" si="44"/>
        <v>Servicios</v>
      </c>
      <c r="D1284" s="39" t="s">
        <v>9212</v>
      </c>
      <c r="E1284" s="40">
        <v>45411</v>
      </c>
      <c r="F1284" s="40">
        <v>45503</v>
      </c>
      <c r="G1284" s="40" t="s">
        <v>9475</v>
      </c>
      <c r="H1284" s="41">
        <f t="shared" ref="H1284:H1347" si="45">J1284/(1+0.07)</f>
        <v>880</v>
      </c>
      <c r="I1284" s="41">
        <f t="shared" si="43"/>
        <v>61.600000000000023</v>
      </c>
      <c r="J1284" s="42">
        <v>941.6</v>
      </c>
      <c r="K1284" s="42" t="s">
        <v>9659</v>
      </c>
      <c r="L1284" s="43" t="s">
        <v>174</v>
      </c>
    </row>
    <row r="1285" spans="1:12" ht="27.6" customHeight="1" x14ac:dyDescent="0.25">
      <c r="A1285" s="49">
        <v>1282</v>
      </c>
      <c r="B1285" s="37" t="s">
        <v>3401</v>
      </c>
      <c r="C1285" s="38" t="str">
        <f t="shared" si="44"/>
        <v>Suministros</v>
      </c>
      <c r="D1285" s="39" t="s">
        <v>3402</v>
      </c>
      <c r="E1285" s="40">
        <v>45411</v>
      </c>
      <c r="F1285" s="40">
        <v>45664</v>
      </c>
      <c r="G1285" s="40" t="s">
        <v>9496</v>
      </c>
      <c r="H1285" s="41">
        <f t="shared" si="45"/>
        <v>277.37383177570092</v>
      </c>
      <c r="I1285" s="41">
        <f t="shared" ref="I1285:I1348" si="46">J1285-H1285</f>
        <v>19.416168224299099</v>
      </c>
      <c r="J1285" s="42">
        <v>296.79000000000002</v>
      </c>
      <c r="K1285" s="42" t="s">
        <v>9698</v>
      </c>
      <c r="L1285" s="43" t="s">
        <v>413</v>
      </c>
    </row>
    <row r="1286" spans="1:12" ht="27.6" customHeight="1" x14ac:dyDescent="0.25">
      <c r="A1286" s="49">
        <v>1283</v>
      </c>
      <c r="B1286" s="37" t="s">
        <v>3404</v>
      </c>
      <c r="C1286" s="38" t="str">
        <f t="shared" si="44"/>
        <v>Servicios</v>
      </c>
      <c r="D1286" s="39" t="s">
        <v>9137</v>
      </c>
      <c r="E1286" s="40">
        <v>45411</v>
      </c>
      <c r="F1286" s="40">
        <v>45436</v>
      </c>
      <c r="G1286" s="40" t="s">
        <v>9497</v>
      </c>
      <c r="H1286" s="41">
        <f t="shared" si="45"/>
        <v>866.35514018691583</v>
      </c>
      <c r="I1286" s="41">
        <f t="shared" si="46"/>
        <v>60.644859813084167</v>
      </c>
      <c r="J1286" s="42">
        <v>927</v>
      </c>
      <c r="K1286" s="42" t="s">
        <v>9666</v>
      </c>
      <c r="L1286" s="43" t="s">
        <v>241</v>
      </c>
    </row>
    <row r="1287" spans="1:12" ht="27.6" customHeight="1" x14ac:dyDescent="0.25">
      <c r="A1287" s="49">
        <v>1284</v>
      </c>
      <c r="B1287" s="37" t="s">
        <v>3406</v>
      </c>
      <c r="C1287" s="38" t="str">
        <f t="shared" si="44"/>
        <v>Servicios</v>
      </c>
      <c r="D1287" s="39" t="s">
        <v>3407</v>
      </c>
      <c r="E1287" s="40">
        <v>45411</v>
      </c>
      <c r="F1287" s="40">
        <v>45664</v>
      </c>
      <c r="G1287" s="40" t="s">
        <v>9487</v>
      </c>
      <c r="H1287" s="41">
        <f t="shared" si="45"/>
        <v>777.06542056074761</v>
      </c>
      <c r="I1287" s="41">
        <f t="shared" si="46"/>
        <v>54.394579439252425</v>
      </c>
      <c r="J1287" s="42">
        <v>831.46</v>
      </c>
      <c r="K1287" s="42" t="s">
        <v>9705</v>
      </c>
      <c r="L1287" s="43" t="s">
        <v>491</v>
      </c>
    </row>
    <row r="1288" spans="1:12" ht="27.6" customHeight="1" x14ac:dyDescent="0.25">
      <c r="A1288" s="49">
        <v>1285</v>
      </c>
      <c r="B1288" s="37" t="s">
        <v>3409</v>
      </c>
      <c r="C1288" s="38" t="str">
        <f t="shared" si="44"/>
        <v>Suministros</v>
      </c>
      <c r="D1288" s="39" t="s">
        <v>3410</v>
      </c>
      <c r="E1288" s="40">
        <v>45411</v>
      </c>
      <c r="F1288" s="40" t="s">
        <v>6</v>
      </c>
      <c r="G1288" s="40" t="s">
        <v>9460</v>
      </c>
      <c r="H1288" s="41">
        <f t="shared" si="45"/>
        <v>150</v>
      </c>
      <c r="I1288" s="41">
        <f t="shared" si="46"/>
        <v>10.5</v>
      </c>
      <c r="J1288" s="42">
        <v>160.5</v>
      </c>
      <c r="K1288" s="42" t="s">
        <v>9694</v>
      </c>
      <c r="L1288" s="43" t="s">
        <v>397</v>
      </c>
    </row>
    <row r="1289" spans="1:12" ht="27.6" customHeight="1" x14ac:dyDescent="0.25">
      <c r="A1289" s="49">
        <v>1286</v>
      </c>
      <c r="B1289" s="37" t="s">
        <v>3412</v>
      </c>
      <c r="C1289" s="38" t="str">
        <f t="shared" si="44"/>
        <v>Suministros</v>
      </c>
      <c r="D1289" s="39" t="s">
        <v>3413</v>
      </c>
      <c r="E1289" s="40">
        <v>45411</v>
      </c>
      <c r="F1289" s="40">
        <v>45664</v>
      </c>
      <c r="G1289" s="40" t="s">
        <v>9460</v>
      </c>
      <c r="H1289" s="41">
        <f t="shared" si="45"/>
        <v>99.392523364485967</v>
      </c>
      <c r="I1289" s="41">
        <f t="shared" si="46"/>
        <v>6.957476635514027</v>
      </c>
      <c r="J1289" s="42">
        <v>106.35</v>
      </c>
      <c r="K1289" s="42" t="s">
        <v>9698</v>
      </c>
      <c r="L1289" s="43" t="s">
        <v>413</v>
      </c>
    </row>
    <row r="1290" spans="1:12" ht="27.6" customHeight="1" x14ac:dyDescent="0.25">
      <c r="A1290" s="49">
        <v>1287</v>
      </c>
      <c r="B1290" s="37" t="s">
        <v>3415</v>
      </c>
      <c r="C1290" s="38" t="str">
        <f t="shared" si="44"/>
        <v>Servicios</v>
      </c>
      <c r="D1290" s="39" t="s">
        <v>3416</v>
      </c>
      <c r="E1290" s="40">
        <v>45411</v>
      </c>
      <c r="F1290" s="40">
        <v>45534</v>
      </c>
      <c r="G1290" s="40" t="s">
        <v>9448</v>
      </c>
      <c r="H1290" s="41">
        <f t="shared" si="45"/>
        <v>1400</v>
      </c>
      <c r="I1290" s="41">
        <f t="shared" si="46"/>
        <v>98</v>
      </c>
      <c r="J1290" s="42">
        <v>1498</v>
      </c>
      <c r="K1290" s="42" t="s">
        <v>9897</v>
      </c>
      <c r="L1290" s="43" t="s">
        <v>3418</v>
      </c>
    </row>
    <row r="1291" spans="1:12" ht="27.6" customHeight="1" x14ac:dyDescent="0.25">
      <c r="A1291" s="49">
        <v>1288</v>
      </c>
      <c r="B1291" s="37" t="s">
        <v>3419</v>
      </c>
      <c r="C1291" s="38" t="str">
        <f t="shared" si="44"/>
        <v>Suministros</v>
      </c>
      <c r="D1291" s="39" t="s">
        <v>3420</v>
      </c>
      <c r="E1291" s="40">
        <v>45411</v>
      </c>
      <c r="F1291" s="40">
        <v>45478</v>
      </c>
      <c r="G1291" s="40" t="s">
        <v>9487</v>
      </c>
      <c r="H1291" s="41">
        <f t="shared" si="45"/>
        <v>1006</v>
      </c>
      <c r="I1291" s="41">
        <f t="shared" si="46"/>
        <v>70.420000000000073</v>
      </c>
      <c r="J1291" s="42">
        <v>1076.42</v>
      </c>
      <c r="K1291" s="42" t="s">
        <v>9756</v>
      </c>
      <c r="L1291" s="43" t="s">
        <v>931</v>
      </c>
    </row>
    <row r="1292" spans="1:12" ht="27.6" customHeight="1" x14ac:dyDescent="0.25">
      <c r="A1292" s="49">
        <v>1289</v>
      </c>
      <c r="B1292" s="37" t="s">
        <v>3422</v>
      </c>
      <c r="C1292" s="38" t="str">
        <f t="shared" si="44"/>
        <v>Suministros</v>
      </c>
      <c r="D1292" s="39" t="s">
        <v>3423</v>
      </c>
      <c r="E1292" s="40">
        <v>45411</v>
      </c>
      <c r="F1292" s="40">
        <v>45476</v>
      </c>
      <c r="G1292" s="40" t="s">
        <v>9486</v>
      </c>
      <c r="H1292" s="41">
        <f t="shared" si="45"/>
        <v>673.40186915887841</v>
      </c>
      <c r="I1292" s="41">
        <f t="shared" si="46"/>
        <v>47.138130841121551</v>
      </c>
      <c r="J1292" s="42">
        <v>720.54</v>
      </c>
      <c r="K1292" s="42" t="s">
        <v>9656</v>
      </c>
      <c r="L1292" s="43" t="s">
        <v>152</v>
      </c>
    </row>
    <row r="1293" spans="1:12" ht="27.6" customHeight="1" x14ac:dyDescent="0.25">
      <c r="A1293" s="49">
        <v>1290</v>
      </c>
      <c r="B1293" s="37" t="s">
        <v>3425</v>
      </c>
      <c r="C1293" s="38" t="str">
        <f t="shared" si="44"/>
        <v>Servicios</v>
      </c>
      <c r="D1293" s="39" t="s">
        <v>3426</v>
      </c>
      <c r="E1293" s="40">
        <v>45411</v>
      </c>
      <c r="F1293" s="40">
        <v>45433</v>
      </c>
      <c r="G1293" s="40" t="s">
        <v>9491</v>
      </c>
      <c r="H1293" s="41">
        <f t="shared" si="45"/>
        <v>2140</v>
      </c>
      <c r="I1293" s="41">
        <f t="shared" si="46"/>
        <v>149.80000000000018</v>
      </c>
      <c r="J1293" s="42">
        <v>2289.8000000000002</v>
      </c>
      <c r="K1293" s="42" t="s">
        <v>9919</v>
      </c>
      <c r="L1293" s="43" t="s">
        <v>2785</v>
      </c>
    </row>
    <row r="1294" spans="1:12" ht="27.6" customHeight="1" x14ac:dyDescent="0.25">
      <c r="A1294" s="49">
        <v>1291</v>
      </c>
      <c r="B1294" s="37" t="s">
        <v>3428</v>
      </c>
      <c r="C1294" s="38" t="str">
        <f t="shared" si="44"/>
        <v>Suministros</v>
      </c>
      <c r="D1294" s="39" t="s">
        <v>3429</v>
      </c>
      <c r="E1294" s="40">
        <v>45411</v>
      </c>
      <c r="F1294" s="40">
        <v>45476</v>
      </c>
      <c r="G1294" s="40" t="s">
        <v>9486</v>
      </c>
      <c r="H1294" s="41">
        <f t="shared" si="45"/>
        <v>247.34579439252337</v>
      </c>
      <c r="I1294" s="41">
        <f t="shared" si="46"/>
        <v>17.314205607476651</v>
      </c>
      <c r="J1294" s="42">
        <v>264.66000000000003</v>
      </c>
      <c r="K1294" s="42" t="s">
        <v>9656</v>
      </c>
      <c r="L1294" s="43" t="s">
        <v>152</v>
      </c>
    </row>
    <row r="1295" spans="1:12" ht="27.6" customHeight="1" x14ac:dyDescent="0.25">
      <c r="A1295" s="49">
        <v>1292</v>
      </c>
      <c r="B1295" s="37" t="s">
        <v>3431</v>
      </c>
      <c r="C1295" s="38" t="str">
        <f t="shared" si="44"/>
        <v>Servicios</v>
      </c>
      <c r="D1295" s="39" t="s">
        <v>3432</v>
      </c>
      <c r="E1295" s="40">
        <v>45411</v>
      </c>
      <c r="F1295" s="40">
        <v>45639</v>
      </c>
      <c r="G1295" s="40" t="s">
        <v>9498</v>
      </c>
      <c r="H1295" s="41">
        <f t="shared" si="45"/>
        <v>893.45794392523362</v>
      </c>
      <c r="I1295" s="41">
        <f t="shared" si="46"/>
        <v>62.542056074766379</v>
      </c>
      <c r="J1295" s="42">
        <v>956</v>
      </c>
      <c r="K1295" s="42" t="s">
        <v>9799</v>
      </c>
      <c r="L1295" s="43" t="s">
        <v>1341</v>
      </c>
    </row>
    <row r="1296" spans="1:12" ht="27.6" customHeight="1" x14ac:dyDescent="0.25">
      <c r="A1296" s="49">
        <v>1293</v>
      </c>
      <c r="B1296" s="37" t="s">
        <v>3434</v>
      </c>
      <c r="C1296" s="38" t="str">
        <f t="shared" si="44"/>
        <v>Suministros</v>
      </c>
      <c r="D1296" s="39" t="s">
        <v>3435</v>
      </c>
      <c r="E1296" s="40">
        <v>45411</v>
      </c>
      <c r="F1296" s="40">
        <v>45443</v>
      </c>
      <c r="G1296" s="40" t="s">
        <v>9486</v>
      </c>
      <c r="H1296" s="41">
        <f t="shared" si="45"/>
        <v>148.70093457943926</v>
      </c>
      <c r="I1296" s="41">
        <f t="shared" si="46"/>
        <v>10.409065420560751</v>
      </c>
      <c r="J1296" s="42">
        <v>159.11000000000001</v>
      </c>
      <c r="K1296" s="42" t="s">
        <v>9630</v>
      </c>
      <c r="L1296" s="43" t="s">
        <v>34</v>
      </c>
    </row>
    <row r="1297" spans="1:12" ht="27.6" customHeight="1" x14ac:dyDescent="0.25">
      <c r="A1297" s="49">
        <v>1294</v>
      </c>
      <c r="B1297" s="37" t="s">
        <v>3437</v>
      </c>
      <c r="C1297" s="38" t="str">
        <f t="shared" si="44"/>
        <v>Servicios</v>
      </c>
      <c r="D1297" s="39" t="s">
        <v>3438</v>
      </c>
      <c r="E1297" s="40">
        <v>45411</v>
      </c>
      <c r="F1297" s="40">
        <v>45484</v>
      </c>
      <c r="G1297" s="40" t="s">
        <v>9460</v>
      </c>
      <c r="H1297" s="41">
        <f t="shared" si="45"/>
        <v>186.91588785046727</v>
      </c>
      <c r="I1297" s="41">
        <f t="shared" si="46"/>
        <v>13.084112149532729</v>
      </c>
      <c r="J1297" s="42">
        <v>200</v>
      </c>
      <c r="K1297" s="42" t="s">
        <v>9948</v>
      </c>
      <c r="L1297" s="43" t="s">
        <v>3441</v>
      </c>
    </row>
    <row r="1298" spans="1:12" ht="27.6" customHeight="1" x14ac:dyDescent="0.25">
      <c r="A1298" s="49">
        <v>1295</v>
      </c>
      <c r="B1298" s="37" t="s">
        <v>3442</v>
      </c>
      <c r="C1298" s="38" t="str">
        <f t="shared" si="44"/>
        <v>Servicios</v>
      </c>
      <c r="D1298" s="39" t="s">
        <v>3443</v>
      </c>
      <c r="E1298" s="40">
        <v>45411</v>
      </c>
      <c r="F1298" s="40">
        <v>45432</v>
      </c>
      <c r="G1298" s="40" t="s">
        <v>9473</v>
      </c>
      <c r="H1298" s="41">
        <f t="shared" si="45"/>
        <v>2940</v>
      </c>
      <c r="I1298" s="41">
        <f t="shared" si="46"/>
        <v>205.80000000000018</v>
      </c>
      <c r="J1298" s="42">
        <v>3145.8</v>
      </c>
      <c r="K1298" s="42" t="s">
        <v>9774</v>
      </c>
      <c r="L1298" s="43" t="s">
        <v>1087</v>
      </c>
    </row>
    <row r="1299" spans="1:12" ht="27.6" customHeight="1" x14ac:dyDescent="0.25">
      <c r="A1299" s="49">
        <v>1296</v>
      </c>
      <c r="B1299" s="37" t="s">
        <v>3445</v>
      </c>
      <c r="C1299" s="38" t="str">
        <f t="shared" si="44"/>
        <v>Suministros</v>
      </c>
      <c r="D1299" s="39" t="s">
        <v>3446</v>
      </c>
      <c r="E1299" s="40">
        <v>45411</v>
      </c>
      <c r="F1299" s="40">
        <v>45468</v>
      </c>
      <c r="G1299" s="40" t="s">
        <v>9493</v>
      </c>
      <c r="H1299" s="41">
        <f t="shared" si="45"/>
        <v>63.056074766355138</v>
      </c>
      <c r="I1299" s="41">
        <f t="shared" si="46"/>
        <v>4.4139252336448607</v>
      </c>
      <c r="J1299" s="42">
        <v>67.47</v>
      </c>
      <c r="K1299" s="42" t="s">
        <v>9709</v>
      </c>
      <c r="L1299" s="43" t="s">
        <v>519</v>
      </c>
    </row>
    <row r="1300" spans="1:12" ht="27.6" customHeight="1" x14ac:dyDescent="0.25">
      <c r="A1300" s="49">
        <v>1297</v>
      </c>
      <c r="B1300" s="37" t="s">
        <v>3448</v>
      </c>
      <c r="C1300" s="38" t="str">
        <f t="shared" si="44"/>
        <v>Servicios</v>
      </c>
      <c r="D1300" s="39" t="s">
        <v>3449</v>
      </c>
      <c r="E1300" s="40">
        <v>45411</v>
      </c>
      <c r="F1300" s="40">
        <v>45415</v>
      </c>
      <c r="G1300" s="40" t="s">
        <v>9460</v>
      </c>
      <c r="H1300" s="41">
        <f t="shared" si="45"/>
        <v>2373.8317757009345</v>
      </c>
      <c r="I1300" s="41">
        <f t="shared" si="46"/>
        <v>166.16822429906551</v>
      </c>
      <c r="J1300" s="42">
        <v>2540</v>
      </c>
      <c r="K1300" s="42" t="s">
        <v>9896</v>
      </c>
      <c r="L1300" s="43" t="s">
        <v>2475</v>
      </c>
    </row>
    <row r="1301" spans="1:12" ht="27.6" customHeight="1" x14ac:dyDescent="0.25">
      <c r="A1301" s="49">
        <v>1298</v>
      </c>
      <c r="B1301" s="37" t="s">
        <v>3451</v>
      </c>
      <c r="C1301" s="38" t="str">
        <f t="shared" si="44"/>
        <v>Suministros</v>
      </c>
      <c r="D1301" s="39" t="s">
        <v>3452</v>
      </c>
      <c r="E1301" s="40">
        <v>45411</v>
      </c>
      <c r="F1301" s="40">
        <v>45415</v>
      </c>
      <c r="G1301" s="40" t="s">
        <v>9460</v>
      </c>
      <c r="H1301" s="41">
        <f t="shared" si="45"/>
        <v>547.12149532710271</v>
      </c>
      <c r="I1301" s="41">
        <f t="shared" si="46"/>
        <v>38.298504672897252</v>
      </c>
      <c r="J1301" s="42">
        <v>585.41999999999996</v>
      </c>
      <c r="K1301" s="42" t="s">
        <v>9699</v>
      </c>
      <c r="L1301" s="43" t="s">
        <v>417</v>
      </c>
    </row>
    <row r="1302" spans="1:12" ht="27.6" customHeight="1" x14ac:dyDescent="0.25">
      <c r="A1302" s="49">
        <v>1299</v>
      </c>
      <c r="B1302" s="37" t="s">
        <v>3454</v>
      </c>
      <c r="C1302" s="38" t="str">
        <f t="shared" si="44"/>
        <v>Suministros</v>
      </c>
      <c r="D1302" s="39" t="s">
        <v>3455</v>
      </c>
      <c r="E1302" s="40">
        <v>45411</v>
      </c>
      <c r="F1302" s="40">
        <v>45425</v>
      </c>
      <c r="G1302" s="40" t="s">
        <v>9487</v>
      </c>
      <c r="H1302" s="41">
        <f t="shared" si="45"/>
        <v>185.7663551401869</v>
      </c>
      <c r="I1302" s="41">
        <f t="shared" si="46"/>
        <v>13.003644859813107</v>
      </c>
      <c r="J1302" s="42">
        <v>198.77</v>
      </c>
      <c r="K1302" s="42" t="s">
        <v>9642</v>
      </c>
      <c r="L1302" s="43" t="s">
        <v>84</v>
      </c>
    </row>
    <row r="1303" spans="1:12" ht="27.6" customHeight="1" x14ac:dyDescent="0.25">
      <c r="A1303" s="49">
        <v>1300</v>
      </c>
      <c r="B1303" s="37" t="s">
        <v>3457</v>
      </c>
      <c r="C1303" s="38" t="str">
        <f t="shared" si="44"/>
        <v>Servicios</v>
      </c>
      <c r="D1303" s="39" t="s">
        <v>9213</v>
      </c>
      <c r="E1303" s="40">
        <v>45411</v>
      </c>
      <c r="F1303" s="40">
        <v>45639</v>
      </c>
      <c r="G1303" s="40">
        <v>45441</v>
      </c>
      <c r="H1303" s="41">
        <f t="shared" si="45"/>
        <v>14919.999999999998</v>
      </c>
      <c r="I1303" s="41">
        <f t="shared" si="46"/>
        <v>1044.4000000000015</v>
      </c>
      <c r="J1303" s="42">
        <v>15964.4</v>
      </c>
      <c r="K1303" s="42" t="s">
        <v>9659</v>
      </c>
      <c r="L1303" s="43" t="s">
        <v>174</v>
      </c>
    </row>
    <row r="1304" spans="1:12" ht="27.6" customHeight="1" x14ac:dyDescent="0.25">
      <c r="A1304" s="49">
        <v>1301</v>
      </c>
      <c r="B1304" s="37" t="s">
        <v>3458</v>
      </c>
      <c r="C1304" s="38" t="str">
        <f t="shared" si="44"/>
        <v>Servicios</v>
      </c>
      <c r="D1304" s="39" t="s">
        <v>3459</v>
      </c>
      <c r="E1304" s="40">
        <v>45412</v>
      </c>
      <c r="F1304" s="40">
        <v>45474</v>
      </c>
      <c r="G1304" s="40" t="s">
        <v>9487</v>
      </c>
      <c r="H1304" s="41">
        <f t="shared" si="45"/>
        <v>288.78504672897196</v>
      </c>
      <c r="I1304" s="41">
        <f t="shared" si="46"/>
        <v>20.214953271028037</v>
      </c>
      <c r="J1304" s="42">
        <v>309</v>
      </c>
      <c r="K1304" s="42" t="s">
        <v>9675</v>
      </c>
      <c r="L1304" s="43" t="s">
        <v>290</v>
      </c>
    </row>
    <row r="1305" spans="1:12" ht="27.6" customHeight="1" x14ac:dyDescent="0.25">
      <c r="A1305" s="49">
        <v>1302</v>
      </c>
      <c r="B1305" s="37" t="s">
        <v>3461</v>
      </c>
      <c r="C1305" s="38" t="str">
        <f t="shared" si="44"/>
        <v>Servicios</v>
      </c>
      <c r="D1305" s="39" t="s">
        <v>3462</v>
      </c>
      <c r="E1305" s="40">
        <v>45412</v>
      </c>
      <c r="F1305" s="40">
        <v>45474</v>
      </c>
      <c r="G1305" s="40" t="s">
        <v>9487</v>
      </c>
      <c r="H1305" s="41">
        <f t="shared" si="45"/>
        <v>2021.4953271028037</v>
      </c>
      <c r="I1305" s="41">
        <f t="shared" si="46"/>
        <v>141.50467289719631</v>
      </c>
      <c r="J1305" s="42">
        <v>2163</v>
      </c>
      <c r="K1305" s="42" t="s">
        <v>9675</v>
      </c>
      <c r="L1305" s="43" t="s">
        <v>290</v>
      </c>
    </row>
    <row r="1306" spans="1:12" ht="27.6" customHeight="1" x14ac:dyDescent="0.25">
      <c r="A1306" s="49">
        <v>1303</v>
      </c>
      <c r="B1306" s="37" t="s">
        <v>3464</v>
      </c>
      <c r="C1306" s="38" t="str">
        <f t="shared" si="44"/>
        <v>Servicios</v>
      </c>
      <c r="D1306" s="39" t="s">
        <v>3465</v>
      </c>
      <c r="E1306" s="40">
        <v>45412</v>
      </c>
      <c r="F1306" s="40">
        <v>45429</v>
      </c>
      <c r="G1306" s="40" t="s">
        <v>9486</v>
      </c>
      <c r="H1306" s="41">
        <f t="shared" si="45"/>
        <v>182</v>
      </c>
      <c r="I1306" s="41">
        <f t="shared" si="46"/>
        <v>12.740000000000009</v>
      </c>
      <c r="J1306" s="42">
        <v>194.74</v>
      </c>
      <c r="K1306" s="42" t="s">
        <v>9703</v>
      </c>
      <c r="L1306" s="43" t="s">
        <v>465</v>
      </c>
    </row>
    <row r="1307" spans="1:12" ht="27.6" customHeight="1" x14ac:dyDescent="0.25">
      <c r="A1307" s="49">
        <v>1304</v>
      </c>
      <c r="B1307" s="37" t="s">
        <v>3467</v>
      </c>
      <c r="C1307" s="38" t="str">
        <f t="shared" si="44"/>
        <v>Servicios</v>
      </c>
      <c r="D1307" s="39" t="s">
        <v>3468</v>
      </c>
      <c r="E1307" s="40">
        <v>45412</v>
      </c>
      <c r="F1307" s="40">
        <v>45462</v>
      </c>
      <c r="G1307" s="40" t="s">
        <v>9487</v>
      </c>
      <c r="H1307" s="41">
        <f t="shared" si="45"/>
        <v>1356.6822429906542</v>
      </c>
      <c r="I1307" s="41">
        <f t="shared" si="46"/>
        <v>94.96775700934586</v>
      </c>
      <c r="J1307" s="42">
        <v>1451.65</v>
      </c>
      <c r="K1307" s="42" t="s">
        <v>9781</v>
      </c>
      <c r="L1307" s="43" t="s">
        <v>1133</v>
      </c>
    </row>
    <row r="1308" spans="1:12" ht="27.6" customHeight="1" x14ac:dyDescent="0.25">
      <c r="A1308" s="49">
        <v>1305</v>
      </c>
      <c r="B1308" s="37" t="s">
        <v>3470</v>
      </c>
      <c r="C1308" s="38" t="str">
        <f t="shared" si="44"/>
        <v>Suministros</v>
      </c>
      <c r="D1308" s="39" t="s">
        <v>3471</v>
      </c>
      <c r="E1308" s="40">
        <v>45412</v>
      </c>
      <c r="F1308" s="40">
        <v>45425</v>
      </c>
      <c r="G1308" s="40" t="s">
        <v>9487</v>
      </c>
      <c r="H1308" s="41">
        <f t="shared" si="45"/>
        <v>108.37383177570092</v>
      </c>
      <c r="I1308" s="41">
        <f t="shared" si="46"/>
        <v>7.5861682242990724</v>
      </c>
      <c r="J1308" s="42">
        <v>115.96</v>
      </c>
      <c r="K1308" s="42" t="s">
        <v>9642</v>
      </c>
      <c r="L1308" s="43" t="s">
        <v>84</v>
      </c>
    </row>
    <row r="1309" spans="1:12" ht="27.6" customHeight="1" x14ac:dyDescent="0.25">
      <c r="A1309" s="49">
        <v>1306</v>
      </c>
      <c r="B1309" s="37" t="s">
        <v>3473</v>
      </c>
      <c r="C1309" s="38" t="str">
        <f t="shared" si="44"/>
        <v>Servicios</v>
      </c>
      <c r="D1309" s="39" t="s">
        <v>3474</v>
      </c>
      <c r="E1309" s="40">
        <v>45412</v>
      </c>
      <c r="F1309" s="40">
        <v>45455</v>
      </c>
      <c r="G1309" s="40" t="s">
        <v>9487</v>
      </c>
      <c r="H1309" s="41">
        <f t="shared" si="45"/>
        <v>145.28971962616822</v>
      </c>
      <c r="I1309" s="41">
        <f t="shared" si="46"/>
        <v>10.170280373831787</v>
      </c>
      <c r="J1309" s="42">
        <v>155.46</v>
      </c>
      <c r="K1309" s="42" t="s">
        <v>9781</v>
      </c>
      <c r="L1309" s="43" t="s">
        <v>1133</v>
      </c>
    </row>
    <row r="1310" spans="1:12" ht="27.6" customHeight="1" x14ac:dyDescent="0.25">
      <c r="A1310" s="49">
        <v>1307</v>
      </c>
      <c r="B1310" s="37" t="s">
        <v>3476</v>
      </c>
      <c r="C1310" s="38" t="str">
        <f t="shared" si="44"/>
        <v>Servicios</v>
      </c>
      <c r="D1310" s="39" t="s">
        <v>9214</v>
      </c>
      <c r="E1310" s="40">
        <v>45412</v>
      </c>
      <c r="F1310" s="40">
        <v>45421</v>
      </c>
      <c r="G1310" s="40" t="s">
        <v>9487</v>
      </c>
      <c r="H1310" s="41">
        <f t="shared" si="45"/>
        <v>485</v>
      </c>
      <c r="I1310" s="41">
        <f t="shared" si="46"/>
        <v>33.950000000000045</v>
      </c>
      <c r="J1310" s="42">
        <v>518.95000000000005</v>
      </c>
      <c r="K1310" s="42" t="s">
        <v>9659</v>
      </c>
      <c r="L1310" s="43" t="s">
        <v>174</v>
      </c>
    </row>
    <row r="1311" spans="1:12" ht="27.6" customHeight="1" x14ac:dyDescent="0.25">
      <c r="A1311" s="49">
        <v>1308</v>
      </c>
      <c r="B1311" s="37" t="s">
        <v>3478</v>
      </c>
      <c r="C1311" s="38" t="str">
        <f t="shared" si="44"/>
        <v>Servicios</v>
      </c>
      <c r="D1311" s="39" t="s">
        <v>3479</v>
      </c>
      <c r="E1311" s="40">
        <v>45412</v>
      </c>
      <c r="F1311" s="40">
        <v>45435</v>
      </c>
      <c r="G1311" s="40" t="s">
        <v>9497</v>
      </c>
      <c r="H1311" s="41">
        <f t="shared" si="45"/>
        <v>2253.8598130841119</v>
      </c>
      <c r="I1311" s="41">
        <f t="shared" si="46"/>
        <v>157.77018691588819</v>
      </c>
      <c r="J1311" s="42">
        <v>2411.63</v>
      </c>
      <c r="K1311" s="42" t="s">
        <v>9700</v>
      </c>
      <c r="L1311" s="43" t="s">
        <v>427</v>
      </c>
    </row>
    <row r="1312" spans="1:12" ht="27.6" customHeight="1" x14ac:dyDescent="0.25">
      <c r="A1312" s="49">
        <v>1309</v>
      </c>
      <c r="B1312" s="37" t="s">
        <v>3481</v>
      </c>
      <c r="C1312" s="38" t="str">
        <f t="shared" si="44"/>
        <v>Suministros</v>
      </c>
      <c r="D1312" s="39" t="s">
        <v>3482</v>
      </c>
      <c r="E1312" s="40">
        <v>45412</v>
      </c>
      <c r="F1312" s="40">
        <v>45448</v>
      </c>
      <c r="G1312" s="40" t="s">
        <v>9493</v>
      </c>
      <c r="H1312" s="41">
        <f t="shared" si="45"/>
        <v>200.82242990654203</v>
      </c>
      <c r="I1312" s="41">
        <f t="shared" si="46"/>
        <v>14.057570093457969</v>
      </c>
      <c r="J1312" s="42">
        <v>214.88</v>
      </c>
      <c r="K1312" s="42" t="s">
        <v>9833</v>
      </c>
      <c r="L1312" s="43" t="s">
        <v>1755</v>
      </c>
    </row>
    <row r="1313" spans="1:12" ht="27.6" customHeight="1" x14ac:dyDescent="0.25">
      <c r="A1313" s="49">
        <v>1310</v>
      </c>
      <c r="B1313" s="37" t="s">
        <v>3484</v>
      </c>
      <c r="C1313" s="38" t="str">
        <f t="shared" si="44"/>
        <v>Suministros</v>
      </c>
      <c r="D1313" s="39" t="s">
        <v>3485</v>
      </c>
      <c r="E1313" s="40">
        <v>45412</v>
      </c>
      <c r="F1313" s="40">
        <v>45446</v>
      </c>
      <c r="G1313" s="40" t="s">
        <v>9464</v>
      </c>
      <c r="H1313" s="41">
        <f t="shared" si="45"/>
        <v>142.95327102803739</v>
      </c>
      <c r="I1313" s="41">
        <f t="shared" si="46"/>
        <v>10.006728971962616</v>
      </c>
      <c r="J1313" s="42">
        <v>152.96</v>
      </c>
      <c r="K1313" s="42" t="s">
        <v>9639</v>
      </c>
      <c r="L1313" s="43" t="s">
        <v>72</v>
      </c>
    </row>
    <row r="1314" spans="1:12" ht="27.6" customHeight="1" x14ac:dyDescent="0.25">
      <c r="A1314" s="49">
        <v>1311</v>
      </c>
      <c r="B1314" s="37" t="s">
        <v>3487</v>
      </c>
      <c r="C1314" s="38" t="str">
        <f t="shared" si="44"/>
        <v>Servicios</v>
      </c>
      <c r="D1314" s="39" t="s">
        <v>3488</v>
      </c>
      <c r="E1314" s="40">
        <v>45412</v>
      </c>
      <c r="F1314" s="40">
        <v>45432</v>
      </c>
      <c r="G1314" s="40" t="s">
        <v>9487</v>
      </c>
      <c r="H1314" s="41">
        <f t="shared" si="45"/>
        <v>96.261682242990645</v>
      </c>
      <c r="I1314" s="41">
        <f t="shared" si="46"/>
        <v>6.7383177570093551</v>
      </c>
      <c r="J1314" s="42">
        <v>103</v>
      </c>
      <c r="K1314" s="42" t="s">
        <v>9675</v>
      </c>
      <c r="L1314" s="43" t="s">
        <v>290</v>
      </c>
    </row>
    <row r="1315" spans="1:12" ht="27.6" customHeight="1" x14ac:dyDescent="0.25">
      <c r="A1315" s="49">
        <v>1312</v>
      </c>
      <c r="B1315" s="37" t="s">
        <v>3490</v>
      </c>
      <c r="C1315" s="38" t="str">
        <f t="shared" ref="C1315:C1378" si="47">MID(D1315, FIND(" ",D1315,FIND(" ",D1315)+1)+1, FIND(" ",D1315,FIND(" ",D1315,FIND(" ",D1315)+1)+1) - FIND(" ",D1315,FIND(" ",D1315)+1) - 1)</f>
        <v>Servicios</v>
      </c>
      <c r="D1315" s="39" t="s">
        <v>3491</v>
      </c>
      <c r="E1315" s="40">
        <v>45412</v>
      </c>
      <c r="F1315" s="40">
        <v>45432</v>
      </c>
      <c r="G1315" s="40" t="s">
        <v>9487</v>
      </c>
      <c r="H1315" s="41">
        <f t="shared" si="45"/>
        <v>478.59813084112147</v>
      </c>
      <c r="I1315" s="41">
        <f t="shared" si="46"/>
        <v>33.501869158878549</v>
      </c>
      <c r="J1315" s="42">
        <v>512.1</v>
      </c>
      <c r="K1315" s="42" t="s">
        <v>9722</v>
      </c>
      <c r="L1315" s="43" t="s">
        <v>621</v>
      </c>
    </row>
    <row r="1316" spans="1:12" ht="27.6" customHeight="1" x14ac:dyDescent="0.25">
      <c r="A1316" s="49">
        <v>1313</v>
      </c>
      <c r="B1316" s="37" t="s">
        <v>3493</v>
      </c>
      <c r="C1316" s="38" t="str">
        <f t="shared" si="47"/>
        <v>Suministros</v>
      </c>
      <c r="D1316" s="39" t="s">
        <v>3494</v>
      </c>
      <c r="E1316" s="40">
        <v>45412</v>
      </c>
      <c r="F1316" s="40">
        <v>45664</v>
      </c>
      <c r="G1316" s="40" t="s">
        <v>9493</v>
      </c>
      <c r="H1316" s="41">
        <f t="shared" si="45"/>
        <v>95.299065420560737</v>
      </c>
      <c r="I1316" s="41">
        <f t="shared" si="46"/>
        <v>6.6709345794392618</v>
      </c>
      <c r="J1316" s="42">
        <v>101.97</v>
      </c>
      <c r="K1316" s="42" t="s">
        <v>9709</v>
      </c>
      <c r="L1316" s="43" t="s">
        <v>519</v>
      </c>
    </row>
    <row r="1317" spans="1:12" ht="27.6" customHeight="1" x14ac:dyDescent="0.25">
      <c r="A1317" s="49">
        <v>1314</v>
      </c>
      <c r="B1317" s="37" t="s">
        <v>3496</v>
      </c>
      <c r="C1317" s="38" t="str">
        <f t="shared" si="47"/>
        <v>Suministros</v>
      </c>
      <c r="D1317" s="39" t="s">
        <v>3497</v>
      </c>
      <c r="E1317" s="40">
        <v>45412</v>
      </c>
      <c r="F1317" s="40">
        <v>45495</v>
      </c>
      <c r="G1317" s="40" t="s">
        <v>9490</v>
      </c>
      <c r="H1317" s="41">
        <f t="shared" si="45"/>
        <v>1290.8130841121495</v>
      </c>
      <c r="I1317" s="41">
        <f t="shared" si="46"/>
        <v>90.356915887850619</v>
      </c>
      <c r="J1317" s="42">
        <v>1381.17</v>
      </c>
      <c r="K1317" s="42" t="s">
        <v>9833</v>
      </c>
      <c r="L1317" s="43" t="s">
        <v>1755</v>
      </c>
    </row>
    <row r="1318" spans="1:12" ht="27.6" customHeight="1" x14ac:dyDescent="0.25">
      <c r="A1318" s="49">
        <v>1315</v>
      </c>
      <c r="B1318" s="37" t="s">
        <v>3499</v>
      </c>
      <c r="C1318" s="38" t="str">
        <f t="shared" si="47"/>
        <v>Servicios</v>
      </c>
      <c r="D1318" s="39" t="s">
        <v>9138</v>
      </c>
      <c r="E1318" s="40">
        <v>45412</v>
      </c>
      <c r="F1318" s="40">
        <v>45434</v>
      </c>
      <c r="G1318" s="40" t="s">
        <v>9477</v>
      </c>
      <c r="H1318" s="41">
        <f t="shared" si="45"/>
        <v>182.89719626168221</v>
      </c>
      <c r="I1318" s="41">
        <f t="shared" si="46"/>
        <v>12.802803738317778</v>
      </c>
      <c r="J1318" s="42">
        <v>195.7</v>
      </c>
      <c r="K1318" s="42" t="s">
        <v>9666</v>
      </c>
      <c r="L1318" s="43" t="s">
        <v>241</v>
      </c>
    </row>
    <row r="1319" spans="1:12" ht="27.6" customHeight="1" x14ac:dyDescent="0.25">
      <c r="A1319" s="49">
        <v>1316</v>
      </c>
      <c r="B1319" s="37" t="s">
        <v>3501</v>
      </c>
      <c r="C1319" s="38" t="str">
        <f t="shared" si="47"/>
        <v>Suministros</v>
      </c>
      <c r="D1319" s="39" t="s">
        <v>3502</v>
      </c>
      <c r="E1319" s="40">
        <v>45412</v>
      </c>
      <c r="F1319" s="40">
        <v>45638</v>
      </c>
      <c r="G1319" s="40" t="s">
        <v>9499</v>
      </c>
      <c r="H1319" s="41">
        <f t="shared" si="45"/>
        <v>90.98130841121494</v>
      </c>
      <c r="I1319" s="41">
        <f t="shared" si="46"/>
        <v>6.3686915887850546</v>
      </c>
      <c r="J1319" s="42">
        <v>97.35</v>
      </c>
      <c r="K1319" s="42" t="s">
        <v>9677</v>
      </c>
      <c r="L1319" s="43" t="s">
        <v>300</v>
      </c>
    </row>
    <row r="1320" spans="1:12" ht="27.6" customHeight="1" x14ac:dyDescent="0.25">
      <c r="A1320" s="49">
        <v>1317</v>
      </c>
      <c r="B1320" s="37" t="s">
        <v>3504</v>
      </c>
      <c r="C1320" s="38" t="str">
        <f t="shared" si="47"/>
        <v>Suministros</v>
      </c>
      <c r="D1320" s="39" t="s">
        <v>3505</v>
      </c>
      <c r="E1320" s="40">
        <v>45412</v>
      </c>
      <c r="F1320" s="40">
        <v>45448</v>
      </c>
      <c r="G1320" s="40" t="s">
        <v>9497</v>
      </c>
      <c r="H1320" s="41">
        <f t="shared" si="45"/>
        <v>1193.0654205607475</v>
      </c>
      <c r="I1320" s="41">
        <f t="shared" si="46"/>
        <v>83.514579439252429</v>
      </c>
      <c r="J1320" s="42">
        <v>1276.58</v>
      </c>
      <c r="K1320" s="42" t="s">
        <v>9756</v>
      </c>
      <c r="L1320" s="43" t="s">
        <v>931</v>
      </c>
    </row>
    <row r="1321" spans="1:12" ht="27.6" customHeight="1" x14ac:dyDescent="0.25">
      <c r="A1321" s="49">
        <v>1318</v>
      </c>
      <c r="B1321" s="37" t="s">
        <v>3507</v>
      </c>
      <c r="C1321" s="38" t="str">
        <f t="shared" si="47"/>
        <v>Servicios</v>
      </c>
      <c r="D1321" s="39" t="s">
        <v>3508</v>
      </c>
      <c r="E1321" s="40">
        <v>45412</v>
      </c>
      <c r="F1321" s="40">
        <v>45447</v>
      </c>
      <c r="G1321" s="40" t="s">
        <v>9478</v>
      </c>
      <c r="H1321" s="41">
        <f t="shared" si="45"/>
        <v>145</v>
      </c>
      <c r="I1321" s="41">
        <f t="shared" si="46"/>
        <v>10.150000000000006</v>
      </c>
      <c r="J1321" s="42">
        <v>155.15</v>
      </c>
      <c r="K1321" s="42" t="s">
        <v>9631</v>
      </c>
      <c r="L1321" s="43" t="s">
        <v>3510</v>
      </c>
    </row>
    <row r="1322" spans="1:12" ht="27.6" customHeight="1" x14ac:dyDescent="0.25">
      <c r="A1322" s="49">
        <v>1319</v>
      </c>
      <c r="B1322" s="37" t="s">
        <v>3511</v>
      </c>
      <c r="C1322" s="38" t="str">
        <f t="shared" si="47"/>
        <v>Servicios</v>
      </c>
      <c r="D1322" s="39" t="s">
        <v>3512</v>
      </c>
      <c r="E1322" s="40">
        <v>45413</v>
      </c>
      <c r="F1322" s="40">
        <v>45448</v>
      </c>
      <c r="G1322" s="40" t="s">
        <v>9492</v>
      </c>
      <c r="H1322" s="41">
        <f t="shared" si="45"/>
        <v>1682.2429906542054</v>
      </c>
      <c r="I1322" s="41">
        <f t="shared" si="46"/>
        <v>117.75700934579459</v>
      </c>
      <c r="J1322" s="42">
        <v>1800</v>
      </c>
      <c r="K1322" s="42" t="s">
        <v>9683</v>
      </c>
      <c r="L1322" s="43" t="s">
        <v>3514</v>
      </c>
    </row>
    <row r="1323" spans="1:12" ht="27.6" customHeight="1" x14ac:dyDescent="0.25">
      <c r="A1323" s="49">
        <v>1320</v>
      </c>
      <c r="B1323" s="37" t="s">
        <v>3515</v>
      </c>
      <c r="C1323" s="38" t="str">
        <f t="shared" si="47"/>
        <v>Servicios</v>
      </c>
      <c r="D1323" s="39" t="s">
        <v>3516</v>
      </c>
      <c r="E1323" s="40">
        <v>45414</v>
      </c>
      <c r="F1323" s="40">
        <v>45664</v>
      </c>
      <c r="G1323" s="40" t="s">
        <v>9494</v>
      </c>
      <c r="H1323" s="41">
        <f t="shared" si="45"/>
        <v>680</v>
      </c>
      <c r="I1323" s="41">
        <f t="shared" si="46"/>
        <v>47.600000000000023</v>
      </c>
      <c r="J1323" s="42">
        <v>727.6</v>
      </c>
      <c r="K1323" s="42" t="s">
        <v>9949</v>
      </c>
      <c r="L1323" s="43" t="s">
        <v>3519</v>
      </c>
    </row>
    <row r="1324" spans="1:12" ht="27.6" customHeight="1" x14ac:dyDescent="0.25">
      <c r="A1324" s="49">
        <v>1321</v>
      </c>
      <c r="B1324" s="37" t="s">
        <v>3520</v>
      </c>
      <c r="C1324" s="38" t="str">
        <f t="shared" si="47"/>
        <v>Obras</v>
      </c>
      <c r="D1324" s="39" t="s">
        <v>3521</v>
      </c>
      <c r="E1324" s="40">
        <v>45414</v>
      </c>
      <c r="F1324" s="40">
        <v>45664</v>
      </c>
      <c r="G1324" s="40" t="s">
        <v>9484</v>
      </c>
      <c r="H1324" s="41">
        <f t="shared" si="45"/>
        <v>37164.542056074759</v>
      </c>
      <c r="I1324" s="41">
        <f t="shared" si="46"/>
        <v>2601.5179439252388</v>
      </c>
      <c r="J1324" s="42">
        <v>39766.06</v>
      </c>
      <c r="K1324" s="42" t="s">
        <v>9841</v>
      </c>
      <c r="L1324" s="43" t="s">
        <v>9302</v>
      </c>
    </row>
    <row r="1325" spans="1:12" ht="27.6" customHeight="1" x14ac:dyDescent="0.25">
      <c r="A1325" s="49">
        <v>1322</v>
      </c>
      <c r="B1325" s="37" t="s">
        <v>3524</v>
      </c>
      <c r="C1325" s="38" t="str">
        <f t="shared" si="47"/>
        <v>Suministros</v>
      </c>
      <c r="D1325" s="39" t="s">
        <v>3525</v>
      </c>
      <c r="E1325" s="40">
        <v>45414</v>
      </c>
      <c r="F1325" s="40">
        <v>45546</v>
      </c>
      <c r="G1325" s="40" t="s">
        <v>9464</v>
      </c>
      <c r="H1325" s="41">
        <f t="shared" si="45"/>
        <v>66.626168224299064</v>
      </c>
      <c r="I1325" s="41">
        <f t="shared" si="46"/>
        <v>4.6638317757009418</v>
      </c>
      <c r="J1325" s="42">
        <v>71.290000000000006</v>
      </c>
      <c r="K1325" s="42" t="s">
        <v>9654</v>
      </c>
      <c r="L1325" s="43" t="s">
        <v>214</v>
      </c>
    </row>
    <row r="1326" spans="1:12" ht="27.6" customHeight="1" x14ac:dyDescent="0.25">
      <c r="A1326" s="49">
        <v>1323</v>
      </c>
      <c r="B1326" s="37" t="s">
        <v>3527</v>
      </c>
      <c r="C1326" s="38" t="str">
        <f t="shared" si="47"/>
        <v>Servicios</v>
      </c>
      <c r="D1326" s="39" t="s">
        <v>3528</v>
      </c>
      <c r="E1326" s="40">
        <v>45414</v>
      </c>
      <c r="F1326" s="40">
        <v>45448</v>
      </c>
      <c r="G1326" s="40" t="s">
        <v>9483</v>
      </c>
      <c r="H1326" s="41">
        <v>14950</v>
      </c>
      <c r="I1326" s="41">
        <f t="shared" si="46"/>
        <v>0</v>
      </c>
      <c r="J1326" s="42">
        <v>14950</v>
      </c>
      <c r="K1326" s="42" t="s">
        <v>9950</v>
      </c>
      <c r="L1326" s="43" t="s">
        <v>9342</v>
      </c>
    </row>
    <row r="1327" spans="1:12" ht="27.6" customHeight="1" x14ac:dyDescent="0.25">
      <c r="A1327" s="49">
        <v>1324</v>
      </c>
      <c r="B1327" s="37" t="s">
        <v>3531</v>
      </c>
      <c r="C1327" s="38" t="str">
        <f t="shared" si="47"/>
        <v>Servicios</v>
      </c>
      <c r="D1327" s="39" t="s">
        <v>3532</v>
      </c>
      <c r="E1327" s="40">
        <v>45414</v>
      </c>
      <c r="F1327" s="40">
        <v>45664</v>
      </c>
      <c r="G1327" s="40" t="s">
        <v>9484</v>
      </c>
      <c r="H1327" s="41">
        <f t="shared" si="45"/>
        <v>9345.7943925233631</v>
      </c>
      <c r="I1327" s="41">
        <f t="shared" si="46"/>
        <v>654.20560747663694</v>
      </c>
      <c r="J1327" s="42">
        <v>10000</v>
      </c>
      <c r="K1327" s="42" t="s">
        <v>9951</v>
      </c>
      <c r="L1327" s="43" t="s">
        <v>3535</v>
      </c>
    </row>
    <row r="1328" spans="1:12" ht="27.6" customHeight="1" x14ac:dyDescent="0.25">
      <c r="A1328" s="49">
        <v>1325</v>
      </c>
      <c r="B1328" s="37" t="s">
        <v>3536</v>
      </c>
      <c r="C1328" s="38" t="str">
        <f t="shared" si="47"/>
        <v>Servicios</v>
      </c>
      <c r="D1328" s="39" t="s">
        <v>3537</v>
      </c>
      <c r="E1328" s="40">
        <v>45414</v>
      </c>
      <c r="F1328" s="40">
        <v>45443</v>
      </c>
      <c r="G1328" s="40" t="s">
        <v>9478</v>
      </c>
      <c r="H1328" s="41">
        <f t="shared" si="45"/>
        <v>511.40186915887853</v>
      </c>
      <c r="I1328" s="41">
        <f t="shared" si="46"/>
        <v>35.79813084112152</v>
      </c>
      <c r="J1328" s="42">
        <v>547.20000000000005</v>
      </c>
      <c r="K1328" s="42" t="s">
        <v>9720</v>
      </c>
      <c r="L1328" s="43" t="s">
        <v>586</v>
      </c>
    </row>
    <row r="1329" spans="1:12" ht="27.6" customHeight="1" x14ac:dyDescent="0.25">
      <c r="A1329" s="49">
        <v>1326</v>
      </c>
      <c r="B1329" s="37" t="s">
        <v>3539</v>
      </c>
      <c r="C1329" s="38" t="str">
        <f t="shared" si="47"/>
        <v>Suministros</v>
      </c>
      <c r="D1329" s="39" t="s">
        <v>3540</v>
      </c>
      <c r="E1329" s="40">
        <v>45414</v>
      </c>
      <c r="F1329" s="40">
        <v>45643</v>
      </c>
      <c r="G1329" s="40" t="s">
        <v>9465</v>
      </c>
      <c r="H1329" s="41">
        <f t="shared" si="45"/>
        <v>537.19626168224295</v>
      </c>
      <c r="I1329" s="41">
        <f t="shared" si="46"/>
        <v>37.603738317757006</v>
      </c>
      <c r="J1329" s="42">
        <v>574.79999999999995</v>
      </c>
      <c r="K1329" s="42" t="s">
        <v>9690</v>
      </c>
      <c r="L1329" s="43" t="s">
        <v>375</v>
      </c>
    </row>
    <row r="1330" spans="1:12" ht="27.6" customHeight="1" x14ac:dyDescent="0.25">
      <c r="A1330" s="49">
        <v>1327</v>
      </c>
      <c r="B1330" s="37" t="s">
        <v>3542</v>
      </c>
      <c r="C1330" s="38" t="str">
        <f t="shared" si="47"/>
        <v>Suministros</v>
      </c>
      <c r="D1330" s="39" t="s">
        <v>3543</v>
      </c>
      <c r="E1330" s="40">
        <v>45414</v>
      </c>
      <c r="F1330" s="40">
        <v>45476</v>
      </c>
      <c r="G1330" s="40" t="s">
        <v>9500</v>
      </c>
      <c r="H1330" s="41">
        <f t="shared" si="45"/>
        <v>491.79439252336448</v>
      </c>
      <c r="I1330" s="41">
        <f t="shared" si="46"/>
        <v>34.425607476635548</v>
      </c>
      <c r="J1330" s="42">
        <v>526.22</v>
      </c>
      <c r="K1330" s="42" t="s">
        <v>9952</v>
      </c>
      <c r="L1330" s="43" t="s">
        <v>3546</v>
      </c>
    </row>
    <row r="1331" spans="1:12" ht="27.6" customHeight="1" x14ac:dyDescent="0.25">
      <c r="A1331" s="49">
        <v>1328</v>
      </c>
      <c r="B1331" s="37" t="s">
        <v>3547</v>
      </c>
      <c r="C1331" s="38" t="str">
        <f t="shared" si="47"/>
        <v>Suministros</v>
      </c>
      <c r="D1331" s="39" t="s">
        <v>3548</v>
      </c>
      <c r="E1331" s="40">
        <v>45414</v>
      </c>
      <c r="F1331" s="40">
        <v>45450</v>
      </c>
      <c r="G1331" s="40" t="s">
        <v>9478</v>
      </c>
      <c r="H1331" s="41">
        <f t="shared" si="45"/>
        <v>179.43925233644859</v>
      </c>
      <c r="I1331" s="41">
        <f t="shared" si="46"/>
        <v>12.56074766355141</v>
      </c>
      <c r="J1331" s="42">
        <v>192</v>
      </c>
      <c r="K1331" s="42" t="s">
        <v>9952</v>
      </c>
      <c r="L1331" s="43" t="s">
        <v>3546</v>
      </c>
    </row>
    <row r="1332" spans="1:12" ht="27.6" customHeight="1" x14ac:dyDescent="0.25">
      <c r="A1332" s="49">
        <v>1329</v>
      </c>
      <c r="B1332" s="37" t="s">
        <v>3550</v>
      </c>
      <c r="C1332" s="38" t="str">
        <f t="shared" si="47"/>
        <v>Suministros</v>
      </c>
      <c r="D1332" s="39" t="s">
        <v>3551</v>
      </c>
      <c r="E1332" s="40">
        <v>45414</v>
      </c>
      <c r="F1332" s="40">
        <v>45589</v>
      </c>
      <c r="G1332" s="40" t="s">
        <v>9501</v>
      </c>
      <c r="H1332" s="41">
        <f t="shared" si="45"/>
        <v>1888.1214953271026</v>
      </c>
      <c r="I1332" s="41">
        <f t="shared" si="46"/>
        <v>132.16850467289737</v>
      </c>
      <c r="J1332" s="42">
        <v>2020.29</v>
      </c>
      <c r="K1332" s="42" t="s">
        <v>9953</v>
      </c>
      <c r="L1332" s="43" t="s">
        <v>3554</v>
      </c>
    </row>
    <row r="1333" spans="1:12" ht="27.6" customHeight="1" x14ac:dyDescent="0.25">
      <c r="A1333" s="49">
        <v>1330</v>
      </c>
      <c r="B1333" s="37" t="s">
        <v>3555</v>
      </c>
      <c r="C1333" s="38" t="str">
        <f t="shared" si="47"/>
        <v>Suministros</v>
      </c>
      <c r="D1333" s="39" t="s">
        <v>3556</v>
      </c>
      <c r="E1333" s="40">
        <v>45414</v>
      </c>
      <c r="F1333" s="40">
        <v>45436</v>
      </c>
      <c r="G1333" s="40" t="s">
        <v>9487</v>
      </c>
      <c r="H1333" s="41">
        <f t="shared" si="45"/>
        <v>177.9345794392523</v>
      </c>
      <c r="I1333" s="41">
        <f t="shared" si="46"/>
        <v>12.455420560747683</v>
      </c>
      <c r="J1333" s="42">
        <v>190.39</v>
      </c>
      <c r="K1333" s="42" t="s">
        <v>9709</v>
      </c>
      <c r="L1333" s="43" t="s">
        <v>519</v>
      </c>
    </row>
    <row r="1334" spans="1:12" ht="27.6" customHeight="1" x14ac:dyDescent="0.25">
      <c r="A1334" s="49">
        <v>1331</v>
      </c>
      <c r="B1334" s="37" t="s">
        <v>3558</v>
      </c>
      <c r="C1334" s="38" t="str">
        <f t="shared" si="47"/>
        <v>Servicios</v>
      </c>
      <c r="D1334" s="39" t="s">
        <v>3559</v>
      </c>
      <c r="E1334" s="40">
        <v>45414</v>
      </c>
      <c r="F1334" s="40">
        <v>45435</v>
      </c>
      <c r="G1334" s="40" t="s">
        <v>9477</v>
      </c>
      <c r="H1334" s="41">
        <f t="shared" si="45"/>
        <v>258.87850467289718</v>
      </c>
      <c r="I1334" s="41">
        <f t="shared" si="46"/>
        <v>18.121495327102821</v>
      </c>
      <c r="J1334" s="42">
        <v>277</v>
      </c>
      <c r="K1334" s="42" t="s">
        <v>9738</v>
      </c>
      <c r="L1334" s="43" t="s">
        <v>755</v>
      </c>
    </row>
    <row r="1335" spans="1:12" ht="27.6" customHeight="1" x14ac:dyDescent="0.25">
      <c r="A1335" s="49">
        <v>1332</v>
      </c>
      <c r="B1335" s="37" t="s">
        <v>3561</v>
      </c>
      <c r="C1335" s="38" t="str">
        <f t="shared" si="47"/>
        <v>Suministros</v>
      </c>
      <c r="D1335" s="39" t="s">
        <v>3562</v>
      </c>
      <c r="E1335" s="40">
        <v>45414</v>
      </c>
      <c r="F1335" s="40">
        <v>45425</v>
      </c>
      <c r="G1335" s="40" t="s">
        <v>9487</v>
      </c>
      <c r="H1335" s="41">
        <v>481.43</v>
      </c>
      <c r="I1335" s="41">
        <f t="shared" si="46"/>
        <v>33.010000000000048</v>
      </c>
      <c r="J1335" s="42">
        <v>514.44000000000005</v>
      </c>
      <c r="K1335" s="42" t="s">
        <v>9642</v>
      </c>
      <c r="L1335" s="43" t="s">
        <v>84</v>
      </c>
    </row>
    <row r="1336" spans="1:12" ht="27.6" customHeight="1" x14ac:dyDescent="0.25">
      <c r="A1336" s="49">
        <v>1333</v>
      </c>
      <c r="B1336" s="37" t="s">
        <v>3564</v>
      </c>
      <c r="C1336" s="38" t="str">
        <f t="shared" si="47"/>
        <v>Suministros</v>
      </c>
      <c r="D1336" s="39" t="s">
        <v>3565</v>
      </c>
      <c r="E1336" s="40">
        <v>45414</v>
      </c>
      <c r="F1336" s="40">
        <v>45422</v>
      </c>
      <c r="G1336" s="40" t="s">
        <v>9487</v>
      </c>
      <c r="H1336" s="41">
        <f t="shared" si="45"/>
        <v>1191.9906542056074</v>
      </c>
      <c r="I1336" s="41">
        <f t="shared" si="46"/>
        <v>83.439345794392693</v>
      </c>
      <c r="J1336" s="42">
        <v>1275.43</v>
      </c>
      <c r="K1336" s="42" t="s">
        <v>9630</v>
      </c>
      <c r="L1336" s="43" t="s">
        <v>34</v>
      </c>
    </row>
    <row r="1337" spans="1:12" ht="27.6" customHeight="1" x14ac:dyDescent="0.25">
      <c r="A1337" s="49">
        <v>1334</v>
      </c>
      <c r="B1337" s="37" t="s">
        <v>3567</v>
      </c>
      <c r="C1337" s="38" t="str">
        <f t="shared" si="47"/>
        <v>Servicios</v>
      </c>
      <c r="D1337" s="39" t="s">
        <v>9139</v>
      </c>
      <c r="E1337" s="40">
        <v>45414</v>
      </c>
      <c r="F1337" s="40">
        <v>45434</v>
      </c>
      <c r="G1337" s="40" t="s">
        <v>9487</v>
      </c>
      <c r="H1337" s="41">
        <f t="shared" si="45"/>
        <v>577.57009345794393</v>
      </c>
      <c r="I1337" s="41">
        <f t="shared" si="46"/>
        <v>40.429906542056074</v>
      </c>
      <c r="J1337" s="42">
        <v>618</v>
      </c>
      <c r="K1337" s="42" t="s">
        <v>9666</v>
      </c>
      <c r="L1337" s="43" t="s">
        <v>241</v>
      </c>
    </row>
    <row r="1338" spans="1:12" ht="27.6" customHeight="1" x14ac:dyDescent="0.25">
      <c r="A1338" s="49">
        <v>1335</v>
      </c>
      <c r="B1338" s="37" t="s">
        <v>3569</v>
      </c>
      <c r="C1338" s="38" t="str">
        <f t="shared" si="47"/>
        <v>Suministros</v>
      </c>
      <c r="D1338" s="39" t="s">
        <v>3570</v>
      </c>
      <c r="E1338" s="40">
        <v>45415</v>
      </c>
      <c r="F1338" s="40">
        <v>45664</v>
      </c>
      <c r="G1338" s="40" t="s">
        <v>9472</v>
      </c>
      <c r="H1338" s="41">
        <f t="shared" si="45"/>
        <v>13.50467289719626</v>
      </c>
      <c r="I1338" s="41">
        <f t="shared" si="46"/>
        <v>0.94532710280373955</v>
      </c>
      <c r="J1338" s="42">
        <v>14.45</v>
      </c>
      <c r="K1338" s="42" t="s">
        <v>9656</v>
      </c>
      <c r="L1338" s="43" t="s">
        <v>152</v>
      </c>
    </row>
    <row r="1339" spans="1:12" ht="27.6" customHeight="1" x14ac:dyDescent="0.25">
      <c r="A1339" s="49">
        <v>1336</v>
      </c>
      <c r="B1339" s="37" t="s">
        <v>3572</v>
      </c>
      <c r="C1339" s="38" t="str">
        <f t="shared" si="47"/>
        <v>Suministros</v>
      </c>
      <c r="D1339" s="39" t="s">
        <v>3573</v>
      </c>
      <c r="E1339" s="40">
        <v>45415</v>
      </c>
      <c r="F1339" s="40">
        <v>45502</v>
      </c>
      <c r="G1339" s="40" t="s">
        <v>9472</v>
      </c>
      <c r="H1339" s="41">
        <f t="shared" si="45"/>
        <v>170</v>
      </c>
      <c r="I1339" s="41">
        <f t="shared" si="46"/>
        <v>11.900000000000006</v>
      </c>
      <c r="J1339" s="42">
        <v>181.9</v>
      </c>
      <c r="K1339" s="42" t="s">
        <v>9656</v>
      </c>
      <c r="L1339" s="43" t="s">
        <v>152</v>
      </c>
    </row>
    <row r="1340" spans="1:12" ht="27.6" customHeight="1" x14ac:dyDescent="0.25">
      <c r="A1340" s="49">
        <v>1337</v>
      </c>
      <c r="B1340" s="37" t="s">
        <v>3575</v>
      </c>
      <c r="C1340" s="38" t="str">
        <f t="shared" si="47"/>
        <v>Servicios</v>
      </c>
      <c r="D1340" s="39" t="s">
        <v>3576</v>
      </c>
      <c r="E1340" s="40">
        <v>45415</v>
      </c>
      <c r="F1340" s="40">
        <v>45432</v>
      </c>
      <c r="G1340" s="40" t="s">
        <v>9477</v>
      </c>
      <c r="H1340" s="41">
        <f t="shared" si="45"/>
        <v>96.261682242990645</v>
      </c>
      <c r="I1340" s="41">
        <f t="shared" si="46"/>
        <v>6.7383177570093551</v>
      </c>
      <c r="J1340" s="42">
        <v>103</v>
      </c>
      <c r="K1340" s="42" t="s">
        <v>9675</v>
      </c>
      <c r="L1340" s="43" t="s">
        <v>290</v>
      </c>
    </row>
    <row r="1341" spans="1:12" ht="27.6" customHeight="1" x14ac:dyDescent="0.25">
      <c r="A1341" s="49">
        <v>1338</v>
      </c>
      <c r="B1341" s="37" t="s">
        <v>3578</v>
      </c>
      <c r="C1341" s="38" t="str">
        <f t="shared" si="47"/>
        <v>Suministros</v>
      </c>
      <c r="D1341" s="39" t="s">
        <v>3579</v>
      </c>
      <c r="E1341" s="40">
        <v>45415</v>
      </c>
      <c r="F1341" s="40">
        <v>45476</v>
      </c>
      <c r="G1341" s="40" t="s">
        <v>9491</v>
      </c>
      <c r="H1341" s="41">
        <f t="shared" si="45"/>
        <v>758.06542056074761</v>
      </c>
      <c r="I1341" s="41">
        <f t="shared" si="46"/>
        <v>53.064579439252384</v>
      </c>
      <c r="J1341" s="42">
        <v>811.13</v>
      </c>
      <c r="K1341" s="42" t="s">
        <v>9651</v>
      </c>
      <c r="L1341" s="43" t="s">
        <v>128</v>
      </c>
    </row>
    <row r="1342" spans="1:12" ht="27.6" customHeight="1" x14ac:dyDescent="0.25">
      <c r="A1342" s="49">
        <v>1339</v>
      </c>
      <c r="B1342" s="37" t="s">
        <v>3581</v>
      </c>
      <c r="C1342" s="38" t="str">
        <f t="shared" si="47"/>
        <v>Servicios</v>
      </c>
      <c r="D1342" s="39" t="s">
        <v>3582</v>
      </c>
      <c r="E1342" s="40">
        <v>45415</v>
      </c>
      <c r="F1342" s="40">
        <v>45468</v>
      </c>
      <c r="G1342" s="40" t="s">
        <v>9497</v>
      </c>
      <c r="H1342" s="41">
        <f t="shared" si="45"/>
        <v>186.91588785046727</v>
      </c>
      <c r="I1342" s="41">
        <f t="shared" si="46"/>
        <v>13.084112149532729</v>
      </c>
      <c r="J1342" s="42">
        <v>200</v>
      </c>
      <c r="K1342" s="42" t="s">
        <v>9954</v>
      </c>
      <c r="L1342" s="43" t="s">
        <v>3585</v>
      </c>
    </row>
    <row r="1343" spans="1:12" ht="27.6" customHeight="1" x14ac:dyDescent="0.25">
      <c r="A1343" s="49">
        <v>1340</v>
      </c>
      <c r="B1343" s="37" t="s">
        <v>3586</v>
      </c>
      <c r="C1343" s="38" t="str">
        <f t="shared" si="47"/>
        <v>Suministros</v>
      </c>
      <c r="D1343" s="39" t="s">
        <v>3587</v>
      </c>
      <c r="E1343" s="40">
        <v>45415</v>
      </c>
      <c r="F1343" s="40">
        <v>45558</v>
      </c>
      <c r="G1343" s="40" t="s">
        <v>9491</v>
      </c>
      <c r="H1343" s="41">
        <f t="shared" si="45"/>
        <v>327.10280373831773</v>
      </c>
      <c r="I1343" s="41">
        <f t="shared" si="46"/>
        <v>22.897196261682268</v>
      </c>
      <c r="J1343" s="42">
        <v>350</v>
      </c>
      <c r="K1343" s="42" t="s">
        <v>9694</v>
      </c>
      <c r="L1343" s="43" t="s">
        <v>397</v>
      </c>
    </row>
    <row r="1344" spans="1:12" ht="27.6" customHeight="1" x14ac:dyDescent="0.25">
      <c r="A1344" s="49">
        <v>1341</v>
      </c>
      <c r="B1344" s="37" t="s">
        <v>3589</v>
      </c>
      <c r="C1344" s="38" t="str">
        <f t="shared" si="47"/>
        <v>Obras</v>
      </c>
      <c r="D1344" s="39" t="s">
        <v>3590</v>
      </c>
      <c r="E1344" s="40">
        <v>45415</v>
      </c>
      <c r="F1344" s="40">
        <v>45443</v>
      </c>
      <c r="G1344" s="40" t="s">
        <v>9494</v>
      </c>
      <c r="H1344" s="41">
        <f t="shared" si="45"/>
        <v>5088.0560747663549</v>
      </c>
      <c r="I1344" s="41">
        <f t="shared" si="46"/>
        <v>356.16392523364539</v>
      </c>
      <c r="J1344" s="42">
        <v>5444.22</v>
      </c>
      <c r="K1344" s="42" t="s">
        <v>9856</v>
      </c>
      <c r="L1344" s="43" t="s">
        <v>1959</v>
      </c>
    </row>
    <row r="1345" spans="1:12" ht="27.6" customHeight="1" x14ac:dyDescent="0.25">
      <c r="A1345" s="49">
        <v>1342</v>
      </c>
      <c r="B1345" s="37" t="s">
        <v>3592</v>
      </c>
      <c r="C1345" s="38" t="str">
        <f t="shared" si="47"/>
        <v>Servicios</v>
      </c>
      <c r="D1345" s="39" t="s">
        <v>3593</v>
      </c>
      <c r="E1345" s="40">
        <v>45415</v>
      </c>
      <c r="F1345" s="40">
        <v>45433</v>
      </c>
      <c r="G1345" s="40" t="s">
        <v>9484</v>
      </c>
      <c r="H1345" s="41">
        <f t="shared" si="45"/>
        <v>1718.8504672897195</v>
      </c>
      <c r="I1345" s="41">
        <f t="shared" si="46"/>
        <v>120.31953271028055</v>
      </c>
      <c r="J1345" s="42">
        <v>1839.17</v>
      </c>
      <c r="K1345" s="42" t="s">
        <v>9846</v>
      </c>
      <c r="L1345" s="43" t="s">
        <v>9282</v>
      </c>
    </row>
    <row r="1346" spans="1:12" ht="27.6" customHeight="1" x14ac:dyDescent="0.25">
      <c r="A1346" s="49">
        <v>1343</v>
      </c>
      <c r="B1346" s="37" t="s">
        <v>3595</v>
      </c>
      <c r="C1346" s="38" t="str">
        <f t="shared" si="47"/>
        <v>Suministros</v>
      </c>
      <c r="D1346" s="39" t="s">
        <v>3596</v>
      </c>
      <c r="E1346" s="40">
        <v>45415</v>
      </c>
      <c r="F1346" s="40">
        <v>45425</v>
      </c>
      <c r="G1346" s="40" t="s">
        <v>9487</v>
      </c>
      <c r="H1346" s="41">
        <f t="shared" si="45"/>
        <v>54.803738317757009</v>
      </c>
      <c r="I1346" s="41">
        <f t="shared" si="46"/>
        <v>3.8362616822429914</v>
      </c>
      <c r="J1346" s="42">
        <v>58.64</v>
      </c>
      <c r="K1346" s="42" t="s">
        <v>9642</v>
      </c>
      <c r="L1346" s="43" t="s">
        <v>84</v>
      </c>
    </row>
    <row r="1347" spans="1:12" ht="27.6" customHeight="1" x14ac:dyDescent="0.25">
      <c r="A1347" s="49">
        <v>1344</v>
      </c>
      <c r="B1347" s="37" t="s">
        <v>3598</v>
      </c>
      <c r="C1347" s="38" t="str">
        <f t="shared" si="47"/>
        <v>Servicios</v>
      </c>
      <c r="D1347" s="39" t="s">
        <v>9215</v>
      </c>
      <c r="E1347" s="40">
        <v>45415</v>
      </c>
      <c r="F1347" s="40">
        <v>45433</v>
      </c>
      <c r="G1347" s="40" t="s">
        <v>9484</v>
      </c>
      <c r="H1347" s="41">
        <f t="shared" si="45"/>
        <v>1375</v>
      </c>
      <c r="I1347" s="41">
        <f t="shared" si="46"/>
        <v>96.25</v>
      </c>
      <c r="J1347" s="42">
        <v>1471.25</v>
      </c>
      <c r="K1347" s="42" t="s">
        <v>9659</v>
      </c>
      <c r="L1347" s="43" t="s">
        <v>174</v>
      </c>
    </row>
    <row r="1348" spans="1:12" ht="27.6" customHeight="1" x14ac:dyDescent="0.25">
      <c r="A1348" s="49">
        <v>1345</v>
      </c>
      <c r="B1348" s="37" t="s">
        <v>3600</v>
      </c>
      <c r="C1348" s="38" t="str">
        <f t="shared" si="47"/>
        <v>Suministros</v>
      </c>
      <c r="D1348" s="39" t="s">
        <v>3601</v>
      </c>
      <c r="E1348" s="40">
        <v>45415</v>
      </c>
      <c r="F1348" s="40">
        <v>45425</v>
      </c>
      <c r="G1348" s="40" t="s">
        <v>9491</v>
      </c>
      <c r="H1348" s="41">
        <f t="shared" ref="H1348:H1411" si="48">J1348/(1+0.07)</f>
        <v>2598.9065420560746</v>
      </c>
      <c r="I1348" s="41">
        <f t="shared" si="46"/>
        <v>181.92345794392531</v>
      </c>
      <c r="J1348" s="42">
        <v>2780.83</v>
      </c>
      <c r="K1348" s="42" t="s">
        <v>9642</v>
      </c>
      <c r="L1348" s="43" t="s">
        <v>84</v>
      </c>
    </row>
    <row r="1349" spans="1:12" ht="27.6" customHeight="1" x14ac:dyDescent="0.25">
      <c r="A1349" s="49">
        <v>1346</v>
      </c>
      <c r="B1349" s="37" t="s">
        <v>3603</v>
      </c>
      <c r="C1349" s="38" t="str">
        <f t="shared" si="47"/>
        <v>Servicios</v>
      </c>
      <c r="D1349" s="39" t="s">
        <v>3604</v>
      </c>
      <c r="E1349" s="40">
        <v>45415</v>
      </c>
      <c r="F1349" s="40">
        <v>45429</v>
      </c>
      <c r="G1349" s="40" t="s">
        <v>9474</v>
      </c>
      <c r="H1349" s="41">
        <f t="shared" si="48"/>
        <v>700</v>
      </c>
      <c r="I1349" s="41">
        <f t="shared" ref="I1349:I1412" si="49">J1349-H1349</f>
        <v>49</v>
      </c>
      <c r="J1349" s="42">
        <v>749</v>
      </c>
      <c r="K1349" s="42" t="s">
        <v>9664</v>
      </c>
      <c r="L1349" s="43" t="s">
        <v>205</v>
      </c>
    </row>
    <row r="1350" spans="1:12" ht="27.6" customHeight="1" x14ac:dyDescent="0.25">
      <c r="A1350" s="49">
        <v>1347</v>
      </c>
      <c r="B1350" s="37" t="s">
        <v>3606</v>
      </c>
      <c r="C1350" s="38" t="str">
        <f t="shared" si="47"/>
        <v>Suministros</v>
      </c>
      <c r="D1350" s="39" t="s">
        <v>3607</v>
      </c>
      <c r="E1350" s="40">
        <v>45415</v>
      </c>
      <c r="F1350" s="40">
        <v>45429</v>
      </c>
      <c r="G1350" s="40" t="s">
        <v>9477</v>
      </c>
      <c r="H1350" s="41">
        <f t="shared" si="48"/>
        <v>1287.8785046728972</v>
      </c>
      <c r="I1350" s="41">
        <f t="shared" si="49"/>
        <v>90.151495327102793</v>
      </c>
      <c r="J1350" s="42">
        <v>1378.03</v>
      </c>
      <c r="K1350" s="42" t="s">
        <v>9644</v>
      </c>
      <c r="L1350" s="43" t="s">
        <v>593</v>
      </c>
    </row>
    <row r="1351" spans="1:12" ht="27.6" customHeight="1" x14ac:dyDescent="0.25">
      <c r="A1351" s="49">
        <v>1348</v>
      </c>
      <c r="B1351" s="37" t="s">
        <v>3609</v>
      </c>
      <c r="C1351" s="38" t="str">
        <f t="shared" si="47"/>
        <v>Suministros</v>
      </c>
      <c r="D1351" s="39" t="s">
        <v>3610</v>
      </c>
      <c r="E1351" s="40">
        <v>45415</v>
      </c>
      <c r="F1351" s="40">
        <v>45482</v>
      </c>
      <c r="G1351" s="40" t="s">
        <v>9497</v>
      </c>
      <c r="H1351" s="41">
        <f t="shared" si="48"/>
        <v>9789.9999999999982</v>
      </c>
      <c r="I1351" s="41">
        <f t="shared" si="49"/>
        <v>685.30000000000109</v>
      </c>
      <c r="J1351" s="42">
        <v>10475.299999999999</v>
      </c>
      <c r="K1351" s="42" t="s">
        <v>9800</v>
      </c>
      <c r="L1351" s="43" t="s">
        <v>9105</v>
      </c>
    </row>
    <row r="1352" spans="1:12" ht="27.6" customHeight="1" x14ac:dyDescent="0.25">
      <c r="A1352" s="49">
        <v>1349</v>
      </c>
      <c r="B1352" s="37" t="s">
        <v>3612</v>
      </c>
      <c r="C1352" s="38" t="str">
        <f t="shared" si="47"/>
        <v>Suministros</v>
      </c>
      <c r="D1352" s="39" t="s">
        <v>3613</v>
      </c>
      <c r="E1352" s="40">
        <v>45417</v>
      </c>
      <c r="F1352" s="40">
        <v>45439</v>
      </c>
      <c r="G1352" s="40" t="s">
        <v>9464</v>
      </c>
      <c r="H1352" s="41">
        <f t="shared" si="48"/>
        <v>4.1962616822429908</v>
      </c>
      <c r="I1352" s="41">
        <f t="shared" si="49"/>
        <v>0.29373831775700943</v>
      </c>
      <c r="J1352" s="42">
        <v>4.49</v>
      </c>
      <c r="K1352" s="42" t="s">
        <v>9642</v>
      </c>
      <c r="L1352" s="43" t="s">
        <v>84</v>
      </c>
    </row>
    <row r="1353" spans="1:12" ht="27.6" customHeight="1" x14ac:dyDescent="0.25">
      <c r="A1353" s="49">
        <v>1350</v>
      </c>
      <c r="B1353" s="37" t="s">
        <v>3615</v>
      </c>
      <c r="C1353" s="38" t="str">
        <f t="shared" si="47"/>
        <v>Suministros</v>
      </c>
      <c r="D1353" s="39" t="s">
        <v>3616</v>
      </c>
      <c r="E1353" s="40">
        <v>45417</v>
      </c>
      <c r="F1353" s="40">
        <v>45432</v>
      </c>
      <c r="G1353" s="40" t="s">
        <v>9491</v>
      </c>
      <c r="H1353" s="41">
        <f t="shared" si="48"/>
        <v>24.009345794392523</v>
      </c>
      <c r="I1353" s="41">
        <f t="shared" si="49"/>
        <v>1.6806542056074782</v>
      </c>
      <c r="J1353" s="42">
        <v>25.69</v>
      </c>
      <c r="K1353" s="42" t="s">
        <v>9642</v>
      </c>
      <c r="L1353" s="43" t="s">
        <v>84</v>
      </c>
    </row>
    <row r="1354" spans="1:12" ht="27.6" customHeight="1" x14ac:dyDescent="0.25">
      <c r="A1354" s="49">
        <v>1351</v>
      </c>
      <c r="B1354" s="37" t="s">
        <v>3618</v>
      </c>
      <c r="C1354" s="38" t="str">
        <f t="shared" si="47"/>
        <v>Suministros</v>
      </c>
      <c r="D1354" s="39" t="s">
        <v>3619</v>
      </c>
      <c r="E1354" s="40">
        <v>45417</v>
      </c>
      <c r="F1354" s="40">
        <v>45432</v>
      </c>
      <c r="G1354" s="40" t="s">
        <v>9491</v>
      </c>
      <c r="H1354" s="41">
        <f t="shared" si="48"/>
        <v>21.663551401869157</v>
      </c>
      <c r="I1354" s="41">
        <f t="shared" si="49"/>
        <v>1.5164485981308431</v>
      </c>
      <c r="J1354" s="42">
        <v>23.18</v>
      </c>
      <c r="K1354" s="42" t="s">
        <v>9642</v>
      </c>
      <c r="L1354" s="43" t="s">
        <v>84</v>
      </c>
    </row>
    <row r="1355" spans="1:12" ht="27.6" customHeight="1" x14ac:dyDescent="0.25">
      <c r="A1355" s="49">
        <v>1352</v>
      </c>
      <c r="B1355" s="37" t="s">
        <v>3621</v>
      </c>
      <c r="C1355" s="38" t="str">
        <f t="shared" si="47"/>
        <v>Suministros</v>
      </c>
      <c r="D1355" s="39" t="s">
        <v>3622</v>
      </c>
      <c r="E1355" s="40">
        <v>45417</v>
      </c>
      <c r="F1355" s="40">
        <v>45433</v>
      </c>
      <c r="G1355" s="40" t="s">
        <v>9491</v>
      </c>
      <c r="H1355" s="41">
        <f t="shared" si="48"/>
        <v>150.48598130841123</v>
      </c>
      <c r="I1355" s="41">
        <f t="shared" si="49"/>
        <v>10.534018691588784</v>
      </c>
      <c r="J1355" s="42">
        <v>161.02000000000001</v>
      </c>
      <c r="K1355" s="42" t="s">
        <v>9763</v>
      </c>
      <c r="L1355" s="43" t="s">
        <v>1008</v>
      </c>
    </row>
    <row r="1356" spans="1:12" ht="27.6" customHeight="1" x14ac:dyDescent="0.25">
      <c r="A1356" s="49">
        <v>1353</v>
      </c>
      <c r="B1356" s="37" t="s">
        <v>3624</v>
      </c>
      <c r="C1356" s="38" t="str">
        <f t="shared" si="47"/>
        <v>Servicios</v>
      </c>
      <c r="D1356" s="39" t="s">
        <v>3625</v>
      </c>
      <c r="E1356" s="40">
        <v>45417</v>
      </c>
      <c r="F1356" s="40">
        <v>45443</v>
      </c>
      <c r="G1356" s="40" t="s">
        <v>9464</v>
      </c>
      <c r="H1356" s="41">
        <f t="shared" si="48"/>
        <v>741.12149532710271</v>
      </c>
      <c r="I1356" s="41">
        <f t="shared" si="49"/>
        <v>51.878504672897293</v>
      </c>
      <c r="J1356" s="42">
        <v>793</v>
      </c>
      <c r="K1356" s="42" t="s">
        <v>9720</v>
      </c>
      <c r="L1356" s="43" t="s">
        <v>586</v>
      </c>
    </row>
    <row r="1357" spans="1:12" ht="27.6" customHeight="1" x14ac:dyDescent="0.25">
      <c r="A1357" s="49">
        <v>1354</v>
      </c>
      <c r="B1357" s="37" t="s">
        <v>3627</v>
      </c>
      <c r="C1357" s="38" t="str">
        <f t="shared" si="47"/>
        <v>Suministros</v>
      </c>
      <c r="D1357" s="39" t="s">
        <v>3628</v>
      </c>
      <c r="E1357" s="40">
        <v>45418</v>
      </c>
      <c r="F1357" s="40">
        <v>45433</v>
      </c>
      <c r="G1357" s="40" t="s">
        <v>9477</v>
      </c>
      <c r="H1357" s="41">
        <f t="shared" si="48"/>
        <v>145</v>
      </c>
      <c r="I1357" s="41">
        <f t="shared" si="49"/>
        <v>10.150000000000006</v>
      </c>
      <c r="J1357" s="42">
        <v>155.15</v>
      </c>
      <c r="K1357" s="42" t="s">
        <v>9631</v>
      </c>
      <c r="L1357" s="43" t="s">
        <v>3510</v>
      </c>
    </row>
    <row r="1358" spans="1:12" ht="27.6" customHeight="1" x14ac:dyDescent="0.25">
      <c r="A1358" s="49">
        <v>1355</v>
      </c>
      <c r="B1358" s="37" t="s">
        <v>3630</v>
      </c>
      <c r="C1358" s="38" t="str">
        <f t="shared" si="47"/>
        <v>Servicios</v>
      </c>
      <c r="D1358" s="39" t="s">
        <v>9216</v>
      </c>
      <c r="E1358" s="40">
        <v>45418</v>
      </c>
      <c r="F1358" s="40">
        <v>45421</v>
      </c>
      <c r="G1358" s="40" t="s">
        <v>9473</v>
      </c>
      <c r="H1358" s="41">
        <f t="shared" si="48"/>
        <v>359.99999999999994</v>
      </c>
      <c r="I1358" s="41">
        <f t="shared" si="49"/>
        <v>25.200000000000045</v>
      </c>
      <c r="J1358" s="42">
        <v>385.2</v>
      </c>
      <c r="K1358" s="42" t="s">
        <v>9659</v>
      </c>
      <c r="L1358" s="43" t="s">
        <v>174</v>
      </c>
    </row>
    <row r="1359" spans="1:12" ht="27.6" customHeight="1" x14ac:dyDescent="0.25">
      <c r="A1359" s="49">
        <v>1356</v>
      </c>
      <c r="B1359" s="37" t="s">
        <v>3632</v>
      </c>
      <c r="C1359" s="38" t="str">
        <f t="shared" si="47"/>
        <v>Suministros</v>
      </c>
      <c r="D1359" s="39" t="s">
        <v>3633</v>
      </c>
      <c r="E1359" s="40">
        <v>45418</v>
      </c>
      <c r="F1359" s="40">
        <v>45463</v>
      </c>
      <c r="G1359" s="40" t="s">
        <v>9465</v>
      </c>
      <c r="H1359" s="41">
        <f t="shared" si="48"/>
        <v>185.98130841121494</v>
      </c>
      <c r="I1359" s="41">
        <f t="shared" si="49"/>
        <v>13.01869158878506</v>
      </c>
      <c r="J1359" s="42">
        <v>199</v>
      </c>
      <c r="K1359" s="42" t="s">
        <v>9721</v>
      </c>
      <c r="L1359" s="43" t="s">
        <v>601</v>
      </c>
    </row>
    <row r="1360" spans="1:12" ht="27.6" customHeight="1" x14ac:dyDescent="0.25">
      <c r="A1360" s="49">
        <v>1357</v>
      </c>
      <c r="B1360" s="37" t="s">
        <v>3635</v>
      </c>
      <c r="C1360" s="38" t="str">
        <f t="shared" si="47"/>
        <v>Suministros</v>
      </c>
      <c r="D1360" s="39" t="s">
        <v>3636</v>
      </c>
      <c r="E1360" s="40">
        <v>45418</v>
      </c>
      <c r="F1360" s="40">
        <v>45518</v>
      </c>
      <c r="G1360" s="40" t="s">
        <v>9487</v>
      </c>
      <c r="H1360" s="41">
        <f t="shared" si="48"/>
        <v>3666.7383177570091</v>
      </c>
      <c r="I1360" s="41">
        <f t="shared" si="49"/>
        <v>256.67168224299076</v>
      </c>
      <c r="J1360" s="42">
        <v>3923.41</v>
      </c>
      <c r="K1360" s="42" t="s">
        <v>9900</v>
      </c>
      <c r="L1360" s="43" t="s">
        <v>2651</v>
      </c>
    </row>
    <row r="1361" spans="1:12" ht="27.6" customHeight="1" x14ac:dyDescent="0.25">
      <c r="A1361" s="49">
        <v>1358</v>
      </c>
      <c r="B1361" s="37" t="s">
        <v>3638</v>
      </c>
      <c r="C1361" s="38" t="str">
        <f t="shared" si="47"/>
        <v>Obras</v>
      </c>
      <c r="D1361" s="39" t="s">
        <v>3639</v>
      </c>
      <c r="E1361" s="40">
        <v>45418</v>
      </c>
      <c r="F1361" s="40">
        <v>45450</v>
      </c>
      <c r="G1361" s="40" t="s">
        <v>9494</v>
      </c>
      <c r="H1361" s="41">
        <f t="shared" si="48"/>
        <v>2089.6355140186915</v>
      </c>
      <c r="I1361" s="41">
        <f t="shared" si="49"/>
        <v>146.27448598130832</v>
      </c>
      <c r="J1361" s="42">
        <v>2235.91</v>
      </c>
      <c r="K1361" s="42" t="s">
        <v>9955</v>
      </c>
      <c r="L1361" s="43" t="s">
        <v>3642</v>
      </c>
    </row>
    <row r="1362" spans="1:12" ht="27.6" customHeight="1" x14ac:dyDescent="0.25">
      <c r="A1362" s="49">
        <v>1359</v>
      </c>
      <c r="B1362" s="37" t="s">
        <v>3643</v>
      </c>
      <c r="C1362" s="38" t="str">
        <f t="shared" si="47"/>
        <v>Obras</v>
      </c>
      <c r="D1362" s="39" t="s">
        <v>3644</v>
      </c>
      <c r="E1362" s="40">
        <v>45418</v>
      </c>
      <c r="F1362" s="40">
        <v>45677</v>
      </c>
      <c r="G1362" s="40" t="s">
        <v>9494</v>
      </c>
      <c r="H1362" s="41">
        <f t="shared" si="48"/>
        <v>4500.4485981308408</v>
      </c>
      <c r="I1362" s="41">
        <f t="shared" si="49"/>
        <v>315.0314018691588</v>
      </c>
      <c r="J1362" s="42">
        <v>4815.4799999999996</v>
      </c>
      <c r="K1362" s="42" t="s">
        <v>9679</v>
      </c>
      <c r="L1362" s="43" t="s">
        <v>308</v>
      </c>
    </row>
    <row r="1363" spans="1:12" ht="27.6" customHeight="1" x14ac:dyDescent="0.25">
      <c r="A1363" s="49">
        <v>1360</v>
      </c>
      <c r="B1363" s="37" t="s">
        <v>3646</v>
      </c>
      <c r="C1363" s="38" t="str">
        <f t="shared" si="47"/>
        <v>Servicios</v>
      </c>
      <c r="D1363" s="39" t="s">
        <v>3647</v>
      </c>
      <c r="E1363" s="40">
        <v>45419</v>
      </c>
      <c r="F1363" s="40">
        <v>45664</v>
      </c>
      <c r="G1363" s="40" t="s">
        <v>9502</v>
      </c>
      <c r="H1363" s="41">
        <f t="shared" si="48"/>
        <v>401.99999999999994</v>
      </c>
      <c r="I1363" s="41">
        <f t="shared" si="49"/>
        <v>28.140000000000043</v>
      </c>
      <c r="J1363" s="42">
        <v>430.14</v>
      </c>
      <c r="K1363" s="42" t="s">
        <v>9631</v>
      </c>
      <c r="L1363" s="43" t="s">
        <v>3510</v>
      </c>
    </row>
    <row r="1364" spans="1:12" ht="27.6" customHeight="1" x14ac:dyDescent="0.25">
      <c r="A1364" s="49">
        <v>1361</v>
      </c>
      <c r="B1364" s="37" t="s">
        <v>3649</v>
      </c>
      <c r="C1364" s="38" t="str">
        <f t="shared" si="47"/>
        <v>Servicios</v>
      </c>
      <c r="D1364" s="39" t="s">
        <v>3650</v>
      </c>
      <c r="E1364" s="40">
        <v>45419</v>
      </c>
      <c r="F1364" s="40">
        <v>45443</v>
      </c>
      <c r="G1364" s="40" t="s">
        <v>9497</v>
      </c>
      <c r="H1364" s="41">
        <f t="shared" si="48"/>
        <v>600</v>
      </c>
      <c r="I1364" s="41">
        <f t="shared" si="49"/>
        <v>42</v>
      </c>
      <c r="J1364" s="42">
        <v>642</v>
      </c>
      <c r="K1364" s="42" t="s">
        <v>9956</v>
      </c>
      <c r="L1364" s="43" t="s">
        <v>3653</v>
      </c>
    </row>
    <row r="1365" spans="1:12" ht="27.6" customHeight="1" x14ac:dyDescent="0.25">
      <c r="A1365" s="49">
        <v>1362</v>
      </c>
      <c r="B1365" s="37" t="s">
        <v>3654</v>
      </c>
      <c r="C1365" s="38" t="str">
        <f t="shared" si="47"/>
        <v>Suministros</v>
      </c>
      <c r="D1365" s="39" t="s">
        <v>3655</v>
      </c>
      <c r="E1365" s="40">
        <v>45419</v>
      </c>
      <c r="F1365" s="40">
        <v>45443</v>
      </c>
      <c r="G1365" s="40" t="s">
        <v>9503</v>
      </c>
      <c r="H1365" s="41">
        <f t="shared" si="48"/>
        <v>432</v>
      </c>
      <c r="I1365" s="41">
        <f t="shared" si="49"/>
        <v>30.240000000000009</v>
      </c>
      <c r="J1365" s="42">
        <v>462.24</v>
      </c>
      <c r="K1365" s="42" t="s">
        <v>9644</v>
      </c>
      <c r="L1365" s="43" t="s">
        <v>593</v>
      </c>
    </row>
    <row r="1366" spans="1:12" ht="27.6" customHeight="1" x14ac:dyDescent="0.25">
      <c r="A1366" s="49">
        <v>1363</v>
      </c>
      <c r="B1366" s="37" t="s">
        <v>3657</v>
      </c>
      <c r="C1366" s="38" t="str">
        <f t="shared" si="47"/>
        <v>Servicios</v>
      </c>
      <c r="D1366" s="39" t="s">
        <v>3658</v>
      </c>
      <c r="E1366" s="40">
        <v>45419</v>
      </c>
      <c r="F1366" s="40">
        <v>45443</v>
      </c>
      <c r="G1366" s="40" t="s">
        <v>9497</v>
      </c>
      <c r="H1366" s="41">
        <f t="shared" si="48"/>
        <v>300</v>
      </c>
      <c r="I1366" s="41">
        <f t="shared" si="49"/>
        <v>21</v>
      </c>
      <c r="J1366" s="42">
        <v>321</v>
      </c>
      <c r="K1366" s="42" t="s">
        <v>9928</v>
      </c>
      <c r="L1366" s="43" t="s">
        <v>2994</v>
      </c>
    </row>
    <row r="1367" spans="1:12" ht="27.6" customHeight="1" x14ac:dyDescent="0.25">
      <c r="A1367" s="49">
        <v>1364</v>
      </c>
      <c r="B1367" s="37" t="s">
        <v>3660</v>
      </c>
      <c r="C1367" s="38" t="str">
        <f t="shared" si="47"/>
        <v>Suministros</v>
      </c>
      <c r="D1367" s="39" t="s">
        <v>3661</v>
      </c>
      <c r="E1367" s="40">
        <v>45419</v>
      </c>
      <c r="F1367" s="40">
        <v>45490</v>
      </c>
      <c r="G1367" s="40" t="s">
        <v>9464</v>
      </c>
      <c r="H1367" s="41">
        <f t="shared" si="48"/>
        <v>4485.9813084112147</v>
      </c>
      <c r="I1367" s="41">
        <f t="shared" si="49"/>
        <v>314.01869158878526</v>
      </c>
      <c r="J1367" s="42">
        <v>4800</v>
      </c>
      <c r="K1367" s="42" t="s">
        <v>9957</v>
      </c>
      <c r="L1367" s="43" t="s">
        <v>3664</v>
      </c>
    </row>
    <row r="1368" spans="1:12" ht="27.6" customHeight="1" x14ac:dyDescent="0.25">
      <c r="A1368" s="49">
        <v>1365</v>
      </c>
      <c r="B1368" s="37" t="s">
        <v>3665</v>
      </c>
      <c r="C1368" s="38" t="str">
        <f t="shared" si="47"/>
        <v>Suministros</v>
      </c>
      <c r="D1368" s="39" t="s">
        <v>3666</v>
      </c>
      <c r="E1368" s="40">
        <v>45420</v>
      </c>
      <c r="F1368" s="40">
        <v>45433</v>
      </c>
      <c r="G1368" s="40" t="s">
        <v>9484</v>
      </c>
      <c r="H1368" s="41">
        <f t="shared" si="48"/>
        <v>157.57943925233644</v>
      </c>
      <c r="I1368" s="41">
        <f t="shared" si="49"/>
        <v>11.030560747663571</v>
      </c>
      <c r="J1368" s="42">
        <v>168.61</v>
      </c>
      <c r="K1368" s="42" t="s">
        <v>9688</v>
      </c>
      <c r="L1368" s="43" t="s">
        <v>355</v>
      </c>
    </row>
    <row r="1369" spans="1:12" ht="27.6" customHeight="1" x14ac:dyDescent="0.25">
      <c r="A1369" s="49">
        <v>1366</v>
      </c>
      <c r="B1369" s="37" t="s">
        <v>3668</v>
      </c>
      <c r="C1369" s="38" t="str">
        <f t="shared" si="47"/>
        <v>Servicios</v>
      </c>
      <c r="D1369" s="39" t="s">
        <v>3669</v>
      </c>
      <c r="E1369" s="40">
        <v>45420</v>
      </c>
      <c r="F1369" s="40">
        <v>45664</v>
      </c>
      <c r="G1369" s="40" t="s">
        <v>9485</v>
      </c>
      <c r="H1369" s="41">
        <f t="shared" si="48"/>
        <v>14750</v>
      </c>
      <c r="I1369" s="41">
        <f t="shared" si="49"/>
        <v>1032.5</v>
      </c>
      <c r="J1369" s="42">
        <v>15782.5</v>
      </c>
      <c r="K1369" s="42" t="s">
        <v>9958</v>
      </c>
      <c r="L1369" s="43" t="s">
        <v>580</v>
      </c>
    </row>
    <row r="1370" spans="1:12" ht="27.6" customHeight="1" x14ac:dyDescent="0.25">
      <c r="A1370" s="49">
        <v>1367</v>
      </c>
      <c r="B1370" s="37" t="s">
        <v>3672</v>
      </c>
      <c r="C1370" s="38" t="str">
        <f t="shared" si="47"/>
        <v>Servicios</v>
      </c>
      <c r="D1370" s="39" t="s">
        <v>3673</v>
      </c>
      <c r="E1370" s="40">
        <v>45420</v>
      </c>
      <c r="F1370" s="40">
        <v>45468</v>
      </c>
      <c r="G1370" s="40" t="s">
        <v>9470</v>
      </c>
      <c r="H1370" s="41">
        <f t="shared" si="48"/>
        <v>7480</v>
      </c>
      <c r="I1370" s="41">
        <f t="shared" si="49"/>
        <v>523.60000000000036</v>
      </c>
      <c r="J1370" s="42">
        <v>8003.6</v>
      </c>
      <c r="K1370" s="42" t="s">
        <v>9959</v>
      </c>
      <c r="L1370" s="43" t="s">
        <v>3676</v>
      </c>
    </row>
    <row r="1371" spans="1:12" ht="27.6" customHeight="1" x14ac:dyDescent="0.25">
      <c r="A1371" s="49">
        <v>1368</v>
      </c>
      <c r="B1371" s="37" t="s">
        <v>3677</v>
      </c>
      <c r="C1371" s="38" t="str">
        <f t="shared" si="47"/>
        <v>Suministros</v>
      </c>
      <c r="D1371" s="39" t="s">
        <v>3678</v>
      </c>
      <c r="E1371" s="40">
        <v>45420</v>
      </c>
      <c r="F1371" s="40">
        <v>45560</v>
      </c>
      <c r="G1371" s="40" t="s">
        <v>9491</v>
      </c>
      <c r="H1371" s="41">
        <f t="shared" si="48"/>
        <v>11480</v>
      </c>
      <c r="I1371" s="41">
        <f t="shared" si="49"/>
        <v>803.60000000000036</v>
      </c>
      <c r="J1371" s="42">
        <v>12283.6</v>
      </c>
      <c r="K1371" s="42" t="s">
        <v>9960</v>
      </c>
      <c r="L1371" s="43" t="s">
        <v>9343</v>
      </c>
    </row>
    <row r="1372" spans="1:12" ht="27.6" customHeight="1" x14ac:dyDescent="0.25">
      <c r="A1372" s="49">
        <v>1369</v>
      </c>
      <c r="B1372" s="37" t="s">
        <v>3681</v>
      </c>
      <c r="C1372" s="38" t="str">
        <f t="shared" si="47"/>
        <v>Servicios</v>
      </c>
      <c r="D1372" s="39" t="s">
        <v>3682</v>
      </c>
      <c r="E1372" s="40">
        <v>45420</v>
      </c>
      <c r="F1372" s="40">
        <v>45429</v>
      </c>
      <c r="G1372" s="40" t="s">
        <v>9487</v>
      </c>
      <c r="H1372" s="41">
        <f t="shared" si="48"/>
        <v>1023.3644859813083</v>
      </c>
      <c r="I1372" s="41">
        <f t="shared" si="49"/>
        <v>71.635514018691651</v>
      </c>
      <c r="J1372" s="42">
        <v>1095</v>
      </c>
      <c r="K1372" s="42" t="s">
        <v>9961</v>
      </c>
      <c r="L1372" s="43" t="s">
        <v>9344</v>
      </c>
    </row>
    <row r="1373" spans="1:12" ht="27.6" customHeight="1" x14ac:dyDescent="0.25">
      <c r="A1373" s="49">
        <v>1370</v>
      </c>
      <c r="B1373" s="37" t="s">
        <v>3684</v>
      </c>
      <c r="C1373" s="38" t="str">
        <f t="shared" si="47"/>
        <v>Servicios</v>
      </c>
      <c r="D1373" s="39" t="s">
        <v>3685</v>
      </c>
      <c r="E1373" s="40">
        <v>45420</v>
      </c>
      <c r="F1373" s="40">
        <v>45450</v>
      </c>
      <c r="G1373" s="40" t="s">
        <v>9465</v>
      </c>
      <c r="H1373" s="41">
        <f t="shared" si="48"/>
        <v>1900</v>
      </c>
      <c r="I1373" s="41">
        <f t="shared" si="49"/>
        <v>133</v>
      </c>
      <c r="J1373" s="42">
        <v>2033</v>
      </c>
      <c r="K1373" s="42" t="s">
        <v>9962</v>
      </c>
      <c r="L1373" s="43" t="s">
        <v>3688</v>
      </c>
    </row>
    <row r="1374" spans="1:12" ht="27.6" customHeight="1" x14ac:dyDescent="0.25">
      <c r="A1374" s="49">
        <v>1371</v>
      </c>
      <c r="B1374" s="37" t="s">
        <v>3689</v>
      </c>
      <c r="C1374" s="38" t="str">
        <f t="shared" si="47"/>
        <v>Servicios</v>
      </c>
      <c r="D1374" s="39" t="s">
        <v>9140</v>
      </c>
      <c r="E1374" s="40">
        <v>45420</v>
      </c>
      <c r="F1374" s="40">
        <v>45488</v>
      </c>
      <c r="G1374" s="40" t="s">
        <v>9504</v>
      </c>
      <c r="H1374" s="41">
        <f t="shared" si="48"/>
        <v>192.52336448598129</v>
      </c>
      <c r="I1374" s="41">
        <f t="shared" si="49"/>
        <v>13.47663551401871</v>
      </c>
      <c r="J1374" s="42">
        <v>206</v>
      </c>
      <c r="K1374" s="42" t="s">
        <v>9666</v>
      </c>
      <c r="L1374" s="43" t="s">
        <v>241</v>
      </c>
    </row>
    <row r="1375" spans="1:12" ht="27.6" customHeight="1" x14ac:dyDescent="0.25">
      <c r="A1375" s="49">
        <v>1372</v>
      </c>
      <c r="B1375" s="37" t="s">
        <v>3691</v>
      </c>
      <c r="C1375" s="38" t="str">
        <f t="shared" si="47"/>
        <v>Servicios</v>
      </c>
      <c r="D1375" s="39" t="s">
        <v>3692</v>
      </c>
      <c r="E1375" s="40">
        <v>45420</v>
      </c>
      <c r="F1375" s="40" t="s">
        <v>6</v>
      </c>
      <c r="G1375" s="40" t="s">
        <v>9474</v>
      </c>
      <c r="H1375" s="41">
        <f t="shared" si="48"/>
        <v>179.99999999999997</v>
      </c>
      <c r="I1375" s="41">
        <f t="shared" si="49"/>
        <v>12.600000000000023</v>
      </c>
      <c r="J1375" s="42">
        <v>192.6</v>
      </c>
      <c r="K1375" s="42" t="s">
        <v>9877</v>
      </c>
      <c r="L1375" s="43" t="s">
        <v>2207</v>
      </c>
    </row>
    <row r="1376" spans="1:12" ht="27.6" customHeight="1" x14ac:dyDescent="0.25">
      <c r="A1376" s="49">
        <v>1373</v>
      </c>
      <c r="B1376" s="37" t="s">
        <v>3694</v>
      </c>
      <c r="C1376" s="38" t="str">
        <f t="shared" si="47"/>
        <v>Servicios</v>
      </c>
      <c r="D1376" s="39" t="s">
        <v>3695</v>
      </c>
      <c r="E1376" s="40">
        <v>45420</v>
      </c>
      <c r="F1376" s="40">
        <v>45450</v>
      </c>
      <c r="G1376" s="40" t="s">
        <v>9474</v>
      </c>
      <c r="H1376" s="41">
        <f t="shared" si="48"/>
        <v>1400</v>
      </c>
      <c r="I1376" s="41">
        <f t="shared" si="49"/>
        <v>98</v>
      </c>
      <c r="J1376" s="42">
        <v>1498</v>
      </c>
      <c r="K1376" s="42" t="s">
        <v>9793</v>
      </c>
      <c r="L1376" s="43" t="s">
        <v>1272</v>
      </c>
    </row>
    <row r="1377" spans="1:12" ht="27.6" customHeight="1" x14ac:dyDescent="0.25">
      <c r="A1377" s="49">
        <v>1374</v>
      </c>
      <c r="B1377" s="37" t="s">
        <v>3697</v>
      </c>
      <c r="C1377" s="38" t="str">
        <f t="shared" si="47"/>
        <v>Suministros</v>
      </c>
      <c r="D1377" s="39" t="s">
        <v>9338</v>
      </c>
      <c r="E1377" s="40">
        <v>45420</v>
      </c>
      <c r="F1377" s="40">
        <v>45664</v>
      </c>
      <c r="G1377" s="40" t="s">
        <v>9505</v>
      </c>
      <c r="H1377" s="41">
        <f t="shared" si="48"/>
        <v>1067.2242990654206</v>
      </c>
      <c r="I1377" s="41">
        <f t="shared" si="49"/>
        <v>74.705700934579454</v>
      </c>
      <c r="J1377" s="42">
        <v>1141.93</v>
      </c>
      <c r="K1377" s="42" t="s">
        <v>9752</v>
      </c>
      <c r="L1377" s="43" t="s">
        <v>9090</v>
      </c>
    </row>
    <row r="1378" spans="1:12" ht="27.6" customHeight="1" x14ac:dyDescent="0.25">
      <c r="A1378" s="49">
        <v>1375</v>
      </c>
      <c r="B1378" s="37" t="s">
        <v>3699</v>
      </c>
      <c r="C1378" s="38" t="str">
        <f t="shared" si="47"/>
        <v>Servicios</v>
      </c>
      <c r="D1378" s="39" t="s">
        <v>3700</v>
      </c>
      <c r="E1378" s="40">
        <v>45420</v>
      </c>
      <c r="F1378" s="40">
        <v>45664</v>
      </c>
      <c r="G1378" s="40" t="s">
        <v>9506</v>
      </c>
      <c r="H1378" s="41">
        <f t="shared" si="48"/>
        <v>528.03738317757006</v>
      </c>
      <c r="I1378" s="41">
        <f t="shared" si="49"/>
        <v>36.962616822429936</v>
      </c>
      <c r="J1378" s="42">
        <v>565</v>
      </c>
      <c r="K1378" s="42" t="s">
        <v>9738</v>
      </c>
      <c r="L1378" s="43" t="s">
        <v>755</v>
      </c>
    </row>
    <row r="1379" spans="1:12" ht="27.6" customHeight="1" x14ac:dyDescent="0.25">
      <c r="A1379" s="49">
        <v>1376</v>
      </c>
      <c r="B1379" s="37" t="s">
        <v>3702</v>
      </c>
      <c r="C1379" s="38" t="str">
        <f t="shared" ref="C1379:C1442" si="50">MID(D1379, FIND(" ",D1379,FIND(" ",D1379)+1)+1, FIND(" ",D1379,FIND(" ",D1379,FIND(" ",D1379)+1)+1) - FIND(" ",D1379,FIND(" ",D1379)+1) - 1)</f>
        <v>Suministros</v>
      </c>
      <c r="D1379" s="39" t="s">
        <v>3703</v>
      </c>
      <c r="E1379" s="40">
        <v>45420</v>
      </c>
      <c r="F1379" s="40">
        <v>45664</v>
      </c>
      <c r="G1379" s="40" t="s">
        <v>9507</v>
      </c>
      <c r="H1379" s="41">
        <f t="shared" si="48"/>
        <v>530.25233644859816</v>
      </c>
      <c r="I1379" s="41">
        <f t="shared" si="49"/>
        <v>37.117663551401847</v>
      </c>
      <c r="J1379" s="42">
        <v>567.37</v>
      </c>
      <c r="K1379" s="42" t="s">
        <v>9660</v>
      </c>
      <c r="L1379" s="43" t="s">
        <v>178</v>
      </c>
    </row>
    <row r="1380" spans="1:12" ht="27.6" customHeight="1" x14ac:dyDescent="0.25">
      <c r="A1380" s="49">
        <v>1377</v>
      </c>
      <c r="B1380" s="37" t="s">
        <v>3705</v>
      </c>
      <c r="C1380" s="38" t="str">
        <f t="shared" si="50"/>
        <v>Servicios</v>
      </c>
      <c r="D1380" s="39" t="s">
        <v>3706</v>
      </c>
      <c r="E1380" s="40">
        <v>45420</v>
      </c>
      <c r="F1380" s="40">
        <v>45656</v>
      </c>
      <c r="G1380" s="40" t="s">
        <v>9508</v>
      </c>
      <c r="H1380" s="41">
        <f t="shared" si="48"/>
        <v>186.91588785046727</v>
      </c>
      <c r="I1380" s="41">
        <f t="shared" si="49"/>
        <v>13.084112149532729</v>
      </c>
      <c r="J1380" s="42">
        <v>200</v>
      </c>
      <c r="K1380" s="42" t="s">
        <v>9676</v>
      </c>
      <c r="L1380" s="43" t="s">
        <v>296</v>
      </c>
    </row>
    <row r="1381" spans="1:12" ht="27.6" customHeight="1" x14ac:dyDescent="0.25">
      <c r="A1381" s="49">
        <v>1378</v>
      </c>
      <c r="B1381" s="37" t="s">
        <v>3708</v>
      </c>
      <c r="C1381" s="38" t="str">
        <f t="shared" si="50"/>
        <v>Obras</v>
      </c>
      <c r="D1381" s="39" t="s">
        <v>3709</v>
      </c>
      <c r="E1381" s="40">
        <v>45420</v>
      </c>
      <c r="F1381" s="40">
        <v>45586</v>
      </c>
      <c r="G1381" s="40" t="s">
        <v>9505</v>
      </c>
      <c r="H1381" s="41">
        <f t="shared" si="48"/>
        <v>1496.9999999999998</v>
      </c>
      <c r="I1381" s="41">
        <f t="shared" si="49"/>
        <v>104.79000000000019</v>
      </c>
      <c r="J1381" s="42">
        <v>1601.79</v>
      </c>
      <c r="K1381" s="42" t="s">
        <v>9703</v>
      </c>
      <c r="L1381" s="43" t="s">
        <v>465</v>
      </c>
    </row>
    <row r="1382" spans="1:12" ht="27.6" customHeight="1" x14ac:dyDescent="0.25">
      <c r="A1382" s="49">
        <v>1379</v>
      </c>
      <c r="B1382" s="37" t="s">
        <v>3711</v>
      </c>
      <c r="C1382" s="38" t="str">
        <f t="shared" si="50"/>
        <v>Suministros</v>
      </c>
      <c r="D1382" s="39" t="s">
        <v>3712</v>
      </c>
      <c r="E1382" s="40">
        <v>45420</v>
      </c>
      <c r="F1382" s="40">
        <v>45638</v>
      </c>
      <c r="G1382" s="40" t="s">
        <v>9506</v>
      </c>
      <c r="H1382" s="41">
        <v>929.4</v>
      </c>
      <c r="I1382" s="41">
        <f t="shared" si="49"/>
        <v>0</v>
      </c>
      <c r="J1382" s="42">
        <v>929.4</v>
      </c>
      <c r="K1382" s="42" t="s">
        <v>9963</v>
      </c>
      <c r="L1382" s="43" t="s">
        <v>4965</v>
      </c>
    </row>
    <row r="1383" spans="1:12" ht="27.6" customHeight="1" x14ac:dyDescent="0.25">
      <c r="A1383" s="49">
        <v>1380</v>
      </c>
      <c r="B1383" s="37" t="s">
        <v>3715</v>
      </c>
      <c r="C1383" s="38" t="str">
        <f t="shared" si="50"/>
        <v>Servicios</v>
      </c>
      <c r="D1383" s="39" t="s">
        <v>3716</v>
      </c>
      <c r="E1383" s="40">
        <v>45420</v>
      </c>
      <c r="F1383" s="40">
        <v>45602</v>
      </c>
      <c r="G1383" s="40" t="s">
        <v>9509</v>
      </c>
      <c r="H1383" s="41">
        <f t="shared" si="48"/>
        <v>3364.4859813084108</v>
      </c>
      <c r="I1383" s="41">
        <f t="shared" si="49"/>
        <v>235.51401869158917</v>
      </c>
      <c r="J1383" s="42">
        <v>3600</v>
      </c>
      <c r="K1383" s="42" t="s">
        <v>9683</v>
      </c>
      <c r="L1383" s="43" t="s">
        <v>3514</v>
      </c>
    </row>
    <row r="1384" spans="1:12" ht="27.6" customHeight="1" x14ac:dyDescent="0.25">
      <c r="A1384" s="49">
        <v>1381</v>
      </c>
      <c r="B1384" s="37" t="s">
        <v>3718</v>
      </c>
      <c r="C1384" s="38" t="str">
        <f t="shared" si="50"/>
        <v>Servicios</v>
      </c>
      <c r="D1384" s="39" t="s">
        <v>3719</v>
      </c>
      <c r="E1384" s="40">
        <v>45420</v>
      </c>
      <c r="F1384" s="40">
        <v>45443</v>
      </c>
      <c r="G1384" s="40" t="s">
        <v>9497</v>
      </c>
      <c r="H1384" s="41">
        <f t="shared" si="48"/>
        <v>60.747663551401864</v>
      </c>
      <c r="I1384" s="41">
        <f t="shared" si="49"/>
        <v>4.2523364485981361</v>
      </c>
      <c r="J1384" s="42">
        <v>65</v>
      </c>
      <c r="K1384" s="42" t="s">
        <v>9746</v>
      </c>
      <c r="L1384" s="43" t="s">
        <v>815</v>
      </c>
    </row>
    <row r="1385" spans="1:12" ht="27.6" customHeight="1" x14ac:dyDescent="0.25">
      <c r="A1385" s="49">
        <v>1382</v>
      </c>
      <c r="B1385" s="37" t="s">
        <v>3721</v>
      </c>
      <c r="C1385" s="38" t="str">
        <f t="shared" si="50"/>
        <v>Suministros</v>
      </c>
      <c r="D1385" s="39" t="s">
        <v>3722</v>
      </c>
      <c r="E1385" s="40">
        <v>45421</v>
      </c>
      <c r="F1385" s="40">
        <v>45463</v>
      </c>
      <c r="G1385" s="40" t="s">
        <v>9477</v>
      </c>
      <c r="H1385" s="41">
        <f t="shared" si="48"/>
        <v>4644.8598130841119</v>
      </c>
      <c r="I1385" s="41">
        <f t="shared" si="49"/>
        <v>325.14018691588808</v>
      </c>
      <c r="J1385" s="42">
        <v>4970</v>
      </c>
      <c r="K1385" s="42" t="s">
        <v>9734</v>
      </c>
      <c r="L1385" s="43" t="s">
        <v>709</v>
      </c>
    </row>
    <row r="1386" spans="1:12" ht="27.6" customHeight="1" x14ac:dyDescent="0.25">
      <c r="A1386" s="49">
        <v>1383</v>
      </c>
      <c r="B1386" s="37" t="s">
        <v>3724</v>
      </c>
      <c r="C1386" s="38" t="str">
        <f t="shared" si="50"/>
        <v>Suministros</v>
      </c>
      <c r="D1386" s="39" t="s">
        <v>3725</v>
      </c>
      <c r="E1386" s="40">
        <v>45421</v>
      </c>
      <c r="F1386" s="40">
        <v>45503</v>
      </c>
      <c r="G1386" s="40" t="s">
        <v>9492</v>
      </c>
      <c r="H1386" s="41">
        <f t="shared" si="48"/>
        <v>970</v>
      </c>
      <c r="I1386" s="41">
        <f t="shared" si="49"/>
        <v>67.900000000000091</v>
      </c>
      <c r="J1386" s="42">
        <v>1037.9000000000001</v>
      </c>
      <c r="K1386" s="42" t="s">
        <v>9644</v>
      </c>
      <c r="L1386" s="43" t="s">
        <v>593</v>
      </c>
    </row>
    <row r="1387" spans="1:12" ht="27.6" customHeight="1" x14ac:dyDescent="0.25">
      <c r="A1387" s="49">
        <v>1384</v>
      </c>
      <c r="B1387" s="37" t="s">
        <v>3727</v>
      </c>
      <c r="C1387" s="38" t="str">
        <f t="shared" si="50"/>
        <v>Obras</v>
      </c>
      <c r="D1387" s="39" t="s">
        <v>3728</v>
      </c>
      <c r="E1387" s="40">
        <v>45421</v>
      </c>
      <c r="F1387" s="40">
        <v>45460</v>
      </c>
      <c r="G1387" s="40" t="s">
        <v>9477</v>
      </c>
      <c r="H1387" s="41">
        <f t="shared" si="48"/>
        <v>919.74766355140184</v>
      </c>
      <c r="I1387" s="41">
        <f t="shared" si="49"/>
        <v>64.382336448598153</v>
      </c>
      <c r="J1387" s="42">
        <v>984.13</v>
      </c>
      <c r="K1387" s="42" t="s">
        <v>9646</v>
      </c>
      <c r="L1387" s="43" t="s">
        <v>103</v>
      </c>
    </row>
    <row r="1388" spans="1:12" ht="27.6" customHeight="1" x14ac:dyDescent="0.25">
      <c r="A1388" s="49">
        <v>1385</v>
      </c>
      <c r="B1388" s="37" t="s">
        <v>3730</v>
      </c>
      <c r="C1388" s="38" t="str">
        <f t="shared" si="50"/>
        <v>Servicios</v>
      </c>
      <c r="D1388" s="39" t="s">
        <v>3731</v>
      </c>
      <c r="E1388" s="40">
        <v>45421</v>
      </c>
      <c r="F1388" s="40">
        <v>45463</v>
      </c>
      <c r="G1388" s="40" t="s">
        <v>9465</v>
      </c>
      <c r="H1388" s="41">
        <f t="shared" si="48"/>
        <v>908.41121495327093</v>
      </c>
      <c r="I1388" s="41">
        <f t="shared" si="49"/>
        <v>63.588785046729072</v>
      </c>
      <c r="J1388" s="42">
        <v>972</v>
      </c>
      <c r="K1388" s="42" t="s">
        <v>9635</v>
      </c>
      <c r="L1388" s="43" t="s">
        <v>56</v>
      </c>
    </row>
    <row r="1389" spans="1:12" ht="27.6" customHeight="1" x14ac:dyDescent="0.25">
      <c r="A1389" s="49">
        <v>1386</v>
      </c>
      <c r="B1389" s="37" t="s">
        <v>3733</v>
      </c>
      <c r="C1389" s="38" t="str">
        <f t="shared" si="50"/>
        <v>Servicios</v>
      </c>
      <c r="D1389" s="39" t="s">
        <v>3734</v>
      </c>
      <c r="E1389" s="40">
        <v>45421</v>
      </c>
      <c r="F1389" s="40">
        <v>45444</v>
      </c>
      <c r="G1389" s="40" t="s">
        <v>9484</v>
      </c>
      <c r="H1389" s="41">
        <f t="shared" si="48"/>
        <v>2100</v>
      </c>
      <c r="I1389" s="41">
        <f t="shared" si="49"/>
        <v>147</v>
      </c>
      <c r="J1389" s="42">
        <v>2247</v>
      </c>
      <c r="K1389" s="42" t="s">
        <v>9964</v>
      </c>
      <c r="L1389" s="43" t="s">
        <v>3737</v>
      </c>
    </row>
    <row r="1390" spans="1:12" ht="27.6" customHeight="1" x14ac:dyDescent="0.25">
      <c r="A1390" s="49">
        <v>1387</v>
      </c>
      <c r="B1390" s="37" t="s">
        <v>3738</v>
      </c>
      <c r="C1390" s="38" t="str">
        <f t="shared" si="50"/>
        <v>Servicios</v>
      </c>
      <c r="D1390" s="39" t="s">
        <v>3739</v>
      </c>
      <c r="E1390" s="40">
        <v>45421</v>
      </c>
      <c r="F1390" s="40">
        <v>45503</v>
      </c>
      <c r="G1390" s="40" t="s">
        <v>9510</v>
      </c>
      <c r="H1390" s="41">
        <f t="shared" si="48"/>
        <v>1200</v>
      </c>
      <c r="I1390" s="41">
        <f t="shared" si="49"/>
        <v>84</v>
      </c>
      <c r="J1390" s="42">
        <v>1284</v>
      </c>
      <c r="K1390" s="42" t="s">
        <v>9907</v>
      </c>
      <c r="L1390" s="43" t="s">
        <v>9283</v>
      </c>
    </row>
    <row r="1391" spans="1:12" ht="27.6" customHeight="1" x14ac:dyDescent="0.25">
      <c r="A1391" s="49">
        <v>1388</v>
      </c>
      <c r="B1391" s="37" t="s">
        <v>3741</v>
      </c>
      <c r="C1391" s="38" t="str">
        <f t="shared" si="50"/>
        <v>Servicios</v>
      </c>
      <c r="D1391" s="39" t="s">
        <v>3742</v>
      </c>
      <c r="E1391" s="40">
        <v>45421</v>
      </c>
      <c r="F1391" s="40">
        <v>45664</v>
      </c>
      <c r="G1391" s="40" t="s">
        <v>9465</v>
      </c>
      <c r="H1391" s="41">
        <f t="shared" si="48"/>
        <v>560.74766355140184</v>
      </c>
      <c r="I1391" s="41">
        <f t="shared" si="49"/>
        <v>39.252336448598157</v>
      </c>
      <c r="J1391" s="42">
        <v>600</v>
      </c>
      <c r="K1391" s="42" t="s">
        <v>9965</v>
      </c>
      <c r="L1391" s="43" t="s">
        <v>3745</v>
      </c>
    </row>
    <row r="1392" spans="1:12" ht="27.6" customHeight="1" x14ac:dyDescent="0.25">
      <c r="A1392" s="49">
        <v>1389</v>
      </c>
      <c r="B1392" s="37" t="s">
        <v>3746</v>
      </c>
      <c r="C1392" s="38" t="str">
        <f t="shared" si="50"/>
        <v>Suministros</v>
      </c>
      <c r="D1392" s="39" t="s">
        <v>3747</v>
      </c>
      <c r="E1392" s="40">
        <v>45421</v>
      </c>
      <c r="F1392" s="40">
        <v>45433</v>
      </c>
      <c r="G1392" s="40" t="s">
        <v>9484</v>
      </c>
      <c r="H1392" s="41">
        <f t="shared" si="48"/>
        <v>55.551401869158873</v>
      </c>
      <c r="I1392" s="41">
        <f t="shared" si="49"/>
        <v>3.8885981308411246</v>
      </c>
      <c r="J1392" s="42">
        <v>59.44</v>
      </c>
      <c r="K1392" s="42" t="s">
        <v>9642</v>
      </c>
      <c r="L1392" s="43" t="s">
        <v>3749</v>
      </c>
    </row>
    <row r="1393" spans="1:12" ht="27.6" customHeight="1" x14ac:dyDescent="0.25">
      <c r="A1393" s="49">
        <v>1390</v>
      </c>
      <c r="B1393" s="37" t="s">
        <v>3750</v>
      </c>
      <c r="C1393" s="38" t="str">
        <f t="shared" si="50"/>
        <v>Servicios</v>
      </c>
      <c r="D1393" s="39" t="s">
        <v>3751</v>
      </c>
      <c r="E1393" s="40">
        <v>45421</v>
      </c>
      <c r="F1393" s="40">
        <v>45561</v>
      </c>
      <c r="G1393" s="40" t="s">
        <v>9511</v>
      </c>
      <c r="H1393" s="41">
        <f t="shared" si="48"/>
        <v>1121.4953271028037</v>
      </c>
      <c r="I1393" s="41">
        <f t="shared" si="49"/>
        <v>78.504672897196315</v>
      </c>
      <c r="J1393" s="42">
        <v>1200</v>
      </c>
      <c r="K1393" s="42" t="s">
        <v>9966</v>
      </c>
      <c r="L1393" s="43" t="s">
        <v>3754</v>
      </c>
    </row>
    <row r="1394" spans="1:12" ht="27.6" customHeight="1" x14ac:dyDescent="0.25">
      <c r="A1394" s="49">
        <v>1391</v>
      </c>
      <c r="B1394" s="37" t="s">
        <v>3755</v>
      </c>
      <c r="C1394" s="38" t="str">
        <f t="shared" si="50"/>
        <v>Servicios</v>
      </c>
      <c r="D1394" s="39" t="s">
        <v>3756</v>
      </c>
      <c r="E1394" s="40">
        <v>45421</v>
      </c>
      <c r="F1394" s="40">
        <v>45562</v>
      </c>
      <c r="G1394" s="40" t="s">
        <v>9508</v>
      </c>
      <c r="H1394" s="41">
        <f t="shared" si="48"/>
        <v>1900</v>
      </c>
      <c r="I1394" s="41">
        <f t="shared" si="49"/>
        <v>133</v>
      </c>
      <c r="J1394" s="42">
        <v>2033</v>
      </c>
      <c r="K1394" s="42" t="s">
        <v>9967</v>
      </c>
      <c r="L1394" s="43" t="s">
        <v>3759</v>
      </c>
    </row>
    <row r="1395" spans="1:12" ht="27.6" customHeight="1" x14ac:dyDescent="0.25">
      <c r="A1395" s="49">
        <v>1392</v>
      </c>
      <c r="B1395" s="37" t="s">
        <v>3760</v>
      </c>
      <c r="C1395" s="38" t="str">
        <f t="shared" si="50"/>
        <v>Suministros</v>
      </c>
      <c r="D1395" s="39" t="s">
        <v>3761</v>
      </c>
      <c r="E1395" s="40">
        <v>45421</v>
      </c>
      <c r="F1395" s="40">
        <v>45439</v>
      </c>
      <c r="G1395" s="40" t="s">
        <v>9497</v>
      </c>
      <c r="H1395" s="41">
        <f t="shared" si="48"/>
        <v>337.76635514018693</v>
      </c>
      <c r="I1395" s="41">
        <f t="shared" si="49"/>
        <v>23.643644859813094</v>
      </c>
      <c r="J1395" s="42">
        <v>361.41</v>
      </c>
      <c r="K1395" s="42" t="s">
        <v>9639</v>
      </c>
      <c r="L1395" s="43" t="s">
        <v>72</v>
      </c>
    </row>
    <row r="1396" spans="1:12" ht="27.6" customHeight="1" x14ac:dyDescent="0.25">
      <c r="A1396" s="49">
        <v>1393</v>
      </c>
      <c r="B1396" s="37" t="s">
        <v>3763</v>
      </c>
      <c r="C1396" s="38" t="str">
        <f t="shared" si="50"/>
        <v>Suministros</v>
      </c>
      <c r="D1396" s="39" t="s">
        <v>3764</v>
      </c>
      <c r="E1396" s="40">
        <v>45421</v>
      </c>
      <c r="F1396" s="40">
        <v>45532</v>
      </c>
      <c r="G1396" s="40" t="s">
        <v>9477</v>
      </c>
      <c r="H1396" s="41">
        <f t="shared" si="48"/>
        <v>683.27102803738319</v>
      </c>
      <c r="I1396" s="41">
        <f t="shared" si="49"/>
        <v>47.828971962616833</v>
      </c>
      <c r="J1396" s="42">
        <v>731.1</v>
      </c>
      <c r="K1396" s="42" t="s">
        <v>9968</v>
      </c>
      <c r="L1396" s="43" t="s">
        <v>3767</v>
      </c>
    </row>
    <row r="1397" spans="1:12" ht="27.6" customHeight="1" x14ac:dyDescent="0.25">
      <c r="A1397" s="49">
        <v>1394</v>
      </c>
      <c r="B1397" s="37" t="s">
        <v>3768</v>
      </c>
      <c r="C1397" s="38" t="str">
        <f t="shared" si="50"/>
        <v>Suministros,</v>
      </c>
      <c r="D1397" s="39" t="s">
        <v>3769</v>
      </c>
      <c r="E1397" s="40">
        <v>45421</v>
      </c>
      <c r="F1397" s="40">
        <v>45588</v>
      </c>
      <c r="G1397" s="40" t="s">
        <v>9512</v>
      </c>
      <c r="H1397" s="41">
        <v>103.67</v>
      </c>
      <c r="I1397" s="41">
        <f t="shared" si="49"/>
        <v>4.2000000000000028</v>
      </c>
      <c r="J1397" s="42">
        <v>107.87</v>
      </c>
      <c r="K1397" s="42" t="s">
        <v>9625</v>
      </c>
      <c r="L1397" s="43" t="s">
        <v>12</v>
      </c>
    </row>
    <row r="1398" spans="1:12" ht="27.6" customHeight="1" x14ac:dyDescent="0.25">
      <c r="A1398" s="49">
        <v>1395</v>
      </c>
      <c r="B1398" s="37" t="s">
        <v>3771</v>
      </c>
      <c r="C1398" s="38" t="str">
        <f t="shared" si="50"/>
        <v>Servicios</v>
      </c>
      <c r="D1398" s="39" t="s">
        <v>3772</v>
      </c>
      <c r="E1398" s="40">
        <v>45421</v>
      </c>
      <c r="F1398" s="40">
        <v>45463</v>
      </c>
      <c r="G1398" s="40" t="s">
        <v>9477</v>
      </c>
      <c r="H1398" s="41">
        <f t="shared" si="48"/>
        <v>6160.7476635514013</v>
      </c>
      <c r="I1398" s="41">
        <f t="shared" si="49"/>
        <v>431.25233644859873</v>
      </c>
      <c r="J1398" s="42">
        <v>6592</v>
      </c>
      <c r="K1398" s="42" t="s">
        <v>9674</v>
      </c>
      <c r="L1398" s="43" t="s">
        <v>282</v>
      </c>
    </row>
    <row r="1399" spans="1:12" ht="27.6" customHeight="1" x14ac:dyDescent="0.25">
      <c r="A1399" s="49">
        <v>1396</v>
      </c>
      <c r="B1399" s="37" t="s">
        <v>3774</v>
      </c>
      <c r="C1399" s="38" t="str">
        <f t="shared" si="50"/>
        <v>Suministros</v>
      </c>
      <c r="D1399" s="39" t="s">
        <v>3775</v>
      </c>
      <c r="E1399" s="40">
        <v>45422</v>
      </c>
      <c r="F1399" s="40">
        <v>45455</v>
      </c>
      <c r="G1399" s="40" t="s">
        <v>9464</v>
      </c>
      <c r="H1399" s="41">
        <f t="shared" si="48"/>
        <v>84.308411214953267</v>
      </c>
      <c r="I1399" s="41">
        <f t="shared" si="49"/>
        <v>5.9015887850467266</v>
      </c>
      <c r="J1399" s="42">
        <v>90.21</v>
      </c>
      <c r="K1399" s="42" t="s">
        <v>9748</v>
      </c>
      <c r="L1399" s="43" t="s">
        <v>836</v>
      </c>
    </row>
    <row r="1400" spans="1:12" ht="27.6" customHeight="1" x14ac:dyDescent="0.25">
      <c r="A1400" s="49">
        <v>1397</v>
      </c>
      <c r="B1400" s="37" t="s">
        <v>3777</v>
      </c>
      <c r="C1400" s="38" t="str">
        <f t="shared" si="50"/>
        <v>Servicios</v>
      </c>
      <c r="D1400" s="39" t="s">
        <v>3778</v>
      </c>
      <c r="E1400" s="40">
        <v>45422</v>
      </c>
      <c r="F1400" s="40">
        <v>45462</v>
      </c>
      <c r="G1400" s="40" t="s">
        <v>9465</v>
      </c>
      <c r="H1400" s="41">
        <f t="shared" si="48"/>
        <v>934.57943925233644</v>
      </c>
      <c r="I1400" s="41">
        <f t="shared" si="49"/>
        <v>65.420560747663558</v>
      </c>
      <c r="J1400" s="42">
        <v>1000</v>
      </c>
      <c r="K1400" s="42" t="s">
        <v>9969</v>
      </c>
      <c r="L1400" s="43" t="s">
        <v>3781</v>
      </c>
    </row>
    <row r="1401" spans="1:12" ht="27.6" customHeight="1" x14ac:dyDescent="0.25">
      <c r="A1401" s="49">
        <v>1398</v>
      </c>
      <c r="B1401" s="37" t="s">
        <v>3782</v>
      </c>
      <c r="C1401" s="38" t="str">
        <f t="shared" si="50"/>
        <v>Servicios</v>
      </c>
      <c r="D1401" s="39" t="s">
        <v>3783</v>
      </c>
      <c r="E1401" s="40">
        <v>45422</v>
      </c>
      <c r="F1401" s="40">
        <v>45610</v>
      </c>
      <c r="G1401" s="40" t="s">
        <v>9494</v>
      </c>
      <c r="H1401" s="41">
        <f t="shared" si="48"/>
        <v>3096.3177570093458</v>
      </c>
      <c r="I1401" s="41">
        <f t="shared" si="49"/>
        <v>216.74224299065418</v>
      </c>
      <c r="J1401" s="42">
        <v>3313.06</v>
      </c>
      <c r="K1401" s="42" t="s">
        <v>9641</v>
      </c>
      <c r="L1401" s="43" t="s">
        <v>80</v>
      </c>
    </row>
    <row r="1402" spans="1:12" ht="27.6" customHeight="1" x14ac:dyDescent="0.25">
      <c r="A1402" s="49">
        <v>1399</v>
      </c>
      <c r="B1402" s="37" t="s">
        <v>3785</v>
      </c>
      <c r="C1402" s="38" t="str">
        <f t="shared" si="50"/>
        <v>Suministros</v>
      </c>
      <c r="D1402" s="39" t="s">
        <v>3786</v>
      </c>
      <c r="E1402" s="40">
        <v>45422</v>
      </c>
      <c r="F1402" s="40">
        <v>45434</v>
      </c>
      <c r="G1402" s="40" t="s">
        <v>9483</v>
      </c>
      <c r="H1402" s="41">
        <f t="shared" si="48"/>
        <v>748.02803738317755</v>
      </c>
      <c r="I1402" s="41">
        <f t="shared" si="49"/>
        <v>52.361962616822439</v>
      </c>
      <c r="J1402" s="42">
        <v>800.39</v>
      </c>
      <c r="K1402" s="42" t="s">
        <v>9639</v>
      </c>
      <c r="L1402" s="43" t="s">
        <v>72</v>
      </c>
    </row>
    <row r="1403" spans="1:12" ht="27.6" customHeight="1" x14ac:dyDescent="0.25">
      <c r="A1403" s="49">
        <v>1400</v>
      </c>
      <c r="B1403" s="37" t="s">
        <v>3788</v>
      </c>
      <c r="C1403" s="38" t="str">
        <f t="shared" si="50"/>
        <v>Suministros</v>
      </c>
      <c r="D1403" s="39" t="s">
        <v>3789</v>
      </c>
      <c r="E1403" s="40">
        <v>45422</v>
      </c>
      <c r="F1403" s="40">
        <v>45629</v>
      </c>
      <c r="G1403" s="40" t="s">
        <v>9483</v>
      </c>
      <c r="H1403" s="41">
        <f t="shared" si="48"/>
        <v>8675.3644859813066</v>
      </c>
      <c r="I1403" s="41">
        <f t="shared" si="49"/>
        <v>607.27551401869277</v>
      </c>
      <c r="J1403" s="42">
        <v>9282.64</v>
      </c>
      <c r="K1403" s="42" t="s">
        <v>9970</v>
      </c>
      <c r="L1403" s="43" t="s">
        <v>3792</v>
      </c>
    </row>
    <row r="1404" spans="1:12" ht="27.6" customHeight="1" x14ac:dyDescent="0.25">
      <c r="A1404" s="49">
        <v>1401</v>
      </c>
      <c r="B1404" s="37" t="s">
        <v>3793</v>
      </c>
      <c r="C1404" s="38" t="str">
        <f t="shared" si="50"/>
        <v>Suministros</v>
      </c>
      <c r="D1404" s="39" t="s">
        <v>3794</v>
      </c>
      <c r="E1404" s="40">
        <v>45422</v>
      </c>
      <c r="F1404" s="40">
        <v>45664</v>
      </c>
      <c r="G1404" s="40" t="s">
        <v>9484</v>
      </c>
      <c r="H1404" s="41">
        <f t="shared" si="48"/>
        <v>4332.8504672897188</v>
      </c>
      <c r="I1404" s="41">
        <f t="shared" si="49"/>
        <v>303.2995327102808</v>
      </c>
      <c r="J1404" s="42">
        <v>4636.1499999999996</v>
      </c>
      <c r="K1404" s="42" t="s">
        <v>9773</v>
      </c>
      <c r="L1404" s="43" t="s">
        <v>3796</v>
      </c>
    </row>
    <row r="1405" spans="1:12" ht="27.6" customHeight="1" x14ac:dyDescent="0.25">
      <c r="A1405" s="49">
        <v>1402</v>
      </c>
      <c r="B1405" s="37" t="s">
        <v>3797</v>
      </c>
      <c r="C1405" s="38" t="str">
        <f t="shared" si="50"/>
        <v>Suministros</v>
      </c>
      <c r="D1405" s="39" t="s">
        <v>3798</v>
      </c>
      <c r="E1405" s="40">
        <v>45422</v>
      </c>
      <c r="F1405" s="40">
        <v>45554</v>
      </c>
      <c r="G1405" s="40" t="s">
        <v>9492</v>
      </c>
      <c r="H1405" s="41">
        <f t="shared" si="48"/>
        <v>1340.0560747663549</v>
      </c>
      <c r="I1405" s="41">
        <f t="shared" si="49"/>
        <v>93.803925233645032</v>
      </c>
      <c r="J1405" s="42">
        <v>1433.86</v>
      </c>
      <c r="K1405" s="42" t="s">
        <v>9971</v>
      </c>
      <c r="L1405" s="43" t="s">
        <v>9346</v>
      </c>
    </row>
    <row r="1406" spans="1:12" ht="27.6" customHeight="1" x14ac:dyDescent="0.25">
      <c r="A1406" s="49">
        <v>1403</v>
      </c>
      <c r="B1406" s="37" t="s">
        <v>3801</v>
      </c>
      <c r="C1406" s="38" t="str">
        <f t="shared" si="50"/>
        <v>Suministros</v>
      </c>
      <c r="D1406" s="39" t="s">
        <v>3802</v>
      </c>
      <c r="E1406" s="40">
        <v>45422</v>
      </c>
      <c r="F1406" s="40">
        <v>45446</v>
      </c>
      <c r="G1406" s="40" t="s">
        <v>9464</v>
      </c>
      <c r="H1406" s="41">
        <f t="shared" si="48"/>
        <v>76.822429906542055</v>
      </c>
      <c r="I1406" s="41">
        <f t="shared" si="49"/>
        <v>5.3775700934579476</v>
      </c>
      <c r="J1406" s="42">
        <v>82.2</v>
      </c>
      <c r="K1406" s="42" t="s">
        <v>9639</v>
      </c>
      <c r="L1406" s="43" t="s">
        <v>72</v>
      </c>
    </row>
    <row r="1407" spans="1:12" ht="27.6" customHeight="1" x14ac:dyDescent="0.25">
      <c r="A1407" s="49">
        <v>1404</v>
      </c>
      <c r="B1407" s="37" t="s">
        <v>3804</v>
      </c>
      <c r="C1407" s="38" t="str">
        <f t="shared" si="50"/>
        <v>Suministros</v>
      </c>
      <c r="D1407" s="39" t="s">
        <v>3805</v>
      </c>
      <c r="E1407" s="40">
        <v>45422</v>
      </c>
      <c r="F1407" s="40">
        <v>45439</v>
      </c>
      <c r="G1407" s="40" t="s">
        <v>9464</v>
      </c>
      <c r="H1407" s="41">
        <f t="shared" si="48"/>
        <v>260.58878504672896</v>
      </c>
      <c r="I1407" s="41">
        <f t="shared" si="49"/>
        <v>18.241214953271026</v>
      </c>
      <c r="J1407" s="42">
        <v>278.83</v>
      </c>
      <c r="K1407" s="42" t="s">
        <v>9642</v>
      </c>
      <c r="L1407" s="43" t="s">
        <v>84</v>
      </c>
    </row>
    <row r="1408" spans="1:12" ht="27.6" customHeight="1" x14ac:dyDescent="0.25">
      <c r="A1408" s="49">
        <v>1405</v>
      </c>
      <c r="B1408" s="37" t="s">
        <v>3807</v>
      </c>
      <c r="C1408" s="38" t="str">
        <f t="shared" si="50"/>
        <v>Servicios</v>
      </c>
      <c r="D1408" s="39" t="s">
        <v>3808</v>
      </c>
      <c r="E1408" s="40">
        <v>45423</v>
      </c>
      <c r="F1408" s="40">
        <v>45524</v>
      </c>
      <c r="G1408" s="40" t="s">
        <v>9500</v>
      </c>
      <c r="H1408" s="41">
        <f t="shared" si="48"/>
        <v>177.57009345794393</v>
      </c>
      <c r="I1408" s="41">
        <f t="shared" si="49"/>
        <v>12.429906542056074</v>
      </c>
      <c r="J1408" s="42">
        <v>190</v>
      </c>
      <c r="K1408" s="42" t="s">
        <v>9771</v>
      </c>
      <c r="L1408" s="43" t="s">
        <v>1587</v>
      </c>
    </row>
    <row r="1409" spans="1:12" ht="27.6" customHeight="1" x14ac:dyDescent="0.25">
      <c r="A1409" s="49">
        <v>1406</v>
      </c>
      <c r="B1409" s="37" t="s">
        <v>3810</v>
      </c>
      <c r="C1409" s="38" t="str">
        <f t="shared" si="50"/>
        <v>Servicios</v>
      </c>
      <c r="D1409" s="39" t="s">
        <v>3811</v>
      </c>
      <c r="E1409" s="40">
        <v>45423</v>
      </c>
      <c r="F1409" s="40">
        <v>45432</v>
      </c>
      <c r="G1409" s="40" t="s">
        <v>9477</v>
      </c>
      <c r="H1409" s="41">
        <f t="shared" si="48"/>
        <v>36</v>
      </c>
      <c r="I1409" s="41">
        <f t="shared" si="49"/>
        <v>2.5200000000000031</v>
      </c>
      <c r="J1409" s="42">
        <v>38.520000000000003</v>
      </c>
      <c r="K1409" s="42" t="s">
        <v>9822</v>
      </c>
      <c r="L1409" s="43" t="s">
        <v>1675</v>
      </c>
    </row>
    <row r="1410" spans="1:12" ht="27.6" customHeight="1" x14ac:dyDescent="0.25">
      <c r="A1410" s="49">
        <v>1407</v>
      </c>
      <c r="B1410" s="37" t="s">
        <v>3813</v>
      </c>
      <c r="C1410" s="38" t="str">
        <f t="shared" si="50"/>
        <v>Servicios</v>
      </c>
      <c r="D1410" s="39" t="s">
        <v>3814</v>
      </c>
      <c r="E1410" s="40">
        <v>45423</v>
      </c>
      <c r="F1410" s="40">
        <v>45436</v>
      </c>
      <c r="G1410" s="40" t="s">
        <v>9483</v>
      </c>
      <c r="H1410" s="41">
        <f t="shared" si="48"/>
        <v>1155.1401869158879</v>
      </c>
      <c r="I1410" s="41">
        <f t="shared" si="49"/>
        <v>80.859813084112147</v>
      </c>
      <c r="J1410" s="42">
        <v>1236</v>
      </c>
      <c r="K1410" s="42" t="s">
        <v>9721</v>
      </c>
      <c r="L1410" s="43" t="s">
        <v>601</v>
      </c>
    </row>
    <row r="1411" spans="1:12" ht="27.6" customHeight="1" x14ac:dyDescent="0.25">
      <c r="A1411" s="49">
        <v>1408</v>
      </c>
      <c r="B1411" s="37" t="s">
        <v>3816</v>
      </c>
      <c r="C1411" s="38" t="str">
        <f t="shared" si="50"/>
        <v>Suministros</v>
      </c>
      <c r="D1411" s="39" t="s">
        <v>3817</v>
      </c>
      <c r="E1411" s="40">
        <v>45423</v>
      </c>
      <c r="F1411" s="40">
        <v>45489</v>
      </c>
      <c r="G1411" s="40" t="s">
        <v>9497</v>
      </c>
      <c r="H1411" s="41">
        <f t="shared" si="48"/>
        <v>60.280373831775698</v>
      </c>
      <c r="I1411" s="41">
        <f t="shared" si="49"/>
        <v>4.2196261682243019</v>
      </c>
      <c r="J1411" s="42">
        <v>64.5</v>
      </c>
      <c r="K1411" s="42" t="s">
        <v>9694</v>
      </c>
      <c r="L1411" s="43" t="s">
        <v>397</v>
      </c>
    </row>
    <row r="1412" spans="1:12" ht="27.6" customHeight="1" x14ac:dyDescent="0.25">
      <c r="A1412" s="49">
        <v>1409</v>
      </c>
      <c r="B1412" s="37" t="s">
        <v>3819</v>
      </c>
      <c r="C1412" s="38" t="str">
        <f t="shared" si="50"/>
        <v>Suministros</v>
      </c>
      <c r="D1412" s="39" t="s">
        <v>3820</v>
      </c>
      <c r="E1412" s="40">
        <v>45423</v>
      </c>
      <c r="F1412" s="40">
        <v>45429</v>
      </c>
      <c r="G1412" s="40" t="s">
        <v>9477</v>
      </c>
      <c r="H1412" s="41">
        <f t="shared" ref="H1412:H1475" si="51">J1412/(1+0.07)</f>
        <v>568.57943925233644</v>
      </c>
      <c r="I1412" s="41">
        <f t="shared" si="49"/>
        <v>39.800560747663553</v>
      </c>
      <c r="J1412" s="42">
        <v>608.38</v>
      </c>
      <c r="K1412" s="42" t="s">
        <v>9636</v>
      </c>
      <c r="L1412" s="43" t="s">
        <v>60</v>
      </c>
    </row>
    <row r="1413" spans="1:12" ht="27.6" customHeight="1" x14ac:dyDescent="0.25">
      <c r="A1413" s="49">
        <v>1410</v>
      </c>
      <c r="B1413" s="37" t="s">
        <v>3822</v>
      </c>
      <c r="C1413" s="38" t="str">
        <f t="shared" si="50"/>
        <v>Servicios</v>
      </c>
      <c r="D1413" s="39" t="s">
        <v>3823</v>
      </c>
      <c r="E1413" s="40">
        <v>45423</v>
      </c>
      <c r="F1413" s="40">
        <v>45435</v>
      </c>
      <c r="G1413" s="40" t="s">
        <v>9497</v>
      </c>
      <c r="H1413" s="41">
        <f t="shared" si="51"/>
        <v>1884.878504672897</v>
      </c>
      <c r="I1413" s="41">
        <f t="shared" ref="I1413:I1476" si="52">J1413-H1413</f>
        <v>131.94149532710298</v>
      </c>
      <c r="J1413" s="42">
        <v>2016.82</v>
      </c>
      <c r="K1413" s="42" t="s">
        <v>9905</v>
      </c>
      <c r="L1413" s="43" t="s">
        <v>2590</v>
      </c>
    </row>
    <row r="1414" spans="1:12" ht="27.6" customHeight="1" x14ac:dyDescent="0.25">
      <c r="A1414" s="49">
        <v>1411</v>
      </c>
      <c r="B1414" s="37" t="s">
        <v>3825</v>
      </c>
      <c r="C1414" s="38" t="str">
        <f t="shared" si="50"/>
        <v>Suministros</v>
      </c>
      <c r="D1414" s="39" t="s">
        <v>3826</v>
      </c>
      <c r="E1414" s="40">
        <v>45423</v>
      </c>
      <c r="F1414" s="40">
        <v>45435</v>
      </c>
      <c r="G1414" s="40" t="s">
        <v>9483</v>
      </c>
      <c r="H1414" s="41">
        <f t="shared" si="51"/>
        <v>660</v>
      </c>
      <c r="I1414" s="41">
        <f t="shared" si="52"/>
        <v>46.200000000000045</v>
      </c>
      <c r="J1414" s="42">
        <v>706.2</v>
      </c>
      <c r="K1414" s="42" t="s">
        <v>9721</v>
      </c>
      <c r="L1414" s="43" t="s">
        <v>601</v>
      </c>
    </row>
    <row r="1415" spans="1:12" ht="27.6" customHeight="1" x14ac:dyDescent="0.25">
      <c r="A1415" s="49">
        <v>1412</v>
      </c>
      <c r="B1415" s="37" t="s">
        <v>3828</v>
      </c>
      <c r="C1415" s="38" t="str">
        <f t="shared" si="50"/>
        <v>Suministros</v>
      </c>
      <c r="D1415" s="39" t="s">
        <v>3829</v>
      </c>
      <c r="E1415" s="40">
        <v>45423</v>
      </c>
      <c r="F1415" s="40">
        <v>45433</v>
      </c>
      <c r="G1415" s="40" t="s">
        <v>9484</v>
      </c>
      <c r="H1415" s="41">
        <f t="shared" si="51"/>
        <v>320.12149532710276</v>
      </c>
      <c r="I1415" s="41">
        <f t="shared" si="52"/>
        <v>22.408504672897209</v>
      </c>
      <c r="J1415" s="42">
        <v>342.53</v>
      </c>
      <c r="K1415" s="42" t="s">
        <v>9688</v>
      </c>
      <c r="L1415" s="43" t="s">
        <v>355</v>
      </c>
    </row>
    <row r="1416" spans="1:12" ht="27.6" customHeight="1" x14ac:dyDescent="0.25">
      <c r="A1416" s="49">
        <v>1413</v>
      </c>
      <c r="B1416" s="37" t="s">
        <v>3831</v>
      </c>
      <c r="C1416" s="38" t="str">
        <f t="shared" si="50"/>
        <v>Suministros</v>
      </c>
      <c r="D1416" s="39" t="s">
        <v>3832</v>
      </c>
      <c r="E1416" s="40">
        <v>45423</v>
      </c>
      <c r="F1416" s="40">
        <v>45433</v>
      </c>
      <c r="G1416" s="40" t="s">
        <v>9484</v>
      </c>
      <c r="H1416" s="41">
        <f t="shared" si="51"/>
        <v>508.42990654205602</v>
      </c>
      <c r="I1416" s="41">
        <f t="shared" si="52"/>
        <v>35.590093457943965</v>
      </c>
      <c r="J1416" s="42">
        <v>544.02</v>
      </c>
      <c r="K1416" s="42" t="s">
        <v>9651</v>
      </c>
      <c r="L1416" s="43" t="s">
        <v>128</v>
      </c>
    </row>
    <row r="1417" spans="1:12" ht="27.6" customHeight="1" x14ac:dyDescent="0.25">
      <c r="A1417" s="49">
        <v>1414</v>
      </c>
      <c r="B1417" s="37" t="s">
        <v>3834</v>
      </c>
      <c r="C1417" s="38" t="str">
        <f t="shared" si="50"/>
        <v>Suministros</v>
      </c>
      <c r="D1417" s="39" t="s">
        <v>3835</v>
      </c>
      <c r="E1417" s="40">
        <v>45423</v>
      </c>
      <c r="F1417" s="40">
        <v>45462</v>
      </c>
      <c r="G1417" s="40" t="s">
        <v>9484</v>
      </c>
      <c r="H1417" s="41">
        <f t="shared" si="51"/>
        <v>1804.9065420560746</v>
      </c>
      <c r="I1417" s="41">
        <f t="shared" si="52"/>
        <v>126.34345794392539</v>
      </c>
      <c r="J1417" s="42">
        <v>1931.25</v>
      </c>
      <c r="K1417" s="42" t="s">
        <v>9972</v>
      </c>
      <c r="L1417" s="43" t="s">
        <v>9347</v>
      </c>
    </row>
    <row r="1418" spans="1:12" ht="27.6" customHeight="1" x14ac:dyDescent="0.25">
      <c r="A1418" s="49">
        <v>1415</v>
      </c>
      <c r="B1418" s="37" t="s">
        <v>3838</v>
      </c>
      <c r="C1418" s="38" t="str">
        <f t="shared" si="50"/>
        <v>Suministros</v>
      </c>
      <c r="D1418" s="39" t="s">
        <v>3839</v>
      </c>
      <c r="E1418" s="40">
        <v>45423</v>
      </c>
      <c r="F1418" s="40">
        <v>45434</v>
      </c>
      <c r="G1418" s="40" t="s">
        <v>9484</v>
      </c>
      <c r="H1418" s="41">
        <f t="shared" si="51"/>
        <v>447.75700934579442</v>
      </c>
      <c r="I1418" s="41">
        <f t="shared" si="52"/>
        <v>31.342990654205607</v>
      </c>
      <c r="J1418" s="42">
        <v>479.1</v>
      </c>
      <c r="K1418" s="42" t="s">
        <v>9973</v>
      </c>
      <c r="L1418" s="43" t="s">
        <v>3842</v>
      </c>
    </row>
    <row r="1419" spans="1:12" ht="27.6" customHeight="1" x14ac:dyDescent="0.25">
      <c r="A1419" s="49">
        <v>1416</v>
      </c>
      <c r="B1419" s="37" t="s">
        <v>3843</v>
      </c>
      <c r="C1419" s="38" t="str">
        <f t="shared" si="50"/>
        <v>Suministros</v>
      </c>
      <c r="D1419" s="39" t="s">
        <v>3844</v>
      </c>
      <c r="E1419" s="40">
        <v>45423</v>
      </c>
      <c r="F1419" s="40">
        <v>45436</v>
      </c>
      <c r="G1419" s="40" t="s">
        <v>9484</v>
      </c>
      <c r="H1419" s="41">
        <f t="shared" si="51"/>
        <v>43.31775700934579</v>
      </c>
      <c r="I1419" s="41">
        <f t="shared" si="52"/>
        <v>3.0322429906542112</v>
      </c>
      <c r="J1419" s="42">
        <v>46.35</v>
      </c>
      <c r="K1419" s="42" t="s">
        <v>9709</v>
      </c>
      <c r="L1419" s="43" t="s">
        <v>519</v>
      </c>
    </row>
    <row r="1420" spans="1:12" ht="27.6" customHeight="1" x14ac:dyDescent="0.25">
      <c r="A1420" s="49">
        <v>1417</v>
      </c>
      <c r="B1420" s="37" t="s">
        <v>3846</v>
      </c>
      <c r="C1420" s="38" t="str">
        <f t="shared" si="50"/>
        <v>Suministros</v>
      </c>
      <c r="D1420" s="39" t="s">
        <v>3847</v>
      </c>
      <c r="E1420" s="40">
        <v>45423</v>
      </c>
      <c r="F1420" s="40">
        <v>45436</v>
      </c>
      <c r="G1420" s="40" t="s">
        <v>9484</v>
      </c>
      <c r="H1420" s="41">
        <f t="shared" si="51"/>
        <v>308.03738317757012</v>
      </c>
      <c r="I1420" s="41">
        <f t="shared" si="52"/>
        <v>21.562616822429902</v>
      </c>
      <c r="J1420" s="42">
        <v>329.6</v>
      </c>
      <c r="K1420" s="42" t="s">
        <v>9974</v>
      </c>
      <c r="L1420" s="43" t="s">
        <v>9348</v>
      </c>
    </row>
    <row r="1421" spans="1:12" ht="27.6" customHeight="1" x14ac:dyDescent="0.25">
      <c r="A1421" s="49">
        <v>1418</v>
      </c>
      <c r="B1421" s="37" t="s">
        <v>3850</v>
      </c>
      <c r="C1421" s="38" t="str">
        <f t="shared" si="50"/>
        <v>Servicios</v>
      </c>
      <c r="D1421" s="39" t="s">
        <v>3851</v>
      </c>
      <c r="E1421" s="40">
        <v>45424</v>
      </c>
      <c r="F1421" s="40">
        <v>45443</v>
      </c>
      <c r="G1421" s="40" t="s">
        <v>9464</v>
      </c>
      <c r="H1421" s="41">
        <f t="shared" si="51"/>
        <v>477.00934579439246</v>
      </c>
      <c r="I1421" s="41">
        <f t="shared" si="52"/>
        <v>33.390654205607518</v>
      </c>
      <c r="J1421" s="42">
        <v>510.4</v>
      </c>
      <c r="K1421" s="42" t="s">
        <v>9720</v>
      </c>
      <c r="L1421" s="43" t="s">
        <v>586</v>
      </c>
    </row>
    <row r="1422" spans="1:12" ht="27.6" customHeight="1" x14ac:dyDescent="0.25">
      <c r="A1422" s="49">
        <v>1419</v>
      </c>
      <c r="B1422" s="37" t="s">
        <v>3853</v>
      </c>
      <c r="C1422" s="38" t="str">
        <f t="shared" si="50"/>
        <v>Suministros</v>
      </c>
      <c r="D1422" s="39" t="s">
        <v>3854</v>
      </c>
      <c r="E1422" s="40">
        <v>45424</v>
      </c>
      <c r="F1422" s="40">
        <v>45439</v>
      </c>
      <c r="G1422" s="40" t="s">
        <v>9464</v>
      </c>
      <c r="H1422" s="41">
        <f t="shared" si="51"/>
        <v>14.355140186915886</v>
      </c>
      <c r="I1422" s="41">
        <f t="shared" si="52"/>
        <v>1.0048598130841135</v>
      </c>
      <c r="J1422" s="42">
        <v>15.36</v>
      </c>
      <c r="K1422" s="42" t="s">
        <v>9642</v>
      </c>
      <c r="L1422" s="43" t="s">
        <v>84</v>
      </c>
    </row>
    <row r="1423" spans="1:12" ht="27.6" customHeight="1" x14ac:dyDescent="0.25">
      <c r="A1423" s="49">
        <v>1420</v>
      </c>
      <c r="B1423" s="37" t="s">
        <v>3856</v>
      </c>
      <c r="C1423" s="38" t="str">
        <f t="shared" si="50"/>
        <v>Suministros</v>
      </c>
      <c r="D1423" s="39" t="s">
        <v>3857</v>
      </c>
      <c r="E1423" s="40">
        <v>45424</v>
      </c>
      <c r="F1423" s="40">
        <v>45436</v>
      </c>
      <c r="G1423" s="40" t="s">
        <v>9464</v>
      </c>
      <c r="H1423" s="41">
        <f t="shared" si="51"/>
        <v>224.28971962616822</v>
      </c>
      <c r="I1423" s="41">
        <f t="shared" si="52"/>
        <v>15.700280373831788</v>
      </c>
      <c r="J1423" s="42">
        <v>239.99</v>
      </c>
      <c r="K1423" s="42" t="s">
        <v>9721</v>
      </c>
      <c r="L1423" s="43" t="s">
        <v>601</v>
      </c>
    </row>
    <row r="1424" spans="1:12" ht="27.6" customHeight="1" x14ac:dyDescent="0.25">
      <c r="A1424" s="49">
        <v>1421</v>
      </c>
      <c r="B1424" s="37" t="s">
        <v>3859</v>
      </c>
      <c r="C1424" s="38" t="str">
        <f t="shared" si="50"/>
        <v>Suministros</v>
      </c>
      <c r="D1424" s="39" t="s">
        <v>3860</v>
      </c>
      <c r="E1424" s="40">
        <v>45424</v>
      </c>
      <c r="F1424" s="40">
        <v>45455</v>
      </c>
      <c r="G1424" s="40" t="s">
        <v>9464</v>
      </c>
      <c r="H1424" s="41">
        <f t="shared" si="51"/>
        <v>42.149532710280376</v>
      </c>
      <c r="I1424" s="41">
        <f t="shared" si="52"/>
        <v>2.9504672897196258</v>
      </c>
      <c r="J1424" s="42">
        <v>45.1</v>
      </c>
      <c r="K1424" s="42" t="s">
        <v>9748</v>
      </c>
      <c r="L1424" s="43" t="s">
        <v>836</v>
      </c>
    </row>
    <row r="1425" spans="1:12" ht="27.6" customHeight="1" x14ac:dyDescent="0.25">
      <c r="A1425" s="49">
        <v>1422</v>
      </c>
      <c r="B1425" s="37" t="s">
        <v>3862</v>
      </c>
      <c r="C1425" s="38" t="str">
        <f t="shared" si="50"/>
        <v>Suministros</v>
      </c>
      <c r="D1425" s="39" t="s">
        <v>3863</v>
      </c>
      <c r="E1425" s="40">
        <v>45424</v>
      </c>
      <c r="F1425" s="40">
        <v>45664</v>
      </c>
      <c r="G1425" s="40" t="s">
        <v>9464</v>
      </c>
      <c r="H1425" s="41">
        <f t="shared" si="51"/>
        <v>41.934579439252332</v>
      </c>
      <c r="I1425" s="41">
        <f t="shared" si="52"/>
        <v>2.9354205607476658</v>
      </c>
      <c r="J1425" s="42">
        <v>44.87</v>
      </c>
      <c r="K1425" s="42" t="s">
        <v>9763</v>
      </c>
      <c r="L1425" s="43" t="s">
        <v>1008</v>
      </c>
    </row>
    <row r="1426" spans="1:12" ht="27.6" customHeight="1" x14ac:dyDescent="0.25">
      <c r="A1426" s="49">
        <v>1423</v>
      </c>
      <c r="B1426" s="37" t="s">
        <v>3865</v>
      </c>
      <c r="C1426" s="38" t="str">
        <f t="shared" si="50"/>
        <v>Suministros</v>
      </c>
      <c r="D1426" s="39" t="s">
        <v>3866</v>
      </c>
      <c r="E1426" s="40">
        <v>45424</v>
      </c>
      <c r="F1426" s="40">
        <v>45439</v>
      </c>
      <c r="G1426" s="40" t="s">
        <v>9464</v>
      </c>
      <c r="H1426" s="41">
        <f t="shared" si="51"/>
        <v>51.981308411214947</v>
      </c>
      <c r="I1426" s="41">
        <f t="shared" si="52"/>
        <v>3.6386915887850506</v>
      </c>
      <c r="J1426" s="42">
        <v>55.62</v>
      </c>
      <c r="K1426" s="42" t="s">
        <v>9642</v>
      </c>
      <c r="L1426" s="43" t="s">
        <v>84</v>
      </c>
    </row>
    <row r="1427" spans="1:12" ht="27.6" customHeight="1" x14ac:dyDescent="0.25">
      <c r="A1427" s="49">
        <v>1424</v>
      </c>
      <c r="B1427" s="37" t="s">
        <v>3868</v>
      </c>
      <c r="C1427" s="38" t="str">
        <f t="shared" si="50"/>
        <v>Suministros</v>
      </c>
      <c r="D1427" s="39" t="s">
        <v>3869</v>
      </c>
      <c r="E1427" s="40">
        <v>45425</v>
      </c>
      <c r="F1427" s="40">
        <v>45436</v>
      </c>
      <c r="G1427" s="40" t="s">
        <v>9464</v>
      </c>
      <c r="H1427" s="41">
        <f t="shared" si="51"/>
        <v>200.7663551401869</v>
      </c>
      <c r="I1427" s="41">
        <f t="shared" si="52"/>
        <v>14.05364485981309</v>
      </c>
      <c r="J1427" s="42">
        <v>214.82</v>
      </c>
      <c r="K1427" s="42" t="s">
        <v>9709</v>
      </c>
      <c r="L1427" s="43" t="s">
        <v>519</v>
      </c>
    </row>
    <row r="1428" spans="1:12" ht="27.6" customHeight="1" x14ac:dyDescent="0.25">
      <c r="A1428" s="49">
        <v>1425</v>
      </c>
      <c r="B1428" s="37" t="s">
        <v>3871</v>
      </c>
      <c r="C1428" s="38" t="str">
        <f t="shared" si="50"/>
        <v>Suministros</v>
      </c>
      <c r="D1428" s="39" t="s">
        <v>3872</v>
      </c>
      <c r="E1428" s="40">
        <v>45425</v>
      </c>
      <c r="F1428" s="40">
        <v>45485</v>
      </c>
      <c r="G1428" s="40" t="s">
        <v>9484</v>
      </c>
      <c r="H1428" s="41">
        <f t="shared" si="51"/>
        <v>347.52336448598129</v>
      </c>
      <c r="I1428" s="41">
        <f t="shared" si="52"/>
        <v>24.326635514018733</v>
      </c>
      <c r="J1428" s="42">
        <v>371.85</v>
      </c>
      <c r="K1428" s="42" t="s">
        <v>9698</v>
      </c>
      <c r="L1428" s="43" t="s">
        <v>413</v>
      </c>
    </row>
    <row r="1429" spans="1:12" ht="27.6" customHeight="1" x14ac:dyDescent="0.25">
      <c r="A1429" s="49">
        <v>1426</v>
      </c>
      <c r="B1429" s="37" t="s">
        <v>3874</v>
      </c>
      <c r="C1429" s="38" t="str">
        <f t="shared" si="50"/>
        <v>Suministros</v>
      </c>
      <c r="D1429" s="39" t="s">
        <v>3875</v>
      </c>
      <c r="E1429" s="40">
        <v>45425</v>
      </c>
      <c r="F1429" s="40">
        <v>45590</v>
      </c>
      <c r="G1429" s="40" t="s">
        <v>9513</v>
      </c>
      <c r="H1429" s="41">
        <f t="shared" si="51"/>
        <v>982.14953271028037</v>
      </c>
      <c r="I1429" s="41">
        <f t="shared" si="52"/>
        <v>68.750467289719722</v>
      </c>
      <c r="J1429" s="42">
        <v>1050.9000000000001</v>
      </c>
      <c r="K1429" s="42" t="s">
        <v>9847</v>
      </c>
      <c r="L1429" s="43" t="s">
        <v>3877</v>
      </c>
    </row>
    <row r="1430" spans="1:12" ht="27.6" customHeight="1" x14ac:dyDescent="0.25">
      <c r="A1430" s="49">
        <v>1427</v>
      </c>
      <c r="B1430" s="37" t="s">
        <v>3878</v>
      </c>
      <c r="C1430" s="38" t="str">
        <f t="shared" si="50"/>
        <v>Suministros</v>
      </c>
      <c r="D1430" s="39" t="s">
        <v>3879</v>
      </c>
      <c r="E1430" s="40">
        <v>45425</v>
      </c>
      <c r="F1430" s="40">
        <v>45439</v>
      </c>
      <c r="G1430" s="40" t="s">
        <v>9464</v>
      </c>
      <c r="H1430" s="41">
        <f t="shared" si="51"/>
        <v>2.9532710280373831</v>
      </c>
      <c r="I1430" s="41">
        <f t="shared" si="52"/>
        <v>0.20672897196261708</v>
      </c>
      <c r="J1430" s="42">
        <v>3.16</v>
      </c>
      <c r="K1430" s="42" t="s">
        <v>9642</v>
      </c>
      <c r="L1430" s="43" t="s">
        <v>84</v>
      </c>
    </row>
    <row r="1431" spans="1:12" ht="27.6" customHeight="1" x14ac:dyDescent="0.25">
      <c r="A1431" s="49">
        <v>1428</v>
      </c>
      <c r="B1431" s="37" t="s">
        <v>3881</v>
      </c>
      <c r="C1431" s="38" t="str">
        <f t="shared" si="50"/>
        <v>Suministros</v>
      </c>
      <c r="D1431" s="39" t="s">
        <v>3882</v>
      </c>
      <c r="E1431" s="40">
        <v>45425</v>
      </c>
      <c r="F1431" s="40">
        <v>45439</v>
      </c>
      <c r="G1431" s="40" t="s">
        <v>9464</v>
      </c>
      <c r="H1431" s="41">
        <f t="shared" si="51"/>
        <v>103.02803738317756</v>
      </c>
      <c r="I1431" s="41">
        <f t="shared" si="52"/>
        <v>7.2119626168224329</v>
      </c>
      <c r="J1431" s="42">
        <v>110.24</v>
      </c>
      <c r="K1431" s="42" t="s">
        <v>9642</v>
      </c>
      <c r="L1431" s="43" t="s">
        <v>84</v>
      </c>
    </row>
    <row r="1432" spans="1:12" ht="27.6" customHeight="1" x14ac:dyDescent="0.25">
      <c r="A1432" s="49">
        <v>1429</v>
      </c>
      <c r="B1432" s="37" t="s">
        <v>3884</v>
      </c>
      <c r="C1432" s="38" t="str">
        <f t="shared" si="50"/>
        <v>Suministros</v>
      </c>
      <c r="D1432" s="39" t="s">
        <v>3885</v>
      </c>
      <c r="E1432" s="40">
        <v>45425</v>
      </c>
      <c r="F1432" s="40">
        <v>45439</v>
      </c>
      <c r="G1432" s="40" t="s">
        <v>9464</v>
      </c>
      <c r="H1432" s="41">
        <f t="shared" si="51"/>
        <v>7.2056074766355138</v>
      </c>
      <c r="I1432" s="41">
        <f t="shared" si="52"/>
        <v>0.50439252336448614</v>
      </c>
      <c r="J1432" s="42">
        <v>7.71</v>
      </c>
      <c r="K1432" s="42" t="s">
        <v>9642</v>
      </c>
      <c r="L1432" s="43" t="s">
        <v>84</v>
      </c>
    </row>
    <row r="1433" spans="1:12" ht="27.6" customHeight="1" x14ac:dyDescent="0.25">
      <c r="A1433" s="49">
        <v>1430</v>
      </c>
      <c r="B1433" s="37" t="s">
        <v>3887</v>
      </c>
      <c r="C1433" s="38" t="str">
        <f t="shared" si="50"/>
        <v>Suministros</v>
      </c>
      <c r="D1433" s="39" t="s">
        <v>3888</v>
      </c>
      <c r="E1433" s="40">
        <v>45425</v>
      </c>
      <c r="F1433" s="40">
        <v>45454</v>
      </c>
      <c r="G1433" s="40" t="s">
        <v>9483</v>
      </c>
      <c r="H1433" s="41">
        <f t="shared" si="51"/>
        <v>163.55140186915887</v>
      </c>
      <c r="I1433" s="41">
        <f t="shared" si="52"/>
        <v>11.448598130841134</v>
      </c>
      <c r="J1433" s="42">
        <v>175</v>
      </c>
      <c r="K1433" s="42" t="s">
        <v>9694</v>
      </c>
      <c r="L1433" s="43" t="s">
        <v>397</v>
      </c>
    </row>
    <row r="1434" spans="1:12" ht="27.6" customHeight="1" x14ac:dyDescent="0.25">
      <c r="A1434" s="49">
        <v>1431</v>
      </c>
      <c r="B1434" s="37" t="s">
        <v>3890</v>
      </c>
      <c r="C1434" s="38" t="str">
        <f t="shared" si="50"/>
        <v>Servicios</v>
      </c>
      <c r="D1434" s="39" t="s">
        <v>9256</v>
      </c>
      <c r="E1434" s="40">
        <v>45425</v>
      </c>
      <c r="F1434" s="40">
        <v>45481</v>
      </c>
      <c r="G1434" s="40" t="s">
        <v>9464</v>
      </c>
      <c r="H1434" s="41">
        <f t="shared" si="51"/>
        <v>3150</v>
      </c>
      <c r="I1434" s="41">
        <f t="shared" si="52"/>
        <v>220.5</v>
      </c>
      <c r="J1434" s="42">
        <v>3370.5</v>
      </c>
      <c r="K1434" s="42" t="s">
        <v>9750</v>
      </c>
      <c r="L1434" s="43" t="s">
        <v>9089</v>
      </c>
    </row>
    <row r="1435" spans="1:12" ht="27.6" customHeight="1" x14ac:dyDescent="0.25">
      <c r="A1435" s="49">
        <v>1432</v>
      </c>
      <c r="B1435" s="37" t="s">
        <v>3892</v>
      </c>
      <c r="C1435" s="38" t="str">
        <f t="shared" si="50"/>
        <v>Servicios</v>
      </c>
      <c r="D1435" s="39" t="s">
        <v>3893</v>
      </c>
      <c r="E1435" s="40">
        <v>45426</v>
      </c>
      <c r="F1435" s="40">
        <v>45455</v>
      </c>
      <c r="G1435" s="40" t="s">
        <v>9511</v>
      </c>
      <c r="H1435" s="41">
        <f t="shared" si="51"/>
        <v>2990.6542056074763</v>
      </c>
      <c r="I1435" s="41">
        <f t="shared" si="52"/>
        <v>209.34579439252366</v>
      </c>
      <c r="J1435" s="42">
        <v>3200</v>
      </c>
      <c r="K1435" s="42" t="s">
        <v>9738</v>
      </c>
      <c r="L1435" s="43" t="s">
        <v>755</v>
      </c>
    </row>
    <row r="1436" spans="1:12" ht="27.6" customHeight="1" x14ac:dyDescent="0.25">
      <c r="A1436" s="49">
        <v>1433</v>
      </c>
      <c r="B1436" s="37" t="s">
        <v>3895</v>
      </c>
      <c r="C1436" s="38" t="str">
        <f t="shared" si="50"/>
        <v>Servicios</v>
      </c>
      <c r="D1436" s="39" t="s">
        <v>3896</v>
      </c>
      <c r="E1436" s="40">
        <v>45426</v>
      </c>
      <c r="F1436" s="40">
        <v>45558</v>
      </c>
      <c r="G1436" s="40" t="s">
        <v>9511</v>
      </c>
      <c r="H1436" s="41">
        <f t="shared" si="51"/>
        <v>803.73831775700933</v>
      </c>
      <c r="I1436" s="41">
        <f t="shared" si="52"/>
        <v>56.261682242990673</v>
      </c>
      <c r="J1436" s="42">
        <v>860</v>
      </c>
      <c r="K1436" s="42" t="s">
        <v>9738</v>
      </c>
      <c r="L1436" s="43" t="s">
        <v>755</v>
      </c>
    </row>
    <row r="1437" spans="1:12" ht="27.6" customHeight="1" x14ac:dyDescent="0.25">
      <c r="A1437" s="49">
        <v>1434</v>
      </c>
      <c r="B1437" s="37" t="s">
        <v>3898</v>
      </c>
      <c r="C1437" s="38" t="str">
        <f t="shared" si="50"/>
        <v>Servicios</v>
      </c>
      <c r="D1437" s="39" t="s">
        <v>3899</v>
      </c>
      <c r="E1437" s="40">
        <v>45426</v>
      </c>
      <c r="F1437" s="40">
        <v>45455</v>
      </c>
      <c r="G1437" s="40" t="s">
        <v>9511</v>
      </c>
      <c r="H1437" s="41">
        <f t="shared" si="51"/>
        <v>869.15887850467288</v>
      </c>
      <c r="I1437" s="41">
        <f t="shared" si="52"/>
        <v>60.841121495327116</v>
      </c>
      <c r="J1437" s="42">
        <v>930</v>
      </c>
      <c r="K1437" s="42" t="s">
        <v>9738</v>
      </c>
      <c r="L1437" s="43" t="s">
        <v>755</v>
      </c>
    </row>
    <row r="1438" spans="1:12" ht="27.6" customHeight="1" x14ac:dyDescent="0.25">
      <c r="A1438" s="49">
        <v>1435</v>
      </c>
      <c r="B1438" s="37" t="s">
        <v>3901</v>
      </c>
      <c r="C1438" s="38" t="str">
        <f t="shared" si="50"/>
        <v>Servicios</v>
      </c>
      <c r="D1438" s="39" t="s">
        <v>3902</v>
      </c>
      <c r="E1438" s="40">
        <v>45426</v>
      </c>
      <c r="F1438" s="40">
        <v>45547</v>
      </c>
      <c r="G1438" s="40" t="s">
        <v>9493</v>
      </c>
      <c r="H1438" s="41">
        <f t="shared" si="51"/>
        <v>2336.4485981308408</v>
      </c>
      <c r="I1438" s="41">
        <f t="shared" si="52"/>
        <v>163.55140186915924</v>
      </c>
      <c r="J1438" s="42">
        <v>2500</v>
      </c>
      <c r="K1438" s="42" t="s">
        <v>9716</v>
      </c>
      <c r="L1438" s="43" t="s">
        <v>559</v>
      </c>
    </row>
    <row r="1439" spans="1:12" ht="27.6" customHeight="1" x14ac:dyDescent="0.25">
      <c r="A1439" s="49">
        <v>1436</v>
      </c>
      <c r="B1439" s="37" t="s">
        <v>3904</v>
      </c>
      <c r="C1439" s="38" t="str">
        <f t="shared" si="50"/>
        <v>Servicios</v>
      </c>
      <c r="D1439" s="39" t="s">
        <v>3905</v>
      </c>
      <c r="E1439" s="40">
        <v>45426</v>
      </c>
      <c r="F1439" s="40">
        <v>45664</v>
      </c>
      <c r="G1439" s="40" t="s">
        <v>9511</v>
      </c>
      <c r="H1439" s="41">
        <f t="shared" si="51"/>
        <v>934.57943925233644</v>
      </c>
      <c r="I1439" s="41">
        <f t="shared" si="52"/>
        <v>65.420560747663558</v>
      </c>
      <c r="J1439" s="42">
        <v>1000</v>
      </c>
      <c r="K1439" s="42" t="s">
        <v>9975</v>
      </c>
      <c r="L1439" s="43" t="s">
        <v>3908</v>
      </c>
    </row>
    <row r="1440" spans="1:12" ht="27.6" customHeight="1" x14ac:dyDescent="0.25">
      <c r="A1440" s="49">
        <v>1437</v>
      </c>
      <c r="B1440" s="37" t="s">
        <v>3909</v>
      </c>
      <c r="C1440" s="38" t="str">
        <f t="shared" si="50"/>
        <v>Servicios</v>
      </c>
      <c r="D1440" s="39" t="s">
        <v>3910</v>
      </c>
      <c r="E1440" s="40">
        <v>45426</v>
      </c>
      <c r="F1440" s="40">
        <v>45457</v>
      </c>
      <c r="G1440" s="40" t="s">
        <v>9500</v>
      </c>
      <c r="H1440" s="41">
        <f t="shared" si="51"/>
        <v>7962.6168224299063</v>
      </c>
      <c r="I1440" s="41">
        <f t="shared" si="52"/>
        <v>557.38317757009372</v>
      </c>
      <c r="J1440" s="42">
        <v>8520</v>
      </c>
      <c r="K1440" s="42" t="s">
        <v>9683</v>
      </c>
      <c r="L1440" s="43" t="s">
        <v>3514</v>
      </c>
    </row>
    <row r="1441" spans="1:12" ht="27.6" customHeight="1" x14ac:dyDescent="0.25">
      <c r="A1441" s="49">
        <v>1438</v>
      </c>
      <c r="B1441" s="37" t="s">
        <v>3912</v>
      </c>
      <c r="C1441" s="38" t="str">
        <f t="shared" si="50"/>
        <v>Suministros</v>
      </c>
      <c r="D1441" s="39" t="s">
        <v>3913</v>
      </c>
      <c r="E1441" s="40">
        <v>45426</v>
      </c>
      <c r="F1441" s="40">
        <v>45436</v>
      </c>
      <c r="G1441" s="40" t="s">
        <v>9497</v>
      </c>
      <c r="H1441" s="41">
        <f t="shared" si="51"/>
        <v>1259.1028037383178</v>
      </c>
      <c r="I1441" s="41">
        <f t="shared" si="52"/>
        <v>88.13719626168222</v>
      </c>
      <c r="J1441" s="42">
        <v>1347.24</v>
      </c>
      <c r="K1441" s="42" t="s">
        <v>9644</v>
      </c>
      <c r="L1441" s="43" t="s">
        <v>593</v>
      </c>
    </row>
    <row r="1442" spans="1:12" ht="27.6" customHeight="1" x14ac:dyDescent="0.25">
      <c r="A1442" s="49">
        <v>1439</v>
      </c>
      <c r="B1442" s="37" t="s">
        <v>3915</v>
      </c>
      <c r="C1442" s="38" t="str">
        <f t="shared" si="50"/>
        <v>Suministros</v>
      </c>
      <c r="D1442" s="39" t="s">
        <v>3916</v>
      </c>
      <c r="E1442" s="40">
        <v>45426</v>
      </c>
      <c r="F1442" s="40">
        <v>45492</v>
      </c>
      <c r="G1442" s="40" t="s">
        <v>9514</v>
      </c>
      <c r="H1442" s="41">
        <f t="shared" si="51"/>
        <v>6669.8785046728972</v>
      </c>
      <c r="I1442" s="41">
        <f t="shared" si="52"/>
        <v>466.89149532710326</v>
      </c>
      <c r="J1442" s="42">
        <v>7136.77</v>
      </c>
      <c r="K1442" s="42" t="s">
        <v>9976</v>
      </c>
      <c r="L1442" s="43" t="s">
        <v>3919</v>
      </c>
    </row>
    <row r="1443" spans="1:12" ht="27.6" customHeight="1" x14ac:dyDescent="0.25">
      <c r="A1443" s="49">
        <v>1440</v>
      </c>
      <c r="B1443" s="37" t="s">
        <v>3920</v>
      </c>
      <c r="C1443" s="38" t="str">
        <f t="shared" ref="C1443:C1506" si="53">MID(D1443, FIND(" ",D1443,FIND(" ",D1443)+1)+1, FIND(" ",D1443,FIND(" ",D1443,FIND(" ",D1443)+1)+1) - FIND(" ",D1443,FIND(" ",D1443)+1) - 1)</f>
        <v>Suministros</v>
      </c>
      <c r="D1443" s="39" t="s">
        <v>3921</v>
      </c>
      <c r="E1443" s="40">
        <v>45426</v>
      </c>
      <c r="F1443" s="40">
        <v>45508</v>
      </c>
      <c r="G1443" s="40" t="s">
        <v>9515</v>
      </c>
      <c r="H1443" s="41">
        <f t="shared" si="51"/>
        <v>291.59813084112147</v>
      </c>
      <c r="I1443" s="41">
        <f t="shared" si="52"/>
        <v>20.411869158878517</v>
      </c>
      <c r="J1443" s="42">
        <v>312.01</v>
      </c>
      <c r="K1443" s="42" t="s">
        <v>9628</v>
      </c>
      <c r="L1443" s="43" t="s">
        <v>87</v>
      </c>
    </row>
    <row r="1444" spans="1:12" ht="27.6" customHeight="1" x14ac:dyDescent="0.25">
      <c r="A1444" s="49">
        <v>1441</v>
      </c>
      <c r="B1444" s="37" t="s">
        <v>3923</v>
      </c>
      <c r="C1444" s="38" t="str">
        <f t="shared" si="53"/>
        <v>Servicios</v>
      </c>
      <c r="D1444" s="39" t="s">
        <v>3924</v>
      </c>
      <c r="E1444" s="40">
        <v>45428</v>
      </c>
      <c r="F1444" s="40">
        <v>45533</v>
      </c>
      <c r="G1444" s="40" t="s">
        <v>9516</v>
      </c>
      <c r="H1444" s="41">
        <f t="shared" si="51"/>
        <v>280.37383177570092</v>
      </c>
      <c r="I1444" s="41">
        <f t="shared" si="52"/>
        <v>19.626168224299079</v>
      </c>
      <c r="J1444" s="42">
        <v>300</v>
      </c>
      <c r="K1444" s="42" t="s">
        <v>9676</v>
      </c>
      <c r="L1444" s="43" t="s">
        <v>296</v>
      </c>
    </row>
    <row r="1445" spans="1:12" ht="27.6" customHeight="1" x14ac:dyDescent="0.25">
      <c r="A1445" s="49">
        <v>1442</v>
      </c>
      <c r="B1445" s="37" t="s">
        <v>3926</v>
      </c>
      <c r="C1445" s="38" t="str">
        <f t="shared" si="53"/>
        <v>Servicios</v>
      </c>
      <c r="D1445" s="39" t="s">
        <v>3927</v>
      </c>
      <c r="E1445" s="40">
        <v>45428</v>
      </c>
      <c r="F1445" s="40">
        <v>45435</v>
      </c>
      <c r="G1445" s="40" t="s">
        <v>9484</v>
      </c>
      <c r="H1445" s="41">
        <f t="shared" si="51"/>
        <v>2109.9999999999995</v>
      </c>
      <c r="I1445" s="41">
        <f t="shared" si="52"/>
        <v>147.70000000000027</v>
      </c>
      <c r="J1445" s="42">
        <v>2257.6999999999998</v>
      </c>
      <c r="K1445" s="42" t="s">
        <v>9774</v>
      </c>
      <c r="L1445" s="43" t="s">
        <v>1087</v>
      </c>
    </row>
    <row r="1446" spans="1:12" ht="27.6" customHeight="1" x14ac:dyDescent="0.25">
      <c r="A1446" s="49">
        <v>1443</v>
      </c>
      <c r="B1446" s="37" t="s">
        <v>3929</v>
      </c>
      <c r="C1446" s="38" t="str">
        <f t="shared" si="53"/>
        <v>Suministros</v>
      </c>
      <c r="D1446" s="39" t="s">
        <v>3930</v>
      </c>
      <c r="E1446" s="40">
        <v>45428</v>
      </c>
      <c r="F1446" s="40">
        <v>45614</v>
      </c>
      <c r="G1446" s="40" t="s">
        <v>9472</v>
      </c>
      <c r="H1446" s="41">
        <f t="shared" si="51"/>
        <v>1524.0280373831774</v>
      </c>
      <c r="I1446" s="41">
        <f t="shared" si="52"/>
        <v>106.6819626168226</v>
      </c>
      <c r="J1446" s="42">
        <v>1630.71</v>
      </c>
      <c r="K1446" s="42" t="s">
        <v>9714</v>
      </c>
      <c r="L1446" s="43" t="s">
        <v>551</v>
      </c>
    </row>
    <row r="1447" spans="1:12" ht="27.6" customHeight="1" x14ac:dyDescent="0.25">
      <c r="A1447" s="49">
        <v>1444</v>
      </c>
      <c r="B1447" s="37" t="s">
        <v>3932</v>
      </c>
      <c r="C1447" s="38" t="str">
        <f t="shared" si="53"/>
        <v>Servicios</v>
      </c>
      <c r="D1447" s="39" t="s">
        <v>9217</v>
      </c>
      <c r="E1447" s="40">
        <v>45428</v>
      </c>
      <c r="F1447" s="40">
        <v>45434</v>
      </c>
      <c r="G1447" s="40" t="s">
        <v>9478</v>
      </c>
      <c r="H1447" s="41">
        <f t="shared" si="51"/>
        <v>494.99999999999994</v>
      </c>
      <c r="I1447" s="41">
        <f t="shared" si="52"/>
        <v>34.650000000000034</v>
      </c>
      <c r="J1447" s="42">
        <v>529.65</v>
      </c>
      <c r="K1447" s="42" t="s">
        <v>9659</v>
      </c>
      <c r="L1447" s="43" t="s">
        <v>174</v>
      </c>
    </row>
    <row r="1448" spans="1:12" ht="27.6" customHeight="1" x14ac:dyDescent="0.25">
      <c r="A1448" s="49">
        <v>1445</v>
      </c>
      <c r="B1448" s="37" t="s">
        <v>3934</v>
      </c>
      <c r="C1448" s="38" t="str">
        <f t="shared" si="53"/>
        <v>Servicios</v>
      </c>
      <c r="D1448" s="39" t="s">
        <v>3935</v>
      </c>
      <c r="E1448" s="40">
        <v>45428</v>
      </c>
      <c r="F1448" s="40">
        <v>45435</v>
      </c>
      <c r="G1448" s="40" t="s">
        <v>9497</v>
      </c>
      <c r="H1448" s="41">
        <f t="shared" si="51"/>
        <v>3428.9719626168221</v>
      </c>
      <c r="I1448" s="41">
        <f t="shared" si="52"/>
        <v>240.02803738317789</v>
      </c>
      <c r="J1448" s="42">
        <v>3669</v>
      </c>
      <c r="K1448" s="42" t="s">
        <v>9738</v>
      </c>
      <c r="L1448" s="43" t="s">
        <v>755</v>
      </c>
    </row>
    <row r="1449" spans="1:12" ht="27.6" customHeight="1" x14ac:dyDescent="0.25">
      <c r="A1449" s="49">
        <v>1446</v>
      </c>
      <c r="B1449" s="37" t="s">
        <v>3937</v>
      </c>
      <c r="C1449" s="38" t="str">
        <f t="shared" si="53"/>
        <v>Servicios</v>
      </c>
      <c r="D1449" s="39" t="s">
        <v>3938</v>
      </c>
      <c r="E1449" s="40">
        <v>45428</v>
      </c>
      <c r="F1449" s="40">
        <v>45443</v>
      </c>
      <c r="G1449" s="40" t="s">
        <v>9497</v>
      </c>
      <c r="H1449" s="41">
        <f t="shared" si="51"/>
        <v>2400.934579439252</v>
      </c>
      <c r="I1449" s="41">
        <f t="shared" si="52"/>
        <v>168.06542056074795</v>
      </c>
      <c r="J1449" s="42">
        <v>2569</v>
      </c>
      <c r="K1449" s="42" t="s">
        <v>9738</v>
      </c>
      <c r="L1449" s="43" t="s">
        <v>755</v>
      </c>
    </row>
    <row r="1450" spans="1:12" ht="27.6" customHeight="1" x14ac:dyDescent="0.25">
      <c r="A1450" s="49">
        <v>1447</v>
      </c>
      <c r="B1450" s="37" t="s">
        <v>3940</v>
      </c>
      <c r="C1450" s="38" t="str">
        <f t="shared" si="53"/>
        <v>Servicios</v>
      </c>
      <c r="D1450" s="39" t="s">
        <v>9141</v>
      </c>
      <c r="E1450" s="40">
        <v>45428</v>
      </c>
      <c r="F1450" s="40">
        <v>45443</v>
      </c>
      <c r="G1450" s="40" t="s">
        <v>9494</v>
      </c>
      <c r="H1450" s="41">
        <f t="shared" si="51"/>
        <v>476.49532710280374</v>
      </c>
      <c r="I1450" s="41">
        <f t="shared" si="52"/>
        <v>33.354672897196281</v>
      </c>
      <c r="J1450" s="42">
        <v>509.85</v>
      </c>
      <c r="K1450" s="42" t="s">
        <v>9666</v>
      </c>
      <c r="L1450" s="43" t="s">
        <v>241</v>
      </c>
    </row>
    <row r="1451" spans="1:12" ht="27.6" customHeight="1" x14ac:dyDescent="0.25">
      <c r="A1451" s="49">
        <v>1448</v>
      </c>
      <c r="B1451" s="37" t="s">
        <v>3942</v>
      </c>
      <c r="C1451" s="38" t="str">
        <f t="shared" si="53"/>
        <v>Obras</v>
      </c>
      <c r="D1451" s="39" t="s">
        <v>3943</v>
      </c>
      <c r="E1451" s="40">
        <v>45428</v>
      </c>
      <c r="F1451" s="40">
        <v>45476</v>
      </c>
      <c r="G1451" s="40" t="s">
        <v>9511</v>
      </c>
      <c r="H1451" s="41">
        <f t="shared" si="51"/>
        <v>15682.831775700935</v>
      </c>
      <c r="I1451" s="41">
        <f t="shared" si="52"/>
        <v>1097.7982242990656</v>
      </c>
      <c r="J1451" s="42">
        <v>16780.63</v>
      </c>
      <c r="K1451" s="42" t="s">
        <v>9705</v>
      </c>
      <c r="L1451" s="43" t="s">
        <v>491</v>
      </c>
    </row>
    <row r="1452" spans="1:12" ht="27.6" customHeight="1" x14ac:dyDescent="0.25">
      <c r="A1452" s="49">
        <v>1449</v>
      </c>
      <c r="B1452" s="37" t="s">
        <v>3945</v>
      </c>
      <c r="C1452" s="38" t="str">
        <f t="shared" si="53"/>
        <v>Servicios</v>
      </c>
      <c r="D1452" s="39" t="s">
        <v>3946</v>
      </c>
      <c r="E1452" s="40">
        <v>45428</v>
      </c>
      <c r="F1452" s="40">
        <v>45568</v>
      </c>
      <c r="G1452" s="40" t="s">
        <v>9497</v>
      </c>
      <c r="H1452" s="41">
        <f t="shared" si="51"/>
        <v>934.57943925233644</v>
      </c>
      <c r="I1452" s="41">
        <f t="shared" si="52"/>
        <v>65.420560747663558</v>
      </c>
      <c r="J1452" s="42">
        <v>1000</v>
      </c>
      <c r="K1452" s="42" t="s">
        <v>9977</v>
      </c>
      <c r="L1452" s="43" t="s">
        <v>3949</v>
      </c>
    </row>
    <row r="1453" spans="1:12" ht="27.6" customHeight="1" x14ac:dyDescent="0.25">
      <c r="A1453" s="49">
        <v>1450</v>
      </c>
      <c r="B1453" s="37" t="s">
        <v>3950</v>
      </c>
      <c r="C1453" s="38" t="str">
        <f t="shared" si="53"/>
        <v>Servicios</v>
      </c>
      <c r="D1453" s="39" t="s">
        <v>3951</v>
      </c>
      <c r="E1453" s="40">
        <v>45428</v>
      </c>
      <c r="F1453" s="40">
        <v>45505</v>
      </c>
      <c r="G1453" s="40" t="s">
        <v>9472</v>
      </c>
      <c r="H1453" s="41">
        <f t="shared" si="51"/>
        <v>934.57943925233644</v>
      </c>
      <c r="I1453" s="41">
        <f t="shared" si="52"/>
        <v>65.420560747663558</v>
      </c>
      <c r="J1453" s="42">
        <v>1000</v>
      </c>
      <c r="K1453" s="42" t="s">
        <v>9761</v>
      </c>
      <c r="L1453" s="43" t="s">
        <v>3953</v>
      </c>
    </row>
    <row r="1454" spans="1:12" ht="27.6" customHeight="1" x14ac:dyDescent="0.25">
      <c r="A1454" s="49">
        <v>1451</v>
      </c>
      <c r="B1454" s="37" t="s">
        <v>3954</v>
      </c>
      <c r="C1454" s="38" t="str">
        <f t="shared" si="53"/>
        <v>Servicios</v>
      </c>
      <c r="D1454" s="39" t="s">
        <v>3955</v>
      </c>
      <c r="E1454" s="40">
        <v>45428</v>
      </c>
      <c r="F1454" s="40" t="s">
        <v>6</v>
      </c>
      <c r="G1454" s="40" t="s">
        <v>9511</v>
      </c>
      <c r="H1454" s="41">
        <f t="shared" si="51"/>
        <v>9975</v>
      </c>
      <c r="I1454" s="41">
        <f t="shared" si="52"/>
        <v>698.25</v>
      </c>
      <c r="J1454" s="42">
        <v>10673.25</v>
      </c>
      <c r="K1454" s="42" t="s">
        <v>9978</v>
      </c>
      <c r="L1454" s="43" t="s">
        <v>3958</v>
      </c>
    </row>
    <row r="1455" spans="1:12" ht="27.6" customHeight="1" x14ac:dyDescent="0.25">
      <c r="A1455" s="49">
        <v>1452</v>
      </c>
      <c r="B1455" s="37" t="s">
        <v>3959</v>
      </c>
      <c r="C1455" s="38" t="str">
        <f t="shared" si="53"/>
        <v>Servicios</v>
      </c>
      <c r="D1455" s="39" t="s">
        <v>3960</v>
      </c>
      <c r="E1455" s="40">
        <v>45428</v>
      </c>
      <c r="F1455" s="40">
        <v>45664</v>
      </c>
      <c r="G1455" s="40" t="s">
        <v>9501</v>
      </c>
      <c r="H1455" s="41">
        <f t="shared" si="51"/>
        <v>934.57943925233644</v>
      </c>
      <c r="I1455" s="41">
        <f t="shared" si="52"/>
        <v>65.420560747663558</v>
      </c>
      <c r="J1455" s="42">
        <v>1000</v>
      </c>
      <c r="K1455" s="42" t="s">
        <v>9979</v>
      </c>
      <c r="L1455" s="43" t="s">
        <v>3963</v>
      </c>
    </row>
    <row r="1456" spans="1:12" ht="27.6" customHeight="1" x14ac:dyDescent="0.25">
      <c r="A1456" s="49">
        <v>1453</v>
      </c>
      <c r="B1456" s="37" t="s">
        <v>3964</v>
      </c>
      <c r="C1456" s="38" t="str">
        <f t="shared" si="53"/>
        <v>Servicios</v>
      </c>
      <c r="D1456" s="39" t="s">
        <v>3965</v>
      </c>
      <c r="E1456" s="40">
        <v>45428</v>
      </c>
      <c r="F1456" s="40">
        <v>45463</v>
      </c>
      <c r="G1456" s="40" t="s">
        <v>9511</v>
      </c>
      <c r="H1456" s="41">
        <f t="shared" si="51"/>
        <v>934.57943925233644</v>
      </c>
      <c r="I1456" s="41">
        <f t="shared" si="52"/>
        <v>65.420560747663558</v>
      </c>
      <c r="J1456" s="42">
        <v>1000</v>
      </c>
      <c r="K1456" s="42" t="s">
        <v>9635</v>
      </c>
      <c r="L1456" s="43" t="s">
        <v>56</v>
      </c>
    </row>
    <row r="1457" spans="1:12" ht="27.6" customHeight="1" x14ac:dyDescent="0.25">
      <c r="A1457" s="49">
        <v>1454</v>
      </c>
      <c r="B1457" s="37" t="s">
        <v>3967</v>
      </c>
      <c r="C1457" s="38" t="str">
        <f t="shared" si="53"/>
        <v>Obras</v>
      </c>
      <c r="D1457" s="39" t="s">
        <v>3968</v>
      </c>
      <c r="E1457" s="40">
        <v>45428</v>
      </c>
      <c r="F1457" s="40">
        <v>45443</v>
      </c>
      <c r="G1457" s="40" t="s">
        <v>9494</v>
      </c>
      <c r="H1457" s="41">
        <f t="shared" si="51"/>
        <v>6619.9999999999991</v>
      </c>
      <c r="I1457" s="41">
        <f t="shared" si="52"/>
        <v>463.40000000000055</v>
      </c>
      <c r="J1457" s="42">
        <v>7083.4</v>
      </c>
      <c r="K1457" s="42" t="s">
        <v>9880</v>
      </c>
      <c r="L1457" s="43" t="s">
        <v>2237</v>
      </c>
    </row>
    <row r="1458" spans="1:12" ht="27.6" customHeight="1" x14ac:dyDescent="0.25">
      <c r="A1458" s="49">
        <v>1455</v>
      </c>
      <c r="B1458" s="37" t="s">
        <v>3970</v>
      </c>
      <c r="C1458" s="38" t="str">
        <f t="shared" si="53"/>
        <v>Suministros</v>
      </c>
      <c r="D1458" s="39" t="s">
        <v>3971</v>
      </c>
      <c r="E1458" s="40">
        <v>45428</v>
      </c>
      <c r="F1458" s="40">
        <v>45489</v>
      </c>
      <c r="G1458" s="40" t="s">
        <v>9516</v>
      </c>
      <c r="H1458" s="41">
        <f t="shared" si="51"/>
        <v>1160.7476635514017</v>
      </c>
      <c r="I1458" s="41">
        <f t="shared" si="52"/>
        <v>81.252336448598271</v>
      </c>
      <c r="J1458" s="42">
        <v>1242</v>
      </c>
      <c r="K1458" s="42" t="s">
        <v>9980</v>
      </c>
      <c r="L1458" s="43" t="s">
        <v>9258</v>
      </c>
    </row>
    <row r="1459" spans="1:12" ht="27.6" customHeight="1" x14ac:dyDescent="0.25">
      <c r="A1459" s="49">
        <v>1456</v>
      </c>
      <c r="B1459" s="37" t="s">
        <v>3974</v>
      </c>
      <c r="C1459" s="38" t="str">
        <f t="shared" si="53"/>
        <v>Suministros</v>
      </c>
      <c r="D1459" s="39" t="s">
        <v>3975</v>
      </c>
      <c r="E1459" s="40">
        <v>45428</v>
      </c>
      <c r="F1459" s="40">
        <v>45708</v>
      </c>
      <c r="G1459" s="40" t="s">
        <v>9478</v>
      </c>
      <c r="H1459" s="41">
        <f t="shared" si="51"/>
        <v>151.61682242990653</v>
      </c>
      <c r="I1459" s="41">
        <f t="shared" si="52"/>
        <v>10.613177570093455</v>
      </c>
      <c r="J1459" s="42">
        <v>162.22999999999999</v>
      </c>
      <c r="K1459" s="42" t="s">
        <v>9981</v>
      </c>
      <c r="L1459" s="43" t="s">
        <v>3978</v>
      </c>
    </row>
    <row r="1460" spans="1:12" ht="27.6" customHeight="1" x14ac:dyDescent="0.25">
      <c r="A1460" s="49">
        <v>1457</v>
      </c>
      <c r="B1460" s="37" t="s">
        <v>3979</v>
      </c>
      <c r="C1460" s="38" t="str">
        <f t="shared" si="53"/>
        <v>Servicios</v>
      </c>
      <c r="D1460" s="39" t="s">
        <v>3980</v>
      </c>
      <c r="E1460" s="40">
        <v>45428</v>
      </c>
      <c r="F1460" s="40">
        <v>45636</v>
      </c>
      <c r="G1460" s="40" t="s">
        <v>9516</v>
      </c>
      <c r="H1460" s="41">
        <f t="shared" si="51"/>
        <v>13831.775700934579</v>
      </c>
      <c r="I1460" s="41">
        <f t="shared" si="52"/>
        <v>968.22429906542129</v>
      </c>
      <c r="J1460" s="42">
        <v>14800</v>
      </c>
      <c r="K1460" s="42" t="s">
        <v>9982</v>
      </c>
      <c r="L1460" s="43" t="s">
        <v>3983</v>
      </c>
    </row>
    <row r="1461" spans="1:12" ht="27.6" customHeight="1" x14ac:dyDescent="0.25">
      <c r="A1461" s="49">
        <v>1458</v>
      </c>
      <c r="B1461" s="37" t="s">
        <v>3984</v>
      </c>
      <c r="C1461" s="38" t="str">
        <f t="shared" si="53"/>
        <v>Suministros</v>
      </c>
      <c r="D1461" s="39" t="s">
        <v>3985</v>
      </c>
      <c r="E1461" s="40">
        <v>45429</v>
      </c>
      <c r="F1461" s="40">
        <v>45449</v>
      </c>
      <c r="G1461" s="40" t="s">
        <v>9497</v>
      </c>
      <c r="H1461" s="41">
        <f t="shared" si="51"/>
        <v>2900</v>
      </c>
      <c r="I1461" s="41">
        <f t="shared" si="52"/>
        <v>203</v>
      </c>
      <c r="J1461" s="42">
        <v>3103</v>
      </c>
      <c r="K1461" s="42" t="s">
        <v>9983</v>
      </c>
      <c r="L1461" s="43" t="s">
        <v>3988</v>
      </c>
    </row>
    <row r="1462" spans="1:12" ht="27.6" customHeight="1" x14ac:dyDescent="0.25">
      <c r="A1462" s="49">
        <v>1459</v>
      </c>
      <c r="B1462" s="37" t="s">
        <v>3989</v>
      </c>
      <c r="C1462" s="38" t="str">
        <f t="shared" si="53"/>
        <v>Servicios</v>
      </c>
      <c r="D1462" s="39" t="s">
        <v>3990</v>
      </c>
      <c r="E1462" s="40">
        <v>45429</v>
      </c>
      <c r="F1462" s="40">
        <v>45504</v>
      </c>
      <c r="G1462" s="40" t="s">
        <v>9505</v>
      </c>
      <c r="H1462" s="41">
        <f t="shared" si="51"/>
        <v>14650</v>
      </c>
      <c r="I1462" s="41">
        <f t="shared" si="52"/>
        <v>1025.5</v>
      </c>
      <c r="J1462" s="42">
        <v>15675.5</v>
      </c>
      <c r="K1462" s="42" t="s">
        <v>9849</v>
      </c>
      <c r="L1462" s="43" t="s">
        <v>1882</v>
      </c>
    </row>
    <row r="1463" spans="1:12" ht="27.6" customHeight="1" x14ac:dyDescent="0.25">
      <c r="A1463" s="49">
        <v>1460</v>
      </c>
      <c r="B1463" s="37" t="s">
        <v>3992</v>
      </c>
      <c r="C1463" s="38" t="str">
        <f t="shared" si="53"/>
        <v>Suministros</v>
      </c>
      <c r="D1463" s="39" t="s">
        <v>3993</v>
      </c>
      <c r="E1463" s="40">
        <v>45429</v>
      </c>
      <c r="F1463" s="40">
        <v>45455</v>
      </c>
      <c r="G1463" s="40" t="s">
        <v>9465</v>
      </c>
      <c r="H1463" s="41">
        <f t="shared" si="51"/>
        <v>780</v>
      </c>
      <c r="I1463" s="41">
        <f t="shared" si="52"/>
        <v>54.600000000000023</v>
      </c>
      <c r="J1463" s="42">
        <v>834.6</v>
      </c>
      <c r="K1463" s="42" t="s">
        <v>9725</v>
      </c>
      <c r="L1463" s="43" t="s">
        <v>638</v>
      </c>
    </row>
    <row r="1464" spans="1:12" ht="27.6" customHeight="1" x14ac:dyDescent="0.25">
      <c r="A1464" s="49">
        <v>1461</v>
      </c>
      <c r="B1464" s="37" t="s">
        <v>3995</v>
      </c>
      <c r="C1464" s="38" t="str">
        <f t="shared" si="53"/>
        <v>Servicios</v>
      </c>
      <c r="D1464" s="39" t="s">
        <v>9142</v>
      </c>
      <c r="E1464" s="40">
        <v>45429</v>
      </c>
      <c r="F1464" s="40">
        <v>45664</v>
      </c>
      <c r="G1464" s="40" t="s">
        <v>9517</v>
      </c>
      <c r="H1464" s="41">
        <f t="shared" si="51"/>
        <v>370.60747663551399</v>
      </c>
      <c r="I1464" s="41">
        <f t="shared" si="52"/>
        <v>25.942523364486021</v>
      </c>
      <c r="J1464" s="42">
        <v>396.55</v>
      </c>
      <c r="K1464" s="42" t="s">
        <v>9666</v>
      </c>
      <c r="L1464" s="43" t="s">
        <v>241</v>
      </c>
    </row>
    <row r="1465" spans="1:12" ht="27.6" customHeight="1" x14ac:dyDescent="0.25">
      <c r="A1465" s="49">
        <v>1462</v>
      </c>
      <c r="B1465" s="37" t="s">
        <v>3997</v>
      </c>
      <c r="C1465" s="38" t="str">
        <f t="shared" si="53"/>
        <v>Servicios</v>
      </c>
      <c r="D1465" s="39" t="s">
        <v>9143</v>
      </c>
      <c r="E1465" s="40">
        <v>45429</v>
      </c>
      <c r="F1465" s="40">
        <v>45436</v>
      </c>
      <c r="G1465" s="40" t="s">
        <v>9497</v>
      </c>
      <c r="H1465" s="41">
        <f t="shared" si="51"/>
        <v>3268.0841121495323</v>
      </c>
      <c r="I1465" s="41">
        <f t="shared" si="52"/>
        <v>228.76588785046761</v>
      </c>
      <c r="J1465" s="42">
        <v>3496.85</v>
      </c>
      <c r="K1465" s="42" t="s">
        <v>9666</v>
      </c>
      <c r="L1465" s="43" t="s">
        <v>241</v>
      </c>
    </row>
    <row r="1466" spans="1:12" ht="27.6" customHeight="1" x14ac:dyDescent="0.25">
      <c r="A1466" s="49">
        <v>1463</v>
      </c>
      <c r="B1466" s="37" t="s">
        <v>3999</v>
      </c>
      <c r="C1466" s="38" t="str">
        <f t="shared" si="53"/>
        <v>Servicios</v>
      </c>
      <c r="D1466" s="39" t="s">
        <v>4000</v>
      </c>
      <c r="E1466" s="40">
        <v>45429</v>
      </c>
      <c r="F1466" s="40">
        <v>45449</v>
      </c>
      <c r="G1466" s="40" t="s">
        <v>9503</v>
      </c>
      <c r="H1466" s="41">
        <f t="shared" si="51"/>
        <v>244.95327102803739</v>
      </c>
      <c r="I1466" s="41">
        <f t="shared" si="52"/>
        <v>17.146728971962631</v>
      </c>
      <c r="J1466" s="42">
        <v>262.10000000000002</v>
      </c>
      <c r="K1466" s="42" t="s">
        <v>9812</v>
      </c>
      <c r="L1466" s="43" t="s">
        <v>1538</v>
      </c>
    </row>
    <row r="1467" spans="1:12" ht="27.6" customHeight="1" x14ac:dyDescent="0.25">
      <c r="A1467" s="49">
        <v>1464</v>
      </c>
      <c r="B1467" s="37" t="s">
        <v>4002</v>
      </c>
      <c r="C1467" s="38" t="str">
        <f t="shared" si="53"/>
        <v>Servicios</v>
      </c>
      <c r="D1467" s="39" t="s">
        <v>9144</v>
      </c>
      <c r="E1467" s="40">
        <v>45430</v>
      </c>
      <c r="F1467" s="40">
        <v>45483</v>
      </c>
      <c r="G1467" s="40" t="s">
        <v>9465</v>
      </c>
      <c r="H1467" s="41">
        <f t="shared" si="51"/>
        <v>288.78504672897196</v>
      </c>
      <c r="I1467" s="41">
        <f t="shared" si="52"/>
        <v>20.214953271028037</v>
      </c>
      <c r="J1467" s="42">
        <v>309</v>
      </c>
      <c r="K1467" s="42" t="s">
        <v>9666</v>
      </c>
      <c r="L1467" s="43" t="s">
        <v>241</v>
      </c>
    </row>
    <row r="1468" spans="1:12" ht="27.6" customHeight="1" x14ac:dyDescent="0.25">
      <c r="A1468" s="49">
        <v>1465</v>
      </c>
      <c r="B1468" s="37" t="s">
        <v>4004</v>
      </c>
      <c r="C1468" s="38" t="str">
        <f t="shared" si="53"/>
        <v>Servicios</v>
      </c>
      <c r="D1468" s="39" t="s">
        <v>4005</v>
      </c>
      <c r="E1468" s="40">
        <v>45432</v>
      </c>
      <c r="F1468" s="40">
        <v>45504</v>
      </c>
      <c r="G1468" s="40" t="s">
        <v>9505</v>
      </c>
      <c r="H1468" s="41">
        <f t="shared" si="51"/>
        <v>14400</v>
      </c>
      <c r="I1468" s="41">
        <f t="shared" si="52"/>
        <v>1008</v>
      </c>
      <c r="J1468" s="42">
        <v>15408</v>
      </c>
      <c r="K1468" s="42" t="s">
        <v>9984</v>
      </c>
      <c r="L1468" s="43" t="s">
        <v>4008</v>
      </c>
    </row>
    <row r="1469" spans="1:12" ht="27.6" customHeight="1" x14ac:dyDescent="0.25">
      <c r="A1469" s="49">
        <v>1466</v>
      </c>
      <c r="B1469" s="37" t="s">
        <v>4009</v>
      </c>
      <c r="C1469" s="38" t="str">
        <f t="shared" si="53"/>
        <v>Servicios</v>
      </c>
      <c r="D1469" s="39" t="s">
        <v>9145</v>
      </c>
      <c r="E1469" s="40">
        <v>45432</v>
      </c>
      <c r="F1469" s="40">
        <v>45600</v>
      </c>
      <c r="G1469" s="40" t="s">
        <v>9464</v>
      </c>
      <c r="H1469" s="41">
        <f t="shared" si="51"/>
        <v>721.96261682242982</v>
      </c>
      <c r="I1469" s="41">
        <f t="shared" si="52"/>
        <v>50.537383177570177</v>
      </c>
      <c r="J1469" s="42">
        <v>772.5</v>
      </c>
      <c r="K1469" s="42" t="s">
        <v>9666</v>
      </c>
      <c r="L1469" s="43" t="s">
        <v>241</v>
      </c>
    </row>
    <row r="1470" spans="1:12" ht="27.6" customHeight="1" x14ac:dyDescent="0.25">
      <c r="A1470" s="49">
        <v>1467</v>
      </c>
      <c r="B1470" s="37" t="s">
        <v>4011</v>
      </c>
      <c r="C1470" s="38" t="str">
        <f t="shared" si="53"/>
        <v>Suministros</v>
      </c>
      <c r="D1470" s="39" t="s">
        <v>4012</v>
      </c>
      <c r="E1470" s="40">
        <v>45432</v>
      </c>
      <c r="F1470" s="40">
        <v>45664</v>
      </c>
      <c r="G1470" s="40" t="s">
        <v>9493</v>
      </c>
      <c r="H1470" s="41">
        <f t="shared" si="51"/>
        <v>467.28971962616822</v>
      </c>
      <c r="I1470" s="41">
        <f t="shared" si="52"/>
        <v>32.710280373831779</v>
      </c>
      <c r="J1470" s="42">
        <v>500</v>
      </c>
      <c r="K1470" s="42" t="s">
        <v>9688</v>
      </c>
      <c r="L1470" s="43" t="s">
        <v>355</v>
      </c>
    </row>
    <row r="1471" spans="1:12" ht="27.6" customHeight="1" x14ac:dyDescent="0.25">
      <c r="A1471" s="49">
        <v>1468</v>
      </c>
      <c r="B1471" s="37" t="s">
        <v>4014</v>
      </c>
      <c r="C1471" s="38" t="str">
        <f t="shared" si="53"/>
        <v>Suministros</v>
      </c>
      <c r="D1471" s="39" t="s">
        <v>4015</v>
      </c>
      <c r="E1471" s="40">
        <v>45432</v>
      </c>
      <c r="F1471" s="40">
        <v>45664</v>
      </c>
      <c r="G1471" s="40" t="s">
        <v>9514</v>
      </c>
      <c r="H1471" s="41">
        <f t="shared" si="51"/>
        <v>607.52336448598123</v>
      </c>
      <c r="I1471" s="41">
        <f t="shared" si="52"/>
        <v>42.526635514018722</v>
      </c>
      <c r="J1471" s="42">
        <v>650.04999999999995</v>
      </c>
      <c r="K1471" s="42" t="s">
        <v>9688</v>
      </c>
      <c r="L1471" s="43" t="s">
        <v>355</v>
      </c>
    </row>
    <row r="1472" spans="1:12" ht="27.6" customHeight="1" x14ac:dyDescent="0.25">
      <c r="A1472" s="49">
        <v>1469</v>
      </c>
      <c r="B1472" s="37" t="s">
        <v>4017</v>
      </c>
      <c r="C1472" s="38" t="str">
        <f t="shared" si="53"/>
        <v>Servicios</v>
      </c>
      <c r="D1472" s="39" t="s">
        <v>4018</v>
      </c>
      <c r="E1472" s="40">
        <v>45432</v>
      </c>
      <c r="F1472" s="40">
        <v>45443</v>
      </c>
      <c r="G1472" s="40" t="s">
        <v>9464</v>
      </c>
      <c r="H1472" s="41">
        <f t="shared" si="51"/>
        <v>9800</v>
      </c>
      <c r="I1472" s="41">
        <f t="shared" si="52"/>
        <v>686</v>
      </c>
      <c r="J1472" s="42">
        <v>10486</v>
      </c>
      <c r="K1472" s="42" t="s">
        <v>9706</v>
      </c>
      <c r="L1472" s="43" t="s">
        <v>501</v>
      </c>
    </row>
    <row r="1473" spans="1:12" ht="27.6" customHeight="1" x14ac:dyDescent="0.25">
      <c r="A1473" s="49">
        <v>1470</v>
      </c>
      <c r="B1473" s="37" t="s">
        <v>4020</v>
      </c>
      <c r="C1473" s="38" t="str">
        <f t="shared" si="53"/>
        <v>Servicios</v>
      </c>
      <c r="D1473" s="39" t="s">
        <v>4021</v>
      </c>
      <c r="E1473" s="40">
        <v>45432</v>
      </c>
      <c r="F1473" s="40">
        <v>45509</v>
      </c>
      <c r="G1473" s="40" t="s">
        <v>9458</v>
      </c>
      <c r="H1473" s="41">
        <f t="shared" si="51"/>
        <v>7476.6355140186915</v>
      </c>
      <c r="I1473" s="41">
        <f t="shared" si="52"/>
        <v>523.36448598130846</v>
      </c>
      <c r="J1473" s="42">
        <v>8000</v>
      </c>
      <c r="K1473" s="42" t="s">
        <v>9985</v>
      </c>
      <c r="L1473" s="43" t="s">
        <v>4024</v>
      </c>
    </row>
    <row r="1474" spans="1:12" ht="27.6" customHeight="1" x14ac:dyDescent="0.25">
      <c r="A1474" s="49">
        <v>1471</v>
      </c>
      <c r="B1474" s="37" t="s">
        <v>4025</v>
      </c>
      <c r="C1474" s="38" t="str">
        <f t="shared" si="53"/>
        <v>Suministros</v>
      </c>
      <c r="D1474" s="39" t="s">
        <v>4026</v>
      </c>
      <c r="E1474" s="40">
        <v>45432</v>
      </c>
      <c r="F1474" s="40">
        <v>45554</v>
      </c>
      <c r="G1474" s="40" t="s">
        <v>9493</v>
      </c>
      <c r="H1474" s="41">
        <f t="shared" si="51"/>
        <v>197.94392523364485</v>
      </c>
      <c r="I1474" s="41">
        <f t="shared" si="52"/>
        <v>13.856074766355164</v>
      </c>
      <c r="J1474" s="42">
        <v>211.8</v>
      </c>
      <c r="K1474" s="42" t="s">
        <v>9624</v>
      </c>
      <c r="L1474" s="43" t="s">
        <v>8</v>
      </c>
    </row>
    <row r="1475" spans="1:12" ht="27.6" customHeight="1" x14ac:dyDescent="0.25">
      <c r="A1475" s="49">
        <v>1472</v>
      </c>
      <c r="B1475" s="37" t="s">
        <v>4028</v>
      </c>
      <c r="C1475" s="38" t="str">
        <f t="shared" si="53"/>
        <v>Suministros</v>
      </c>
      <c r="D1475" s="39" t="s">
        <v>4029</v>
      </c>
      <c r="E1475" s="40">
        <v>45432</v>
      </c>
      <c r="F1475" s="40">
        <v>45664</v>
      </c>
      <c r="G1475" s="40" t="s">
        <v>9492</v>
      </c>
      <c r="H1475" s="41">
        <f t="shared" si="51"/>
        <v>514.01869158878503</v>
      </c>
      <c r="I1475" s="41">
        <f t="shared" si="52"/>
        <v>35.981308411214968</v>
      </c>
      <c r="J1475" s="42">
        <v>550</v>
      </c>
      <c r="K1475" s="42" t="s">
        <v>9688</v>
      </c>
      <c r="L1475" s="43" t="s">
        <v>355</v>
      </c>
    </row>
    <row r="1476" spans="1:12" ht="27.6" customHeight="1" x14ac:dyDescent="0.25">
      <c r="A1476" s="49">
        <v>1473</v>
      </c>
      <c r="B1476" s="37" t="s">
        <v>4031</v>
      </c>
      <c r="C1476" s="38" t="str">
        <f t="shared" si="53"/>
        <v>Obras</v>
      </c>
      <c r="D1476" s="39" t="s">
        <v>4032</v>
      </c>
      <c r="E1476" s="40">
        <v>45432</v>
      </c>
      <c r="F1476" s="40">
        <v>45664</v>
      </c>
      <c r="G1476" s="40" t="s">
        <v>9518</v>
      </c>
      <c r="H1476" s="41">
        <f t="shared" ref="H1476:H1539" si="54">J1476/(1+0.07)</f>
        <v>1400</v>
      </c>
      <c r="I1476" s="41">
        <f t="shared" si="52"/>
        <v>98</v>
      </c>
      <c r="J1476" s="42">
        <v>1498</v>
      </c>
      <c r="K1476" s="42" t="s">
        <v>9939</v>
      </c>
      <c r="L1476" s="43" t="s">
        <v>3268</v>
      </c>
    </row>
    <row r="1477" spans="1:12" ht="27.6" customHeight="1" x14ac:dyDescent="0.25">
      <c r="A1477" s="49">
        <v>1474</v>
      </c>
      <c r="B1477" s="37" t="s">
        <v>4034</v>
      </c>
      <c r="C1477" s="38" t="str">
        <f t="shared" si="53"/>
        <v>Suministros</v>
      </c>
      <c r="D1477" s="39" t="s">
        <v>4035</v>
      </c>
      <c r="E1477" s="40">
        <v>45432</v>
      </c>
      <c r="F1477" s="40">
        <v>45439</v>
      </c>
      <c r="G1477" s="40" t="s">
        <v>9493</v>
      </c>
      <c r="H1477" s="41">
        <f t="shared" si="54"/>
        <v>66.467289719626166</v>
      </c>
      <c r="I1477" s="41">
        <f t="shared" ref="I1477:I1540" si="55">J1477-H1477</f>
        <v>4.6527102803738387</v>
      </c>
      <c r="J1477" s="42">
        <v>71.12</v>
      </c>
      <c r="K1477" s="42" t="s">
        <v>9642</v>
      </c>
      <c r="L1477" s="43" t="s">
        <v>84</v>
      </c>
    </row>
    <row r="1478" spans="1:12" ht="27.6" customHeight="1" x14ac:dyDescent="0.25">
      <c r="A1478" s="49">
        <v>1475</v>
      </c>
      <c r="B1478" s="37" t="s">
        <v>4037</v>
      </c>
      <c r="C1478" s="38" t="str">
        <f t="shared" si="53"/>
        <v>Suministros</v>
      </c>
      <c r="D1478" s="39" t="s">
        <v>4038</v>
      </c>
      <c r="E1478" s="40">
        <v>45432</v>
      </c>
      <c r="F1478" s="40">
        <v>45482</v>
      </c>
      <c r="G1478" s="40" t="s">
        <v>9488</v>
      </c>
      <c r="H1478" s="41">
        <f t="shared" si="54"/>
        <v>145.83177570093457</v>
      </c>
      <c r="I1478" s="41">
        <f t="shared" si="55"/>
        <v>10.208224299065421</v>
      </c>
      <c r="J1478" s="42">
        <v>156.04</v>
      </c>
      <c r="K1478" s="42" t="s">
        <v>9642</v>
      </c>
      <c r="L1478" s="43" t="s">
        <v>84</v>
      </c>
    </row>
    <row r="1479" spans="1:12" ht="27.6" customHeight="1" x14ac:dyDescent="0.25">
      <c r="A1479" s="49">
        <v>1476</v>
      </c>
      <c r="B1479" s="37" t="s">
        <v>4040</v>
      </c>
      <c r="C1479" s="38" t="str">
        <f t="shared" si="53"/>
        <v>Suministros</v>
      </c>
      <c r="D1479" s="39" t="s">
        <v>4041</v>
      </c>
      <c r="E1479" s="40">
        <v>45433</v>
      </c>
      <c r="F1479" s="40">
        <v>45450</v>
      </c>
      <c r="G1479" s="40" t="s">
        <v>9465</v>
      </c>
      <c r="H1479" s="41">
        <f t="shared" si="54"/>
        <v>1366.7196261682243</v>
      </c>
      <c r="I1479" s="41">
        <f t="shared" si="55"/>
        <v>95.670373831775805</v>
      </c>
      <c r="J1479" s="42">
        <v>1462.39</v>
      </c>
      <c r="K1479" s="42" t="s">
        <v>9642</v>
      </c>
      <c r="L1479" s="43" t="s">
        <v>84</v>
      </c>
    </row>
    <row r="1480" spans="1:12" ht="27.6" customHeight="1" x14ac:dyDescent="0.25">
      <c r="A1480" s="49">
        <v>1477</v>
      </c>
      <c r="B1480" s="37" t="s">
        <v>4043</v>
      </c>
      <c r="C1480" s="38" t="str">
        <f t="shared" si="53"/>
        <v>Suministros</v>
      </c>
      <c r="D1480" s="39" t="s">
        <v>4044</v>
      </c>
      <c r="E1480" s="40">
        <v>45433</v>
      </c>
      <c r="F1480" s="40">
        <v>45439</v>
      </c>
      <c r="G1480" s="40" t="s">
        <v>9464</v>
      </c>
      <c r="H1480" s="41">
        <f t="shared" si="54"/>
        <v>61.710280373831772</v>
      </c>
      <c r="I1480" s="41">
        <f t="shared" si="55"/>
        <v>4.3197196261682294</v>
      </c>
      <c r="J1480" s="42">
        <v>66.03</v>
      </c>
      <c r="K1480" s="42" t="s">
        <v>9642</v>
      </c>
      <c r="L1480" s="43" t="s">
        <v>84</v>
      </c>
    </row>
    <row r="1481" spans="1:12" ht="27.6" customHeight="1" x14ac:dyDescent="0.25">
      <c r="A1481" s="49">
        <v>1478</v>
      </c>
      <c r="B1481" s="37" t="s">
        <v>4046</v>
      </c>
      <c r="C1481" s="38" t="str">
        <f t="shared" si="53"/>
        <v>Servicios</v>
      </c>
      <c r="D1481" s="39" t="s">
        <v>4047</v>
      </c>
      <c r="E1481" s="40">
        <v>45433</v>
      </c>
      <c r="F1481" s="40">
        <v>45656</v>
      </c>
      <c r="G1481" s="40" t="s">
        <v>9519</v>
      </c>
      <c r="H1481" s="41">
        <f t="shared" si="54"/>
        <v>271.02803738317755</v>
      </c>
      <c r="I1481" s="41">
        <f t="shared" si="55"/>
        <v>18.971962616822452</v>
      </c>
      <c r="J1481" s="42">
        <v>290</v>
      </c>
      <c r="K1481" s="42" t="s">
        <v>9676</v>
      </c>
      <c r="L1481" s="43" t="s">
        <v>296</v>
      </c>
    </row>
    <row r="1482" spans="1:12" ht="27.6" customHeight="1" x14ac:dyDescent="0.25">
      <c r="A1482" s="49">
        <v>1479</v>
      </c>
      <c r="B1482" s="37" t="s">
        <v>4049</v>
      </c>
      <c r="C1482" s="38" t="str">
        <f t="shared" si="53"/>
        <v>Servicios</v>
      </c>
      <c r="D1482" s="39" t="s">
        <v>4050</v>
      </c>
      <c r="E1482" s="40">
        <v>45433</v>
      </c>
      <c r="F1482" s="40">
        <v>45664</v>
      </c>
      <c r="G1482" s="40" t="s">
        <v>9464</v>
      </c>
      <c r="H1482" s="41">
        <f t="shared" si="54"/>
        <v>165.42056074766353</v>
      </c>
      <c r="I1482" s="41">
        <f t="shared" si="55"/>
        <v>11.579439252336471</v>
      </c>
      <c r="J1482" s="42">
        <v>177</v>
      </c>
      <c r="K1482" s="42" t="s">
        <v>9738</v>
      </c>
      <c r="L1482" s="43" t="s">
        <v>755</v>
      </c>
    </row>
    <row r="1483" spans="1:12" ht="27.6" customHeight="1" x14ac:dyDescent="0.25">
      <c r="A1483" s="49">
        <v>1480</v>
      </c>
      <c r="B1483" s="37" t="s">
        <v>4052</v>
      </c>
      <c r="C1483" s="38" t="str">
        <f t="shared" si="53"/>
        <v>Servicios</v>
      </c>
      <c r="D1483" s="39" t="s">
        <v>4053</v>
      </c>
      <c r="E1483" s="40">
        <v>45433</v>
      </c>
      <c r="F1483" s="40">
        <v>45505</v>
      </c>
      <c r="G1483" s="40" t="s">
        <v>9464</v>
      </c>
      <c r="H1483" s="41">
        <f t="shared" si="54"/>
        <v>263.48598130841123</v>
      </c>
      <c r="I1483" s="41">
        <f t="shared" si="55"/>
        <v>18.444018691588781</v>
      </c>
      <c r="J1483" s="42">
        <v>281.93</v>
      </c>
      <c r="K1483" s="42" t="s">
        <v>9799</v>
      </c>
      <c r="L1483" s="43" t="s">
        <v>1341</v>
      </c>
    </row>
    <row r="1484" spans="1:12" ht="27.6" customHeight="1" x14ac:dyDescent="0.25">
      <c r="A1484" s="49">
        <v>1481</v>
      </c>
      <c r="B1484" s="37" t="s">
        <v>4055</v>
      </c>
      <c r="C1484" s="38" t="str">
        <f t="shared" si="53"/>
        <v>Suministros</v>
      </c>
      <c r="D1484" s="39" t="s">
        <v>4056</v>
      </c>
      <c r="E1484" s="40">
        <v>45433</v>
      </c>
      <c r="F1484" s="40">
        <v>45439</v>
      </c>
      <c r="G1484" s="40" t="s">
        <v>9464</v>
      </c>
      <c r="H1484" s="41">
        <f t="shared" si="54"/>
        <v>143.47663551401868</v>
      </c>
      <c r="I1484" s="41">
        <f t="shared" si="55"/>
        <v>10.043364485981328</v>
      </c>
      <c r="J1484" s="42">
        <v>153.52000000000001</v>
      </c>
      <c r="K1484" s="42" t="s">
        <v>9642</v>
      </c>
      <c r="L1484" s="43" t="s">
        <v>84</v>
      </c>
    </row>
    <row r="1485" spans="1:12" ht="27.6" customHeight="1" x14ac:dyDescent="0.25">
      <c r="A1485" s="49">
        <v>1482</v>
      </c>
      <c r="B1485" s="37" t="s">
        <v>4058</v>
      </c>
      <c r="C1485" s="38" t="str">
        <f t="shared" si="53"/>
        <v>Suministros</v>
      </c>
      <c r="D1485" s="39" t="s">
        <v>4059</v>
      </c>
      <c r="E1485" s="40">
        <v>45433</v>
      </c>
      <c r="F1485" s="40">
        <v>45443</v>
      </c>
      <c r="G1485" s="40" t="s">
        <v>9494</v>
      </c>
      <c r="H1485" s="41">
        <f t="shared" si="54"/>
        <v>24.261682242990652</v>
      </c>
      <c r="I1485" s="41">
        <f t="shared" si="55"/>
        <v>1.6983177570093488</v>
      </c>
      <c r="J1485" s="42">
        <v>25.96</v>
      </c>
      <c r="K1485" s="42" t="s">
        <v>9974</v>
      </c>
      <c r="L1485" s="43" t="s">
        <v>9348</v>
      </c>
    </row>
    <row r="1486" spans="1:12" ht="27.6" customHeight="1" x14ac:dyDescent="0.25">
      <c r="A1486" s="49">
        <v>1483</v>
      </c>
      <c r="B1486" s="37" t="s">
        <v>4061</v>
      </c>
      <c r="C1486" s="38" t="str">
        <f t="shared" si="53"/>
        <v>Suministros</v>
      </c>
      <c r="D1486" s="39" t="s">
        <v>4062</v>
      </c>
      <c r="E1486" s="40">
        <v>45433</v>
      </c>
      <c r="F1486" s="40">
        <v>45476</v>
      </c>
      <c r="G1486" s="40" t="s">
        <v>9511</v>
      </c>
      <c r="H1486" s="41">
        <f t="shared" si="54"/>
        <v>509.70093457943921</v>
      </c>
      <c r="I1486" s="41">
        <f t="shared" si="55"/>
        <v>35.679065420560789</v>
      </c>
      <c r="J1486" s="42">
        <v>545.38</v>
      </c>
      <c r="K1486" s="42" t="s">
        <v>9656</v>
      </c>
      <c r="L1486" s="43" t="s">
        <v>152</v>
      </c>
    </row>
    <row r="1487" spans="1:12" ht="27.6" customHeight="1" x14ac:dyDescent="0.25">
      <c r="A1487" s="49">
        <v>1484</v>
      </c>
      <c r="B1487" s="37" t="s">
        <v>4064</v>
      </c>
      <c r="C1487" s="38" t="str">
        <f t="shared" si="53"/>
        <v>Suministros</v>
      </c>
      <c r="D1487" s="39" t="s">
        <v>4065</v>
      </c>
      <c r="E1487" s="40">
        <v>45433</v>
      </c>
      <c r="F1487" s="40">
        <v>45439</v>
      </c>
      <c r="G1487" s="40" t="s">
        <v>9464</v>
      </c>
      <c r="H1487" s="41">
        <f t="shared" si="54"/>
        <v>11.271028037383177</v>
      </c>
      <c r="I1487" s="41">
        <f t="shared" si="55"/>
        <v>0.78897196261682367</v>
      </c>
      <c r="J1487" s="42">
        <v>12.06</v>
      </c>
      <c r="K1487" s="42" t="s">
        <v>9642</v>
      </c>
      <c r="L1487" s="43" t="s">
        <v>84</v>
      </c>
    </row>
    <row r="1488" spans="1:12" ht="27.6" customHeight="1" x14ac:dyDescent="0.25">
      <c r="A1488" s="49">
        <v>1485</v>
      </c>
      <c r="B1488" s="37" t="s">
        <v>4067</v>
      </c>
      <c r="C1488" s="38" t="str">
        <f t="shared" si="53"/>
        <v>Suministros</v>
      </c>
      <c r="D1488" s="39" t="s">
        <v>4068</v>
      </c>
      <c r="E1488" s="40">
        <v>45433</v>
      </c>
      <c r="F1488" s="40">
        <v>45449</v>
      </c>
      <c r="G1488" s="40" t="s">
        <v>9493</v>
      </c>
      <c r="H1488" s="41">
        <f t="shared" si="54"/>
        <v>13.859813084112149</v>
      </c>
      <c r="I1488" s="41">
        <f t="shared" si="55"/>
        <v>0.97018691588785089</v>
      </c>
      <c r="J1488" s="42">
        <v>14.83</v>
      </c>
      <c r="K1488" s="42" t="s">
        <v>9642</v>
      </c>
      <c r="L1488" s="43" t="s">
        <v>84</v>
      </c>
    </row>
    <row r="1489" spans="1:12" ht="27.6" customHeight="1" x14ac:dyDescent="0.25">
      <c r="A1489" s="49">
        <v>1486</v>
      </c>
      <c r="B1489" s="37" t="s">
        <v>4070</v>
      </c>
      <c r="C1489" s="38" t="str">
        <f t="shared" si="53"/>
        <v>Obras</v>
      </c>
      <c r="D1489" s="39" t="s">
        <v>4071</v>
      </c>
      <c r="E1489" s="40">
        <v>45433</v>
      </c>
      <c r="F1489" s="40">
        <v>45495</v>
      </c>
      <c r="G1489" s="40" t="s">
        <v>9490</v>
      </c>
      <c r="H1489" s="41">
        <f t="shared" si="54"/>
        <v>39978.794392523363</v>
      </c>
      <c r="I1489" s="41">
        <f t="shared" si="55"/>
        <v>2798.5156074766346</v>
      </c>
      <c r="J1489" s="42">
        <v>42777.31</v>
      </c>
      <c r="K1489" s="42" t="s">
        <v>9955</v>
      </c>
      <c r="L1489" s="43" t="s">
        <v>3642</v>
      </c>
    </row>
    <row r="1490" spans="1:12" ht="27.6" customHeight="1" x14ac:dyDescent="0.25">
      <c r="A1490" s="49">
        <v>1487</v>
      </c>
      <c r="B1490" s="37" t="s">
        <v>4073</v>
      </c>
      <c r="C1490" s="38" t="str">
        <f t="shared" si="53"/>
        <v>Suministros</v>
      </c>
      <c r="D1490" s="39" t="s">
        <v>4074</v>
      </c>
      <c r="E1490" s="40">
        <v>45433</v>
      </c>
      <c r="F1490" s="40">
        <v>45474</v>
      </c>
      <c r="G1490" s="40" t="s">
        <v>9464</v>
      </c>
      <c r="H1490" s="41">
        <f t="shared" si="54"/>
        <v>144.39252336448598</v>
      </c>
      <c r="I1490" s="41">
        <f t="shared" si="55"/>
        <v>10.107476635514018</v>
      </c>
      <c r="J1490" s="42">
        <v>154.5</v>
      </c>
      <c r="K1490" s="42" t="s">
        <v>9699</v>
      </c>
      <c r="L1490" s="43" t="s">
        <v>417</v>
      </c>
    </row>
    <row r="1491" spans="1:12" ht="27.6" customHeight="1" x14ac:dyDescent="0.25">
      <c r="A1491" s="49">
        <v>1488</v>
      </c>
      <c r="B1491" s="37" t="s">
        <v>4076</v>
      </c>
      <c r="C1491" s="38" t="str">
        <f t="shared" si="53"/>
        <v>Servicios</v>
      </c>
      <c r="D1491" s="39" t="s">
        <v>9271</v>
      </c>
      <c r="E1491" s="40">
        <v>45433</v>
      </c>
      <c r="F1491" s="40">
        <v>45509</v>
      </c>
      <c r="G1491" s="40" t="s">
        <v>9494</v>
      </c>
      <c r="H1491" s="41">
        <f t="shared" si="54"/>
        <v>3456.8504672897193</v>
      </c>
      <c r="I1491" s="41">
        <f t="shared" si="55"/>
        <v>241.97953271028064</v>
      </c>
      <c r="J1491" s="42">
        <v>3698.83</v>
      </c>
      <c r="K1491" s="42" t="s">
        <v>9655</v>
      </c>
      <c r="L1491" s="43" t="s">
        <v>144</v>
      </c>
    </row>
    <row r="1492" spans="1:12" ht="27.6" customHeight="1" x14ac:dyDescent="0.25">
      <c r="A1492" s="49">
        <v>1489</v>
      </c>
      <c r="B1492" s="37" t="s">
        <v>4078</v>
      </c>
      <c r="C1492" s="38" t="str">
        <f t="shared" si="53"/>
        <v>Servicios</v>
      </c>
      <c r="D1492" s="39" t="s">
        <v>4079</v>
      </c>
      <c r="E1492" s="40">
        <v>45433</v>
      </c>
      <c r="F1492" s="40">
        <v>45454</v>
      </c>
      <c r="G1492" s="40" t="s">
        <v>9464</v>
      </c>
      <c r="H1492" s="41">
        <f t="shared" si="54"/>
        <v>496</v>
      </c>
      <c r="I1492" s="41">
        <f t="shared" si="55"/>
        <v>34.720000000000027</v>
      </c>
      <c r="J1492" s="42">
        <v>530.72</v>
      </c>
      <c r="K1492" s="42" t="s">
        <v>9822</v>
      </c>
      <c r="L1492" s="43" t="s">
        <v>1675</v>
      </c>
    </row>
    <row r="1493" spans="1:12" ht="27.6" customHeight="1" x14ac:dyDescent="0.25">
      <c r="A1493" s="49">
        <v>1490</v>
      </c>
      <c r="B1493" s="37" t="s">
        <v>4081</v>
      </c>
      <c r="C1493" s="38" t="str">
        <f t="shared" si="53"/>
        <v>Suministros</v>
      </c>
      <c r="D1493" s="39" t="s">
        <v>4082</v>
      </c>
      <c r="E1493" s="40">
        <v>45434</v>
      </c>
      <c r="F1493" s="40">
        <v>45462</v>
      </c>
      <c r="G1493" s="40" t="s">
        <v>9489</v>
      </c>
      <c r="H1493" s="41">
        <f t="shared" si="54"/>
        <v>953.2242990654205</v>
      </c>
      <c r="I1493" s="41">
        <f t="shared" si="55"/>
        <v>66.72570093457955</v>
      </c>
      <c r="J1493" s="42">
        <v>1019.95</v>
      </c>
      <c r="K1493" s="42" t="s">
        <v>9772</v>
      </c>
      <c r="L1493" s="43" t="s">
        <v>1070</v>
      </c>
    </row>
    <row r="1494" spans="1:12" ht="27.6" customHeight="1" x14ac:dyDescent="0.25">
      <c r="A1494" s="49">
        <v>1491</v>
      </c>
      <c r="B1494" s="37" t="s">
        <v>4084</v>
      </c>
      <c r="C1494" s="38" t="str">
        <f t="shared" si="53"/>
        <v>Suministros</v>
      </c>
      <c r="D1494" s="39" t="s">
        <v>4085</v>
      </c>
      <c r="E1494" s="40">
        <v>45434</v>
      </c>
      <c r="F1494" s="40">
        <v>45554</v>
      </c>
      <c r="G1494" s="40" t="s">
        <v>9494</v>
      </c>
      <c r="H1494" s="41">
        <f t="shared" si="54"/>
        <v>1542.1495327102803</v>
      </c>
      <c r="I1494" s="41">
        <f t="shared" si="55"/>
        <v>107.95046728971965</v>
      </c>
      <c r="J1494" s="42">
        <v>1650.1</v>
      </c>
      <c r="K1494" s="42" t="s">
        <v>9971</v>
      </c>
      <c r="L1494" s="43" t="s">
        <v>9346</v>
      </c>
    </row>
    <row r="1495" spans="1:12" ht="27.6" customHeight="1" x14ac:dyDescent="0.25">
      <c r="A1495" s="49">
        <v>1492</v>
      </c>
      <c r="B1495" s="37" t="s">
        <v>4087</v>
      </c>
      <c r="C1495" s="38" t="str">
        <f t="shared" si="53"/>
        <v>Servicios</v>
      </c>
      <c r="D1495" s="39" t="s">
        <v>4088</v>
      </c>
      <c r="E1495" s="40">
        <v>45434</v>
      </c>
      <c r="F1495" s="40">
        <v>45456</v>
      </c>
      <c r="G1495" s="40" t="s">
        <v>9503</v>
      </c>
      <c r="H1495" s="41">
        <f t="shared" si="54"/>
        <v>504.71028037383172</v>
      </c>
      <c r="I1495" s="41">
        <f t="shared" si="55"/>
        <v>35.329719626168242</v>
      </c>
      <c r="J1495" s="42">
        <v>540.04</v>
      </c>
      <c r="K1495" s="42" t="s">
        <v>9720</v>
      </c>
      <c r="L1495" s="43" t="s">
        <v>586</v>
      </c>
    </row>
    <row r="1496" spans="1:12" ht="27.6" customHeight="1" x14ac:dyDescent="0.25">
      <c r="A1496" s="49">
        <v>1493</v>
      </c>
      <c r="B1496" s="37" t="s">
        <v>4090</v>
      </c>
      <c r="C1496" s="38" t="str">
        <f t="shared" si="53"/>
        <v>Servicios</v>
      </c>
      <c r="D1496" s="39" t="s">
        <v>4091</v>
      </c>
      <c r="E1496" s="40">
        <v>45434</v>
      </c>
      <c r="F1496" s="40">
        <v>45664</v>
      </c>
      <c r="G1496" s="40" t="s">
        <v>9503</v>
      </c>
      <c r="H1496" s="41">
        <f t="shared" si="54"/>
        <v>745.04672897196258</v>
      </c>
      <c r="I1496" s="41">
        <f t="shared" si="55"/>
        <v>52.153271028037466</v>
      </c>
      <c r="J1496" s="42">
        <v>797.2</v>
      </c>
      <c r="K1496" s="42" t="s">
        <v>9720</v>
      </c>
      <c r="L1496" s="43" t="s">
        <v>586</v>
      </c>
    </row>
    <row r="1497" spans="1:12" ht="27.6" customHeight="1" x14ac:dyDescent="0.25">
      <c r="A1497" s="49">
        <v>1494</v>
      </c>
      <c r="B1497" s="37" t="s">
        <v>4093</v>
      </c>
      <c r="C1497" s="38" t="str">
        <f t="shared" si="53"/>
        <v>Servicios</v>
      </c>
      <c r="D1497" s="39" t="s">
        <v>4094</v>
      </c>
      <c r="E1497" s="40">
        <v>45434</v>
      </c>
      <c r="F1497" s="40">
        <v>45447</v>
      </c>
      <c r="G1497" s="40" t="s">
        <v>9494</v>
      </c>
      <c r="H1497" s="41">
        <f t="shared" si="54"/>
        <v>3583.0934579439249</v>
      </c>
      <c r="I1497" s="41">
        <f t="shared" si="55"/>
        <v>250.81654205607492</v>
      </c>
      <c r="J1497" s="42">
        <v>3833.91</v>
      </c>
      <c r="K1497" s="42" t="s">
        <v>9705</v>
      </c>
      <c r="L1497" s="43" t="s">
        <v>491</v>
      </c>
    </row>
    <row r="1498" spans="1:12" ht="27.6" customHeight="1" x14ac:dyDescent="0.25">
      <c r="A1498" s="49">
        <v>1495</v>
      </c>
      <c r="B1498" s="37" t="s">
        <v>4096</v>
      </c>
      <c r="C1498" s="38" t="str">
        <f t="shared" si="53"/>
        <v>Suministros</v>
      </c>
      <c r="D1498" s="39" t="s">
        <v>4097</v>
      </c>
      <c r="E1498" s="40">
        <v>45434</v>
      </c>
      <c r="F1498" s="40">
        <v>45531</v>
      </c>
      <c r="G1498" s="40" t="s">
        <v>9493</v>
      </c>
      <c r="H1498" s="41">
        <f t="shared" si="54"/>
        <v>825.7289719626167</v>
      </c>
      <c r="I1498" s="41">
        <f t="shared" si="55"/>
        <v>57.801028037383276</v>
      </c>
      <c r="J1498" s="42">
        <v>883.53</v>
      </c>
      <c r="K1498" s="42" t="s">
        <v>9732</v>
      </c>
      <c r="L1498" s="43" t="s">
        <v>9082</v>
      </c>
    </row>
    <row r="1499" spans="1:12" ht="27.6" customHeight="1" x14ac:dyDescent="0.25">
      <c r="A1499" s="49">
        <v>1496</v>
      </c>
      <c r="B1499" s="37" t="s">
        <v>4099</v>
      </c>
      <c r="C1499" s="38" t="str">
        <f t="shared" si="53"/>
        <v>Suministros</v>
      </c>
      <c r="D1499" s="39" t="s">
        <v>4100</v>
      </c>
      <c r="E1499" s="40">
        <v>45434</v>
      </c>
      <c r="F1499" s="40">
        <v>45456</v>
      </c>
      <c r="G1499" s="40" t="s">
        <v>9440</v>
      </c>
      <c r="H1499" s="41">
        <f t="shared" si="54"/>
        <v>6000</v>
      </c>
      <c r="I1499" s="41">
        <f t="shared" si="55"/>
        <v>420</v>
      </c>
      <c r="J1499" s="42">
        <v>6420</v>
      </c>
      <c r="K1499" s="42" t="s">
        <v>9774</v>
      </c>
      <c r="L1499" s="43" t="s">
        <v>1087</v>
      </c>
    </row>
    <row r="1500" spans="1:12" ht="27.6" customHeight="1" x14ac:dyDescent="0.25">
      <c r="A1500" s="49">
        <v>1497</v>
      </c>
      <c r="B1500" s="37" t="s">
        <v>4102</v>
      </c>
      <c r="C1500" s="38" t="str">
        <f t="shared" si="53"/>
        <v>Suministros</v>
      </c>
      <c r="D1500" s="39" t="s">
        <v>4103</v>
      </c>
      <c r="E1500" s="40">
        <v>45434</v>
      </c>
      <c r="F1500" s="40">
        <v>45449</v>
      </c>
      <c r="G1500" s="40" t="s">
        <v>9511</v>
      </c>
      <c r="H1500" s="41">
        <f t="shared" si="54"/>
        <v>430</v>
      </c>
      <c r="I1500" s="41">
        <f t="shared" si="55"/>
        <v>30.100000000000023</v>
      </c>
      <c r="J1500" s="42">
        <v>460.1</v>
      </c>
      <c r="K1500" s="42" t="s">
        <v>9644</v>
      </c>
      <c r="L1500" s="43" t="s">
        <v>593</v>
      </c>
    </row>
    <row r="1501" spans="1:12" ht="27.6" customHeight="1" x14ac:dyDescent="0.25">
      <c r="A1501" s="49">
        <v>1498</v>
      </c>
      <c r="B1501" s="37" t="s">
        <v>4105</v>
      </c>
      <c r="C1501" s="38" t="str">
        <f t="shared" si="53"/>
        <v>Suministros</v>
      </c>
      <c r="D1501" s="39" t="s">
        <v>4106</v>
      </c>
      <c r="E1501" s="40">
        <v>45434</v>
      </c>
      <c r="F1501" s="40">
        <v>45454</v>
      </c>
      <c r="G1501" s="40" t="s">
        <v>9493</v>
      </c>
      <c r="H1501" s="41">
        <f t="shared" si="54"/>
        <v>1766.4018691588783</v>
      </c>
      <c r="I1501" s="41">
        <f t="shared" si="55"/>
        <v>123.64813084112166</v>
      </c>
      <c r="J1501" s="42">
        <v>1890.05</v>
      </c>
      <c r="K1501" s="42" t="s">
        <v>9721</v>
      </c>
      <c r="L1501" s="43" t="s">
        <v>601</v>
      </c>
    </row>
    <row r="1502" spans="1:12" ht="27.6" customHeight="1" x14ac:dyDescent="0.25">
      <c r="A1502" s="49">
        <v>1499</v>
      </c>
      <c r="B1502" s="37" t="s">
        <v>4108</v>
      </c>
      <c r="C1502" s="38" t="str">
        <f t="shared" si="53"/>
        <v>Suministros</v>
      </c>
      <c r="D1502" s="39" t="s">
        <v>4109</v>
      </c>
      <c r="E1502" s="40">
        <v>45435</v>
      </c>
      <c r="F1502" s="40">
        <v>45449</v>
      </c>
      <c r="G1502" s="40" t="s">
        <v>9503</v>
      </c>
      <c r="H1502" s="41">
        <f t="shared" si="54"/>
        <v>222.45794392523362</v>
      </c>
      <c r="I1502" s="41">
        <f t="shared" si="55"/>
        <v>15.57205607476638</v>
      </c>
      <c r="J1502" s="42">
        <v>238.03</v>
      </c>
      <c r="K1502" s="42" t="s">
        <v>9642</v>
      </c>
      <c r="L1502" s="43" t="s">
        <v>84</v>
      </c>
    </row>
    <row r="1503" spans="1:12" ht="27.6" customHeight="1" x14ac:dyDescent="0.25">
      <c r="A1503" s="49">
        <v>1500</v>
      </c>
      <c r="B1503" s="37" t="s">
        <v>4111</v>
      </c>
      <c r="C1503" s="38" t="str">
        <f t="shared" si="53"/>
        <v>Suministros</v>
      </c>
      <c r="D1503" s="39" t="s">
        <v>4112</v>
      </c>
      <c r="E1503" s="40">
        <v>45435</v>
      </c>
      <c r="F1503" s="40">
        <v>45454</v>
      </c>
      <c r="G1503" s="40" t="s">
        <v>9503</v>
      </c>
      <c r="H1503" s="41">
        <f t="shared" si="54"/>
        <v>1283.8878504672896</v>
      </c>
      <c r="I1503" s="41">
        <f t="shared" si="55"/>
        <v>89.872149532710409</v>
      </c>
      <c r="J1503" s="42">
        <v>1373.76</v>
      </c>
      <c r="K1503" s="42" t="s">
        <v>9721</v>
      </c>
      <c r="L1503" s="43" t="s">
        <v>601</v>
      </c>
    </row>
    <row r="1504" spans="1:12" ht="27.6" customHeight="1" x14ac:dyDescent="0.25">
      <c r="A1504" s="49">
        <v>1501</v>
      </c>
      <c r="B1504" s="37" t="s">
        <v>4114</v>
      </c>
      <c r="C1504" s="38" t="str">
        <f t="shared" si="53"/>
        <v>Suministros</v>
      </c>
      <c r="D1504" s="39" t="s">
        <v>4115</v>
      </c>
      <c r="E1504" s="40">
        <v>45435</v>
      </c>
      <c r="F1504" s="40">
        <v>45469</v>
      </c>
      <c r="G1504" s="40" t="s">
        <v>9492</v>
      </c>
      <c r="H1504" s="41">
        <f t="shared" si="54"/>
        <v>1053.1962616822429</v>
      </c>
      <c r="I1504" s="41">
        <f t="shared" si="55"/>
        <v>73.723738317757125</v>
      </c>
      <c r="J1504" s="42">
        <v>1126.92</v>
      </c>
      <c r="K1504" s="42" t="s">
        <v>9656</v>
      </c>
      <c r="L1504" s="43" t="s">
        <v>152</v>
      </c>
    </row>
    <row r="1505" spans="1:12" ht="27.6" customHeight="1" x14ac:dyDescent="0.25">
      <c r="A1505" s="49">
        <v>1502</v>
      </c>
      <c r="B1505" s="37" t="s">
        <v>4117</v>
      </c>
      <c r="C1505" s="38" t="str">
        <f t="shared" si="53"/>
        <v>Servicios</v>
      </c>
      <c r="D1505" s="39" t="s">
        <v>4118</v>
      </c>
      <c r="E1505" s="40">
        <v>45435</v>
      </c>
      <c r="F1505" s="40">
        <v>45446</v>
      </c>
      <c r="G1505" s="40" t="s">
        <v>9494</v>
      </c>
      <c r="H1505" s="41">
        <f t="shared" si="54"/>
        <v>799.68224299065412</v>
      </c>
      <c r="I1505" s="41">
        <f t="shared" si="55"/>
        <v>55.977757009345851</v>
      </c>
      <c r="J1505" s="42">
        <v>855.66</v>
      </c>
      <c r="K1505" s="42" t="s">
        <v>9700</v>
      </c>
      <c r="L1505" s="43" t="s">
        <v>427</v>
      </c>
    </row>
    <row r="1506" spans="1:12" ht="27.6" customHeight="1" x14ac:dyDescent="0.25">
      <c r="A1506" s="49">
        <v>1503</v>
      </c>
      <c r="B1506" s="37" t="s">
        <v>4120</v>
      </c>
      <c r="C1506" s="38" t="str">
        <f t="shared" si="53"/>
        <v>Servicios</v>
      </c>
      <c r="D1506" s="39" t="s">
        <v>4121</v>
      </c>
      <c r="E1506" s="40">
        <v>45435</v>
      </c>
      <c r="F1506" s="40">
        <v>45456</v>
      </c>
      <c r="G1506" s="40" t="s">
        <v>9440</v>
      </c>
      <c r="H1506" s="41">
        <f t="shared" si="54"/>
        <v>249.89719626168221</v>
      </c>
      <c r="I1506" s="41">
        <f t="shared" si="55"/>
        <v>17.492803738317775</v>
      </c>
      <c r="J1506" s="42">
        <v>267.39</v>
      </c>
      <c r="K1506" s="42" t="s">
        <v>9700</v>
      </c>
      <c r="L1506" s="43" t="s">
        <v>427</v>
      </c>
    </row>
    <row r="1507" spans="1:12" ht="27.6" customHeight="1" x14ac:dyDescent="0.25">
      <c r="A1507" s="49">
        <v>1504</v>
      </c>
      <c r="B1507" s="37" t="s">
        <v>4123</v>
      </c>
      <c r="C1507" s="38" t="str">
        <f t="shared" ref="C1507:C1570" si="56">MID(D1507, FIND(" ",D1507,FIND(" ",D1507)+1)+1, FIND(" ",D1507,FIND(" ",D1507,FIND(" ",D1507)+1)+1) - FIND(" ",D1507,FIND(" ",D1507)+1) - 1)</f>
        <v>Servicios</v>
      </c>
      <c r="D1507" s="39" t="s">
        <v>4124</v>
      </c>
      <c r="E1507" s="40">
        <v>45435</v>
      </c>
      <c r="F1507" s="40">
        <v>45496</v>
      </c>
      <c r="G1507" s="40" t="s">
        <v>9514</v>
      </c>
      <c r="H1507" s="41">
        <f t="shared" si="54"/>
        <v>4469.9999999999991</v>
      </c>
      <c r="I1507" s="41">
        <f t="shared" si="55"/>
        <v>312.90000000000055</v>
      </c>
      <c r="J1507" s="42">
        <v>4782.8999999999996</v>
      </c>
      <c r="K1507" s="42" t="s">
        <v>9986</v>
      </c>
      <c r="L1507" s="43" t="s">
        <v>4126</v>
      </c>
    </row>
    <row r="1508" spans="1:12" ht="27.6" customHeight="1" x14ac:dyDescent="0.25">
      <c r="A1508" s="49">
        <v>1505</v>
      </c>
      <c r="B1508" s="37" t="s">
        <v>4127</v>
      </c>
      <c r="C1508" s="38" t="str">
        <f t="shared" si="56"/>
        <v>Servicios</v>
      </c>
      <c r="D1508" s="39" t="s">
        <v>4128</v>
      </c>
      <c r="E1508" s="40">
        <v>45435</v>
      </c>
      <c r="F1508" s="40">
        <v>45447</v>
      </c>
      <c r="G1508" s="40" t="s">
        <v>9511</v>
      </c>
      <c r="H1508" s="41">
        <f t="shared" si="54"/>
        <v>121.38317757009345</v>
      </c>
      <c r="I1508" s="41">
        <f t="shared" si="55"/>
        <v>8.496822429906544</v>
      </c>
      <c r="J1508" s="42">
        <v>129.88</v>
      </c>
      <c r="K1508" s="42" t="s">
        <v>9700</v>
      </c>
      <c r="L1508" s="43" t="s">
        <v>427</v>
      </c>
    </row>
    <row r="1509" spans="1:12" ht="27.6" customHeight="1" x14ac:dyDescent="0.25">
      <c r="A1509" s="49">
        <v>1506</v>
      </c>
      <c r="B1509" s="37" t="s">
        <v>4130</v>
      </c>
      <c r="C1509" s="38" t="str">
        <f t="shared" si="56"/>
        <v>Servicios</v>
      </c>
      <c r="D1509" s="39" t="s">
        <v>4131</v>
      </c>
      <c r="E1509" s="40">
        <v>45435</v>
      </c>
      <c r="F1509" s="40">
        <v>45447</v>
      </c>
      <c r="G1509" s="40" t="s">
        <v>9503</v>
      </c>
      <c r="H1509" s="41">
        <f t="shared" si="54"/>
        <v>2584.9999999999995</v>
      </c>
      <c r="I1509" s="41">
        <f t="shared" si="55"/>
        <v>180.95000000000027</v>
      </c>
      <c r="J1509" s="42">
        <v>2765.95</v>
      </c>
      <c r="K1509" s="42" t="s">
        <v>9774</v>
      </c>
      <c r="L1509" s="43" t="s">
        <v>1087</v>
      </c>
    </row>
    <row r="1510" spans="1:12" ht="27.6" customHeight="1" x14ac:dyDescent="0.25">
      <c r="A1510" s="49">
        <v>1507</v>
      </c>
      <c r="B1510" s="37" t="s">
        <v>4133</v>
      </c>
      <c r="C1510" s="38" t="str">
        <f t="shared" si="56"/>
        <v>Suministros</v>
      </c>
      <c r="D1510" s="39" t="s">
        <v>4134</v>
      </c>
      <c r="E1510" s="40">
        <v>45435</v>
      </c>
      <c r="F1510" s="40">
        <v>45664</v>
      </c>
      <c r="G1510" s="40" t="s">
        <v>9511</v>
      </c>
      <c r="H1510" s="41">
        <f t="shared" si="54"/>
        <v>1030.448598130841</v>
      </c>
      <c r="I1510" s="41">
        <f t="shared" si="55"/>
        <v>72.131401869158935</v>
      </c>
      <c r="J1510" s="42">
        <v>1102.58</v>
      </c>
      <c r="K1510" s="42" t="s">
        <v>9656</v>
      </c>
      <c r="L1510" s="43" t="s">
        <v>152</v>
      </c>
    </row>
    <row r="1511" spans="1:12" ht="27.6" customHeight="1" x14ac:dyDescent="0.25">
      <c r="A1511" s="49">
        <v>1508</v>
      </c>
      <c r="B1511" s="37" t="s">
        <v>4136</v>
      </c>
      <c r="C1511" s="38" t="str">
        <f t="shared" si="56"/>
        <v>Servicios</v>
      </c>
      <c r="D1511" s="39" t="s">
        <v>4137</v>
      </c>
      <c r="E1511" s="40">
        <v>45435</v>
      </c>
      <c r="F1511" s="40">
        <v>45463</v>
      </c>
      <c r="G1511" s="40" t="s">
        <v>9465</v>
      </c>
      <c r="H1511" s="41">
        <f t="shared" si="54"/>
        <v>605.5046728971962</v>
      </c>
      <c r="I1511" s="41">
        <f t="shared" si="55"/>
        <v>42.385327102803785</v>
      </c>
      <c r="J1511" s="42">
        <v>647.89</v>
      </c>
      <c r="K1511" s="42" t="s">
        <v>9846</v>
      </c>
      <c r="L1511" s="43" t="s">
        <v>9282</v>
      </c>
    </row>
    <row r="1512" spans="1:12" ht="27.6" customHeight="1" x14ac:dyDescent="0.25">
      <c r="A1512" s="49">
        <v>1509</v>
      </c>
      <c r="B1512" s="37" t="s">
        <v>4139</v>
      </c>
      <c r="C1512" s="38" t="str">
        <f t="shared" si="56"/>
        <v>Servicios</v>
      </c>
      <c r="D1512" s="39" t="s">
        <v>4140</v>
      </c>
      <c r="E1512" s="40">
        <v>45435</v>
      </c>
      <c r="F1512" s="40">
        <v>45664</v>
      </c>
      <c r="G1512" s="40" t="s">
        <v>9518</v>
      </c>
      <c r="H1512" s="41">
        <f t="shared" si="54"/>
        <v>13600</v>
      </c>
      <c r="I1512" s="41">
        <f t="shared" si="55"/>
        <v>952</v>
      </c>
      <c r="J1512" s="42">
        <v>14552</v>
      </c>
      <c r="K1512" s="42" t="s">
        <v>9840</v>
      </c>
      <c r="L1512" s="43" t="s">
        <v>1808</v>
      </c>
    </row>
    <row r="1513" spans="1:12" ht="27.6" customHeight="1" x14ac:dyDescent="0.25">
      <c r="A1513" s="49">
        <v>1510</v>
      </c>
      <c r="B1513" s="37" t="s">
        <v>4142</v>
      </c>
      <c r="C1513" s="38" t="str">
        <f t="shared" si="56"/>
        <v>Servicios</v>
      </c>
      <c r="D1513" s="39" t="s">
        <v>4143</v>
      </c>
      <c r="E1513" s="40">
        <v>45435</v>
      </c>
      <c r="F1513" s="40">
        <v>45664</v>
      </c>
      <c r="G1513" s="40" t="s">
        <v>9520</v>
      </c>
      <c r="H1513" s="41">
        <f t="shared" si="54"/>
        <v>14000</v>
      </c>
      <c r="I1513" s="41">
        <f t="shared" si="55"/>
        <v>980</v>
      </c>
      <c r="J1513" s="42">
        <v>14980</v>
      </c>
      <c r="K1513" s="42" t="s">
        <v>9987</v>
      </c>
      <c r="L1513" s="43" t="s">
        <v>4146</v>
      </c>
    </row>
    <row r="1514" spans="1:12" ht="27.6" customHeight="1" x14ac:dyDescent="0.25">
      <c r="A1514" s="49">
        <v>1511</v>
      </c>
      <c r="B1514" s="37" t="s">
        <v>4147</v>
      </c>
      <c r="C1514" s="38" t="str">
        <f t="shared" si="56"/>
        <v>Servicios</v>
      </c>
      <c r="D1514" s="39" t="s">
        <v>9218</v>
      </c>
      <c r="E1514" s="40">
        <v>45435</v>
      </c>
      <c r="F1514" s="40">
        <v>45443</v>
      </c>
      <c r="G1514" s="40" t="s">
        <v>9494</v>
      </c>
      <c r="H1514" s="41">
        <f t="shared" si="54"/>
        <v>190</v>
      </c>
      <c r="I1514" s="41">
        <f t="shared" si="55"/>
        <v>13.300000000000011</v>
      </c>
      <c r="J1514" s="42">
        <v>203.3</v>
      </c>
      <c r="K1514" s="42" t="s">
        <v>9659</v>
      </c>
      <c r="L1514" s="43" t="s">
        <v>174</v>
      </c>
    </row>
    <row r="1515" spans="1:12" ht="27.6" customHeight="1" x14ac:dyDescent="0.25">
      <c r="A1515" s="49">
        <v>1512</v>
      </c>
      <c r="B1515" s="37" t="s">
        <v>4149</v>
      </c>
      <c r="C1515" s="38" t="str">
        <f t="shared" si="56"/>
        <v>Servicios</v>
      </c>
      <c r="D1515" s="39" t="s">
        <v>4150</v>
      </c>
      <c r="E1515" s="40">
        <v>45435</v>
      </c>
      <c r="F1515" s="40">
        <v>45508</v>
      </c>
      <c r="G1515" s="40" t="s">
        <v>9503</v>
      </c>
      <c r="H1515" s="41">
        <f t="shared" si="54"/>
        <v>2476.6355140186915</v>
      </c>
      <c r="I1515" s="41">
        <f t="shared" si="55"/>
        <v>173.36448598130846</v>
      </c>
      <c r="J1515" s="42">
        <v>2650</v>
      </c>
      <c r="K1515" s="42" t="s">
        <v>9861</v>
      </c>
      <c r="L1515" s="43" t="s">
        <v>1441</v>
      </c>
    </row>
    <row r="1516" spans="1:12" ht="27.6" customHeight="1" x14ac:dyDescent="0.25">
      <c r="A1516" s="49">
        <v>1513</v>
      </c>
      <c r="B1516" s="37" t="s">
        <v>4152</v>
      </c>
      <c r="C1516" s="38" t="str">
        <f t="shared" si="56"/>
        <v>Suministros</v>
      </c>
      <c r="D1516" s="39" t="s">
        <v>4153</v>
      </c>
      <c r="E1516" s="40">
        <v>45435</v>
      </c>
      <c r="F1516" s="40">
        <v>45524</v>
      </c>
      <c r="G1516" s="40" t="s">
        <v>9511</v>
      </c>
      <c r="H1516" s="41">
        <f t="shared" si="54"/>
        <v>5800</v>
      </c>
      <c r="I1516" s="41">
        <f t="shared" si="55"/>
        <v>406</v>
      </c>
      <c r="J1516" s="42">
        <v>6206</v>
      </c>
      <c r="K1516" s="42" t="s">
        <v>9880</v>
      </c>
      <c r="L1516" s="43" t="s">
        <v>2237</v>
      </c>
    </row>
    <row r="1517" spans="1:12" ht="27.6" customHeight="1" x14ac:dyDescent="0.25">
      <c r="A1517" s="49">
        <v>1514</v>
      </c>
      <c r="B1517" s="37" t="s">
        <v>4155</v>
      </c>
      <c r="C1517" s="38" t="str">
        <f t="shared" si="56"/>
        <v>Servicios</v>
      </c>
      <c r="D1517" s="39" t="s">
        <v>4156</v>
      </c>
      <c r="E1517" s="40">
        <v>45435</v>
      </c>
      <c r="F1517" s="40">
        <v>45664</v>
      </c>
      <c r="G1517" s="40" t="s">
        <v>9521</v>
      </c>
      <c r="H1517" s="41">
        <f t="shared" si="54"/>
        <v>3989.532710280374</v>
      </c>
      <c r="I1517" s="41">
        <f t="shared" si="55"/>
        <v>279.26728971962621</v>
      </c>
      <c r="J1517" s="42">
        <v>4268.8</v>
      </c>
      <c r="K1517" s="42" t="s">
        <v>9942</v>
      </c>
      <c r="L1517" s="43" t="s">
        <v>3339</v>
      </c>
    </row>
    <row r="1518" spans="1:12" ht="27.6" customHeight="1" x14ac:dyDescent="0.25">
      <c r="A1518" s="49">
        <v>1515</v>
      </c>
      <c r="B1518" s="37" t="s">
        <v>4158</v>
      </c>
      <c r="C1518" s="38" t="str">
        <f t="shared" si="56"/>
        <v>Suministros</v>
      </c>
      <c r="D1518" s="39" t="s">
        <v>4159</v>
      </c>
      <c r="E1518" s="40">
        <v>45435</v>
      </c>
      <c r="F1518" s="40">
        <v>45523</v>
      </c>
      <c r="G1518" s="40" t="s">
        <v>9522</v>
      </c>
      <c r="H1518" s="41">
        <f t="shared" si="54"/>
        <v>7011.5233644859809</v>
      </c>
      <c r="I1518" s="41">
        <f t="shared" si="55"/>
        <v>490.80663551401904</v>
      </c>
      <c r="J1518" s="42">
        <v>7502.33</v>
      </c>
      <c r="K1518" s="42" t="s">
        <v>9988</v>
      </c>
      <c r="L1518" s="43" t="s">
        <v>4162</v>
      </c>
    </row>
    <row r="1519" spans="1:12" ht="27.6" customHeight="1" x14ac:dyDescent="0.25">
      <c r="A1519" s="49">
        <v>1516</v>
      </c>
      <c r="B1519" s="37" t="s">
        <v>4163</v>
      </c>
      <c r="C1519" s="38" t="str">
        <f t="shared" si="56"/>
        <v>Suministros</v>
      </c>
      <c r="D1519" s="39" t="s">
        <v>4164</v>
      </c>
      <c r="E1519" s="40">
        <v>45435</v>
      </c>
      <c r="F1519" s="40">
        <v>45449</v>
      </c>
      <c r="G1519" s="40" t="s">
        <v>9511</v>
      </c>
      <c r="H1519" s="41">
        <f t="shared" si="54"/>
        <v>286.57009345794393</v>
      </c>
      <c r="I1519" s="41">
        <f t="shared" si="55"/>
        <v>20.059906542056069</v>
      </c>
      <c r="J1519" s="42">
        <v>306.63</v>
      </c>
      <c r="K1519" s="42" t="s">
        <v>9642</v>
      </c>
      <c r="L1519" s="43" t="s">
        <v>84</v>
      </c>
    </row>
    <row r="1520" spans="1:12" ht="27.6" customHeight="1" x14ac:dyDescent="0.25">
      <c r="A1520" s="49">
        <v>1517</v>
      </c>
      <c r="B1520" s="37" t="s">
        <v>4166</v>
      </c>
      <c r="C1520" s="38" t="str">
        <f t="shared" si="56"/>
        <v>Suministros</v>
      </c>
      <c r="D1520" s="39" t="s">
        <v>4167</v>
      </c>
      <c r="E1520" s="40">
        <v>45435</v>
      </c>
      <c r="F1520" s="40">
        <v>45449</v>
      </c>
      <c r="G1520" s="40" t="s">
        <v>9511</v>
      </c>
      <c r="H1520" s="41">
        <f t="shared" si="54"/>
        <v>91.831775700934585</v>
      </c>
      <c r="I1520" s="41">
        <f t="shared" si="55"/>
        <v>6.4282242990654197</v>
      </c>
      <c r="J1520" s="42">
        <v>98.26</v>
      </c>
      <c r="K1520" s="42" t="s">
        <v>9642</v>
      </c>
      <c r="L1520" s="43" t="s">
        <v>84</v>
      </c>
    </row>
    <row r="1521" spans="1:12" ht="27.6" customHeight="1" x14ac:dyDescent="0.25">
      <c r="A1521" s="49">
        <v>1518</v>
      </c>
      <c r="B1521" s="37" t="s">
        <v>4169</v>
      </c>
      <c r="C1521" s="38" t="str">
        <f t="shared" si="56"/>
        <v>Suministros</v>
      </c>
      <c r="D1521" s="39" t="s">
        <v>4170</v>
      </c>
      <c r="E1521" s="40">
        <v>45436</v>
      </c>
      <c r="F1521" s="40">
        <v>45492</v>
      </c>
      <c r="G1521" s="40" t="s">
        <v>9514</v>
      </c>
      <c r="H1521" s="41">
        <f t="shared" si="54"/>
        <v>1543.5700934579438</v>
      </c>
      <c r="I1521" s="41">
        <f t="shared" si="55"/>
        <v>108.04990654205608</v>
      </c>
      <c r="J1521" s="42">
        <v>1651.62</v>
      </c>
      <c r="K1521" s="42" t="s">
        <v>9900</v>
      </c>
      <c r="L1521" s="43" t="s">
        <v>2651</v>
      </c>
    </row>
    <row r="1522" spans="1:12" ht="27.6" customHeight="1" x14ac:dyDescent="0.25">
      <c r="A1522" s="49">
        <v>1519</v>
      </c>
      <c r="B1522" s="37" t="s">
        <v>4172</v>
      </c>
      <c r="C1522" s="38" t="str">
        <f t="shared" si="56"/>
        <v>Suministros</v>
      </c>
      <c r="D1522" s="39" t="s">
        <v>4173</v>
      </c>
      <c r="E1522" s="40">
        <v>45436</v>
      </c>
      <c r="F1522" s="40">
        <v>45638</v>
      </c>
      <c r="G1522" s="40" t="s">
        <v>9523</v>
      </c>
      <c r="H1522" s="41">
        <f t="shared" si="54"/>
        <v>2373.8317757009345</v>
      </c>
      <c r="I1522" s="41">
        <f t="shared" si="55"/>
        <v>166.16822429906551</v>
      </c>
      <c r="J1522" s="42">
        <v>2540</v>
      </c>
      <c r="K1522" s="42" t="s">
        <v>9654</v>
      </c>
      <c r="L1522" s="43" t="s">
        <v>214</v>
      </c>
    </row>
    <row r="1523" spans="1:12" ht="27.6" customHeight="1" x14ac:dyDescent="0.25">
      <c r="A1523" s="49">
        <v>1520</v>
      </c>
      <c r="B1523" s="37" t="s">
        <v>4175</v>
      </c>
      <c r="C1523" s="38" t="str">
        <f t="shared" si="56"/>
        <v>Servicios</v>
      </c>
      <c r="D1523" s="39" t="s">
        <v>4176</v>
      </c>
      <c r="E1523" s="40">
        <v>45436</v>
      </c>
      <c r="F1523" s="40">
        <v>45449</v>
      </c>
      <c r="G1523" s="40" t="s">
        <v>9465</v>
      </c>
      <c r="H1523" s="41">
        <f t="shared" si="54"/>
        <v>228.97196261682242</v>
      </c>
      <c r="I1523" s="41">
        <f t="shared" si="55"/>
        <v>16.028037383177576</v>
      </c>
      <c r="J1523" s="42">
        <v>245</v>
      </c>
      <c r="K1523" s="42" t="s">
        <v>9989</v>
      </c>
      <c r="L1523" s="43" t="s">
        <v>4179</v>
      </c>
    </row>
    <row r="1524" spans="1:12" ht="27.6" customHeight="1" x14ac:dyDescent="0.25">
      <c r="A1524" s="49">
        <v>1521</v>
      </c>
      <c r="B1524" s="37" t="s">
        <v>4180</v>
      </c>
      <c r="C1524" s="38" t="str">
        <f t="shared" si="56"/>
        <v>Suministros</v>
      </c>
      <c r="D1524" s="39" t="s">
        <v>4181</v>
      </c>
      <c r="E1524" s="40">
        <v>45436</v>
      </c>
      <c r="F1524" s="40">
        <v>45443</v>
      </c>
      <c r="G1524" s="40" t="s">
        <v>9493</v>
      </c>
      <c r="H1524" s="41">
        <f t="shared" si="54"/>
        <v>296.85981308411215</v>
      </c>
      <c r="I1524" s="41">
        <f t="shared" si="55"/>
        <v>20.780186915887839</v>
      </c>
      <c r="J1524" s="42">
        <v>317.64</v>
      </c>
      <c r="K1524" s="42" t="s">
        <v>9763</v>
      </c>
      <c r="L1524" s="43" t="s">
        <v>1008</v>
      </c>
    </row>
    <row r="1525" spans="1:12" ht="27.6" customHeight="1" x14ac:dyDescent="0.25">
      <c r="A1525" s="49">
        <v>1522</v>
      </c>
      <c r="B1525" s="37" t="s">
        <v>4183</v>
      </c>
      <c r="C1525" s="38" t="str">
        <f t="shared" si="56"/>
        <v>Suministros</v>
      </c>
      <c r="D1525" s="39" t="s">
        <v>4184</v>
      </c>
      <c r="E1525" s="40">
        <v>45436</v>
      </c>
      <c r="F1525" s="40">
        <v>45449</v>
      </c>
      <c r="G1525" s="40" t="s">
        <v>9465</v>
      </c>
      <c r="H1525" s="41">
        <f t="shared" si="54"/>
        <v>1588.7850467289718</v>
      </c>
      <c r="I1525" s="41">
        <f t="shared" si="55"/>
        <v>111.21495327102821</v>
      </c>
      <c r="J1525" s="42">
        <v>1700</v>
      </c>
      <c r="K1525" s="42" t="s">
        <v>9989</v>
      </c>
      <c r="L1525" s="43" t="s">
        <v>4179</v>
      </c>
    </row>
    <row r="1526" spans="1:12" ht="27.6" customHeight="1" x14ac:dyDescent="0.25">
      <c r="A1526" s="49">
        <v>1523</v>
      </c>
      <c r="B1526" s="37" t="s">
        <v>4186</v>
      </c>
      <c r="C1526" s="38" t="str">
        <f t="shared" si="56"/>
        <v>Servicios</v>
      </c>
      <c r="D1526" s="39" t="s">
        <v>4187</v>
      </c>
      <c r="E1526" s="40">
        <v>45436</v>
      </c>
      <c r="F1526" s="40">
        <v>45462</v>
      </c>
      <c r="G1526" s="40" t="s">
        <v>9511</v>
      </c>
      <c r="H1526" s="41">
        <f t="shared" si="54"/>
        <v>150</v>
      </c>
      <c r="I1526" s="41">
        <f t="shared" si="55"/>
        <v>10.5</v>
      </c>
      <c r="J1526" s="42">
        <v>160.5</v>
      </c>
      <c r="K1526" s="42" t="s">
        <v>9721</v>
      </c>
      <c r="L1526" s="43" t="s">
        <v>601</v>
      </c>
    </row>
    <row r="1527" spans="1:12" ht="27.6" customHeight="1" x14ac:dyDescent="0.25">
      <c r="A1527" s="49">
        <v>1524</v>
      </c>
      <c r="B1527" s="37" t="s">
        <v>4189</v>
      </c>
      <c r="C1527" s="38" t="str">
        <f t="shared" si="56"/>
        <v>Servicios</v>
      </c>
      <c r="D1527" s="39" t="s">
        <v>4190</v>
      </c>
      <c r="E1527" s="40">
        <v>45437</v>
      </c>
      <c r="F1527" s="40">
        <v>45477</v>
      </c>
      <c r="G1527" s="40" t="s">
        <v>9489</v>
      </c>
      <c r="H1527" s="41">
        <f t="shared" si="54"/>
        <v>4061.6822429906538</v>
      </c>
      <c r="I1527" s="41">
        <f t="shared" si="55"/>
        <v>284.31775700934622</v>
      </c>
      <c r="J1527" s="42">
        <v>4346</v>
      </c>
      <c r="K1527" s="42" t="s">
        <v>9738</v>
      </c>
      <c r="L1527" s="43" t="s">
        <v>755</v>
      </c>
    </row>
    <row r="1528" spans="1:12" ht="27.6" customHeight="1" x14ac:dyDescent="0.25">
      <c r="A1528" s="49">
        <v>1525</v>
      </c>
      <c r="B1528" s="37" t="s">
        <v>4192</v>
      </c>
      <c r="C1528" s="38" t="str">
        <f t="shared" si="56"/>
        <v>Suministros</v>
      </c>
      <c r="D1528" s="39" t="s">
        <v>4193</v>
      </c>
      <c r="E1528" s="40">
        <v>45437</v>
      </c>
      <c r="F1528" s="40">
        <v>45491</v>
      </c>
      <c r="G1528" s="40" t="s">
        <v>9522</v>
      </c>
      <c r="H1528" s="41">
        <f t="shared" si="54"/>
        <v>4975.6168224299063</v>
      </c>
      <c r="I1528" s="41">
        <f t="shared" si="55"/>
        <v>348.29317757009358</v>
      </c>
      <c r="J1528" s="42">
        <v>5323.91</v>
      </c>
      <c r="K1528" s="42" t="s">
        <v>9782</v>
      </c>
      <c r="L1528" s="43" t="s">
        <v>1387</v>
      </c>
    </row>
    <row r="1529" spans="1:12" ht="27.6" customHeight="1" x14ac:dyDescent="0.25">
      <c r="A1529" s="49">
        <v>1526</v>
      </c>
      <c r="B1529" s="37" t="s">
        <v>4195</v>
      </c>
      <c r="C1529" s="38" t="str">
        <f t="shared" si="56"/>
        <v>Suministros</v>
      </c>
      <c r="D1529" s="39" t="s">
        <v>4196</v>
      </c>
      <c r="E1529" s="40">
        <v>45438</v>
      </c>
      <c r="F1529" s="40">
        <v>45617</v>
      </c>
      <c r="G1529" s="40" t="s">
        <v>9458</v>
      </c>
      <c r="H1529" s="41">
        <f t="shared" si="54"/>
        <v>593.62616822429902</v>
      </c>
      <c r="I1529" s="41">
        <f t="shared" si="55"/>
        <v>41.553831775700928</v>
      </c>
      <c r="J1529" s="42">
        <v>635.17999999999995</v>
      </c>
      <c r="K1529" s="42" t="s">
        <v>9654</v>
      </c>
      <c r="L1529" s="43" t="s">
        <v>214</v>
      </c>
    </row>
    <row r="1530" spans="1:12" ht="27.6" customHeight="1" x14ac:dyDescent="0.25">
      <c r="A1530" s="49">
        <v>1527</v>
      </c>
      <c r="B1530" s="37" t="s">
        <v>4198</v>
      </c>
      <c r="C1530" s="38" t="str">
        <f t="shared" si="56"/>
        <v>Suministros</v>
      </c>
      <c r="D1530" s="39" t="s">
        <v>4199</v>
      </c>
      <c r="E1530" s="40">
        <v>45438</v>
      </c>
      <c r="F1530" s="40">
        <v>45450</v>
      </c>
      <c r="G1530" s="40" t="s">
        <v>9465</v>
      </c>
      <c r="H1530" s="41">
        <f t="shared" si="54"/>
        <v>324.69158878504675</v>
      </c>
      <c r="I1530" s="41">
        <f t="shared" si="55"/>
        <v>22.728411214953269</v>
      </c>
      <c r="J1530" s="42">
        <v>347.42</v>
      </c>
      <c r="K1530" s="42" t="s">
        <v>9642</v>
      </c>
      <c r="L1530" s="43" t="s">
        <v>84</v>
      </c>
    </row>
    <row r="1531" spans="1:12" ht="27.6" customHeight="1" x14ac:dyDescent="0.25">
      <c r="A1531" s="49">
        <v>1528</v>
      </c>
      <c r="B1531" s="37" t="s">
        <v>4201</v>
      </c>
      <c r="C1531" s="38" t="str">
        <f t="shared" si="56"/>
        <v>Servicios</v>
      </c>
      <c r="D1531" s="39" t="s">
        <v>4202</v>
      </c>
      <c r="E1531" s="40">
        <v>45438</v>
      </c>
      <c r="F1531" s="40">
        <v>45456</v>
      </c>
      <c r="G1531" s="40" t="s">
        <v>9500</v>
      </c>
      <c r="H1531" s="41">
        <f t="shared" si="54"/>
        <v>3738.3177570093458</v>
      </c>
      <c r="I1531" s="41">
        <f t="shared" si="55"/>
        <v>261.68224299065423</v>
      </c>
      <c r="J1531" s="42">
        <v>4000</v>
      </c>
      <c r="K1531" s="42" t="s">
        <v>9990</v>
      </c>
      <c r="L1531" s="43" t="s">
        <v>4205</v>
      </c>
    </row>
    <row r="1532" spans="1:12" ht="27.6" customHeight="1" x14ac:dyDescent="0.25">
      <c r="A1532" s="49">
        <v>1529</v>
      </c>
      <c r="B1532" s="37" t="s">
        <v>4206</v>
      </c>
      <c r="C1532" s="38" t="str">
        <f t="shared" si="56"/>
        <v>Suministros</v>
      </c>
      <c r="D1532" s="39" t="s">
        <v>4207</v>
      </c>
      <c r="E1532" s="40">
        <v>45438</v>
      </c>
      <c r="F1532" s="40">
        <v>45470</v>
      </c>
      <c r="G1532" s="40" t="s">
        <v>9465</v>
      </c>
      <c r="H1532" s="41">
        <f t="shared" si="54"/>
        <v>56.401869158878505</v>
      </c>
      <c r="I1532" s="41">
        <f t="shared" si="55"/>
        <v>3.9481308411214968</v>
      </c>
      <c r="J1532" s="42">
        <v>60.35</v>
      </c>
      <c r="K1532" s="42" t="s">
        <v>9656</v>
      </c>
      <c r="L1532" s="43" t="s">
        <v>152</v>
      </c>
    </row>
    <row r="1533" spans="1:12" ht="27.6" customHeight="1" x14ac:dyDescent="0.25">
      <c r="A1533" s="49">
        <v>1530</v>
      </c>
      <c r="B1533" s="37" t="s">
        <v>4209</v>
      </c>
      <c r="C1533" s="38" t="str">
        <f t="shared" si="56"/>
        <v>Servicios</v>
      </c>
      <c r="D1533" s="39" t="s">
        <v>4210</v>
      </c>
      <c r="E1533" s="40">
        <v>45438</v>
      </c>
      <c r="F1533" s="40">
        <v>45470</v>
      </c>
      <c r="G1533" s="40" t="s">
        <v>9465</v>
      </c>
      <c r="H1533" s="41">
        <f t="shared" si="54"/>
        <v>9.9999999999999982</v>
      </c>
      <c r="I1533" s="41">
        <f t="shared" si="55"/>
        <v>0.70000000000000107</v>
      </c>
      <c r="J1533" s="42">
        <v>10.7</v>
      </c>
      <c r="K1533" s="42" t="s">
        <v>9656</v>
      </c>
      <c r="L1533" s="43" t="s">
        <v>152</v>
      </c>
    </row>
    <row r="1534" spans="1:12" ht="27.6" customHeight="1" x14ac:dyDescent="0.25">
      <c r="A1534" s="49">
        <v>1531</v>
      </c>
      <c r="B1534" s="37" t="s">
        <v>4212</v>
      </c>
      <c r="C1534" s="38" t="str">
        <f t="shared" si="56"/>
        <v>Servicios</v>
      </c>
      <c r="D1534" s="39" t="s">
        <v>4213</v>
      </c>
      <c r="E1534" s="40">
        <v>45438</v>
      </c>
      <c r="F1534" s="40">
        <v>45470</v>
      </c>
      <c r="G1534" s="40" t="s">
        <v>9465</v>
      </c>
      <c r="H1534" s="41">
        <f t="shared" si="54"/>
        <v>20.999999999999996</v>
      </c>
      <c r="I1534" s="41">
        <f t="shared" si="55"/>
        <v>1.4700000000000024</v>
      </c>
      <c r="J1534" s="42">
        <v>22.47</v>
      </c>
      <c r="K1534" s="42" t="s">
        <v>9656</v>
      </c>
      <c r="L1534" s="43" t="s">
        <v>152</v>
      </c>
    </row>
    <row r="1535" spans="1:12" ht="27.6" customHeight="1" x14ac:dyDescent="0.25">
      <c r="A1535" s="49">
        <v>1532</v>
      </c>
      <c r="B1535" s="37" t="s">
        <v>4215</v>
      </c>
      <c r="C1535" s="38" t="str">
        <f t="shared" si="56"/>
        <v>Servicios</v>
      </c>
      <c r="D1535" s="39" t="s">
        <v>4216</v>
      </c>
      <c r="E1535" s="40">
        <v>45438</v>
      </c>
      <c r="F1535" s="40">
        <v>45453</v>
      </c>
      <c r="G1535" s="40" t="s">
        <v>9465</v>
      </c>
      <c r="H1535" s="41">
        <f t="shared" si="54"/>
        <v>385.04672897196258</v>
      </c>
      <c r="I1535" s="41">
        <f t="shared" si="55"/>
        <v>26.95327102803742</v>
      </c>
      <c r="J1535" s="42">
        <v>412</v>
      </c>
      <c r="K1535" s="42" t="s">
        <v>9675</v>
      </c>
      <c r="L1535" s="43" t="s">
        <v>290</v>
      </c>
    </row>
    <row r="1536" spans="1:12" ht="27.6" customHeight="1" x14ac:dyDescent="0.25">
      <c r="A1536" s="49">
        <v>1533</v>
      </c>
      <c r="B1536" s="37" t="s">
        <v>4218</v>
      </c>
      <c r="C1536" s="38" t="str">
        <f t="shared" si="56"/>
        <v>Suministros</v>
      </c>
      <c r="D1536" s="39" t="s">
        <v>4219</v>
      </c>
      <c r="E1536" s="40">
        <v>45438</v>
      </c>
      <c r="F1536" s="40">
        <v>45456</v>
      </c>
      <c r="G1536" s="40" t="s">
        <v>9440</v>
      </c>
      <c r="H1536" s="41">
        <f t="shared" si="54"/>
        <v>102.33644859813083</v>
      </c>
      <c r="I1536" s="41">
        <f t="shared" si="55"/>
        <v>7.1635514018691708</v>
      </c>
      <c r="J1536" s="42">
        <v>109.5</v>
      </c>
      <c r="K1536" s="42" t="s">
        <v>9642</v>
      </c>
      <c r="L1536" s="43" t="s">
        <v>84</v>
      </c>
    </row>
    <row r="1537" spans="1:12" ht="27.6" customHeight="1" x14ac:dyDescent="0.25">
      <c r="A1537" s="49">
        <v>1534</v>
      </c>
      <c r="B1537" s="37" t="s">
        <v>4221</v>
      </c>
      <c r="C1537" s="38" t="str">
        <f t="shared" si="56"/>
        <v>Suministros</v>
      </c>
      <c r="D1537" s="39" t="s">
        <v>4222</v>
      </c>
      <c r="E1537" s="40">
        <v>45439</v>
      </c>
      <c r="F1537" s="40">
        <v>45463</v>
      </c>
      <c r="G1537" s="40" t="s">
        <v>9500</v>
      </c>
      <c r="H1537" s="41">
        <f t="shared" si="54"/>
        <v>209.15887850467288</v>
      </c>
      <c r="I1537" s="41">
        <f t="shared" si="55"/>
        <v>14.641121495327127</v>
      </c>
      <c r="J1537" s="42">
        <v>223.8</v>
      </c>
      <c r="K1537" s="42" t="s">
        <v>9721</v>
      </c>
      <c r="L1537" s="43" t="s">
        <v>601</v>
      </c>
    </row>
    <row r="1538" spans="1:12" ht="27.6" customHeight="1" x14ac:dyDescent="0.25">
      <c r="A1538" s="49">
        <v>1535</v>
      </c>
      <c r="B1538" s="37" t="s">
        <v>4224</v>
      </c>
      <c r="C1538" s="38" t="str">
        <f t="shared" si="56"/>
        <v>Servicios</v>
      </c>
      <c r="D1538" s="39" t="s">
        <v>4225</v>
      </c>
      <c r="E1538" s="40">
        <v>45439</v>
      </c>
      <c r="F1538" s="40">
        <v>45504</v>
      </c>
      <c r="G1538" s="40" t="s">
        <v>9500</v>
      </c>
      <c r="H1538" s="41">
        <f t="shared" si="54"/>
        <v>584</v>
      </c>
      <c r="I1538" s="41">
        <f t="shared" si="55"/>
        <v>40.879999999999995</v>
      </c>
      <c r="J1538" s="42">
        <v>624.88</v>
      </c>
      <c r="K1538" s="42" t="s">
        <v>9991</v>
      </c>
      <c r="L1538" s="43" t="s">
        <v>4228</v>
      </c>
    </row>
    <row r="1539" spans="1:12" ht="27.6" customHeight="1" x14ac:dyDescent="0.25">
      <c r="A1539" s="49">
        <v>1536</v>
      </c>
      <c r="B1539" s="37" t="s">
        <v>4229</v>
      </c>
      <c r="C1539" s="38" t="str">
        <f t="shared" si="56"/>
        <v>Suministros</v>
      </c>
      <c r="D1539" s="39" t="s">
        <v>4230</v>
      </c>
      <c r="E1539" s="40">
        <v>45439</v>
      </c>
      <c r="F1539" s="40">
        <v>45447</v>
      </c>
      <c r="G1539" s="40" t="s">
        <v>9511</v>
      </c>
      <c r="H1539" s="41">
        <f t="shared" si="54"/>
        <v>57.67289719626168</v>
      </c>
      <c r="I1539" s="41">
        <f t="shared" si="55"/>
        <v>4.0371028037383212</v>
      </c>
      <c r="J1539" s="42">
        <v>61.71</v>
      </c>
      <c r="K1539" s="42" t="s">
        <v>9651</v>
      </c>
      <c r="L1539" s="43" t="s">
        <v>128</v>
      </c>
    </row>
    <row r="1540" spans="1:12" ht="27.6" customHeight="1" x14ac:dyDescent="0.25">
      <c r="A1540" s="49">
        <v>1537</v>
      </c>
      <c r="B1540" s="37" t="s">
        <v>4232</v>
      </c>
      <c r="C1540" s="38" t="str">
        <f t="shared" si="56"/>
        <v>Servicios</v>
      </c>
      <c r="D1540" s="39" t="s">
        <v>4233</v>
      </c>
      <c r="E1540" s="40">
        <v>45439</v>
      </c>
      <c r="F1540" s="40">
        <v>45524</v>
      </c>
      <c r="G1540" s="40" t="s">
        <v>9500</v>
      </c>
      <c r="H1540" s="41">
        <f t="shared" ref="H1540:H1603" si="57">J1540/(1+0.07)</f>
        <v>205.60747663551402</v>
      </c>
      <c r="I1540" s="41">
        <f t="shared" si="55"/>
        <v>14.392523364485982</v>
      </c>
      <c r="J1540" s="42">
        <v>220</v>
      </c>
      <c r="K1540" s="42" t="s">
        <v>9771</v>
      </c>
      <c r="L1540" s="43" t="s">
        <v>1587</v>
      </c>
    </row>
    <row r="1541" spans="1:12" ht="27.6" customHeight="1" x14ac:dyDescent="0.25">
      <c r="A1541" s="49">
        <v>1538</v>
      </c>
      <c r="B1541" s="37" t="s">
        <v>4235</v>
      </c>
      <c r="C1541" s="38" t="str">
        <f t="shared" si="56"/>
        <v>Suministros</v>
      </c>
      <c r="D1541" s="39" t="s">
        <v>4236</v>
      </c>
      <c r="E1541" s="40">
        <v>45439</v>
      </c>
      <c r="F1541" s="40">
        <v>45450</v>
      </c>
      <c r="G1541" s="40" t="s">
        <v>9465</v>
      </c>
      <c r="H1541" s="41">
        <f t="shared" si="57"/>
        <v>1343.6261682242991</v>
      </c>
      <c r="I1541" s="41">
        <f t="shared" ref="I1541:I1604" si="58">J1541-H1541</f>
        <v>94.053831775700928</v>
      </c>
      <c r="J1541" s="42">
        <v>1437.68</v>
      </c>
      <c r="K1541" s="42" t="s">
        <v>9642</v>
      </c>
      <c r="L1541" s="43" t="s">
        <v>84</v>
      </c>
    </row>
    <row r="1542" spans="1:12" ht="27.6" customHeight="1" x14ac:dyDescent="0.25">
      <c r="A1542" s="49">
        <v>1539</v>
      </c>
      <c r="B1542" s="37" t="s">
        <v>4238</v>
      </c>
      <c r="C1542" s="38" t="str">
        <f t="shared" si="56"/>
        <v>Suministros</v>
      </c>
      <c r="D1542" s="39" t="s">
        <v>4239</v>
      </c>
      <c r="E1542" s="40">
        <v>45439</v>
      </c>
      <c r="F1542" s="40">
        <v>45505</v>
      </c>
      <c r="G1542" s="40" t="s">
        <v>9500</v>
      </c>
      <c r="H1542" s="41">
        <f t="shared" si="57"/>
        <v>350.46728971962614</v>
      </c>
      <c r="I1542" s="41">
        <f t="shared" si="58"/>
        <v>24.532710280373863</v>
      </c>
      <c r="J1542" s="42">
        <v>375</v>
      </c>
      <c r="K1542" s="42" t="s">
        <v>9992</v>
      </c>
      <c r="L1542" s="43" t="s">
        <v>4242</v>
      </c>
    </row>
    <row r="1543" spans="1:12" ht="27.6" customHeight="1" x14ac:dyDescent="0.25">
      <c r="A1543" s="49">
        <v>1540</v>
      </c>
      <c r="B1543" s="37" t="s">
        <v>4243</v>
      </c>
      <c r="C1543" s="38" t="str">
        <f t="shared" si="56"/>
        <v>Suministros</v>
      </c>
      <c r="D1543" s="39" t="s">
        <v>4244</v>
      </c>
      <c r="E1543" s="40">
        <v>45439</v>
      </c>
      <c r="F1543" s="40">
        <v>45617</v>
      </c>
      <c r="G1543" s="40" t="s">
        <v>9500</v>
      </c>
      <c r="H1543" s="41">
        <f t="shared" si="57"/>
        <v>3855.2056074766351</v>
      </c>
      <c r="I1543" s="41">
        <f t="shared" si="58"/>
        <v>269.86439252336459</v>
      </c>
      <c r="J1543" s="42">
        <v>4125.07</v>
      </c>
      <c r="K1543" s="42" t="s">
        <v>9898</v>
      </c>
      <c r="L1543" s="43" t="s">
        <v>2485</v>
      </c>
    </row>
    <row r="1544" spans="1:12" ht="27.6" customHeight="1" x14ac:dyDescent="0.25">
      <c r="A1544" s="49">
        <v>1541</v>
      </c>
      <c r="B1544" s="37" t="s">
        <v>4246</v>
      </c>
      <c r="C1544" s="38" t="str">
        <f t="shared" si="56"/>
        <v>Suministros</v>
      </c>
      <c r="D1544" s="39" t="s">
        <v>4247</v>
      </c>
      <c r="E1544" s="40">
        <v>45439</v>
      </c>
      <c r="F1544" s="40">
        <v>45588</v>
      </c>
      <c r="G1544" s="40" t="s">
        <v>9472</v>
      </c>
      <c r="H1544" s="41">
        <f t="shared" si="57"/>
        <v>513.83177570093449</v>
      </c>
      <c r="I1544" s="41">
        <f t="shared" si="58"/>
        <v>35.968224299065469</v>
      </c>
      <c r="J1544" s="42">
        <v>549.79999999999995</v>
      </c>
      <c r="K1544" s="42" t="s">
        <v>9625</v>
      </c>
      <c r="L1544" s="43" t="s">
        <v>12</v>
      </c>
    </row>
    <row r="1545" spans="1:12" ht="27.6" customHeight="1" x14ac:dyDescent="0.25">
      <c r="A1545" s="49">
        <v>1542</v>
      </c>
      <c r="B1545" s="37" t="s">
        <v>4249</v>
      </c>
      <c r="C1545" s="38" t="str">
        <f t="shared" si="56"/>
        <v>Suministros</v>
      </c>
      <c r="D1545" s="39" t="s">
        <v>4250</v>
      </c>
      <c r="E1545" s="40">
        <v>45439</v>
      </c>
      <c r="F1545" s="40">
        <v>45509</v>
      </c>
      <c r="G1545" s="40" t="s">
        <v>9514</v>
      </c>
      <c r="H1545" s="41">
        <f t="shared" si="57"/>
        <v>2017.429906542056</v>
      </c>
      <c r="I1545" s="41">
        <f t="shared" si="58"/>
        <v>141.22009345794413</v>
      </c>
      <c r="J1545" s="42">
        <v>2158.65</v>
      </c>
      <c r="K1545" s="42" t="s">
        <v>9876</v>
      </c>
      <c r="L1545" s="43" t="s">
        <v>2200</v>
      </c>
    </row>
    <row r="1546" spans="1:12" ht="27.6" customHeight="1" x14ac:dyDescent="0.25">
      <c r="A1546" s="49">
        <v>1543</v>
      </c>
      <c r="B1546" s="37" t="s">
        <v>4252</v>
      </c>
      <c r="C1546" s="38" t="str">
        <f t="shared" si="56"/>
        <v>Servicios</v>
      </c>
      <c r="D1546" s="39" t="s">
        <v>4253</v>
      </c>
      <c r="E1546" s="40">
        <v>45439</v>
      </c>
      <c r="F1546" s="40">
        <v>45464</v>
      </c>
      <c r="G1546" s="40" t="s">
        <v>9465</v>
      </c>
      <c r="H1546" s="41">
        <f t="shared" si="57"/>
        <v>589.31775700934577</v>
      </c>
      <c r="I1546" s="41">
        <f t="shared" si="58"/>
        <v>41.252242990654281</v>
      </c>
      <c r="J1546" s="42">
        <v>630.57000000000005</v>
      </c>
      <c r="K1546" s="42" t="s">
        <v>9846</v>
      </c>
      <c r="L1546" s="43" t="s">
        <v>9282</v>
      </c>
    </row>
    <row r="1547" spans="1:12" ht="27.6" customHeight="1" x14ac:dyDescent="0.25">
      <c r="A1547" s="49">
        <v>1544</v>
      </c>
      <c r="B1547" s="37" t="s">
        <v>4255</v>
      </c>
      <c r="C1547" s="38" t="str">
        <f t="shared" si="56"/>
        <v>Servicios</v>
      </c>
      <c r="D1547" s="39" t="s">
        <v>4256</v>
      </c>
      <c r="E1547" s="40">
        <v>45439</v>
      </c>
      <c r="F1547" s="40">
        <v>45464</v>
      </c>
      <c r="G1547" s="40" t="s">
        <v>9465</v>
      </c>
      <c r="H1547" s="41">
        <f t="shared" si="57"/>
        <v>2848.3831775700933</v>
      </c>
      <c r="I1547" s="41">
        <f t="shared" si="58"/>
        <v>199.38682242990672</v>
      </c>
      <c r="J1547" s="42">
        <v>3047.77</v>
      </c>
      <c r="K1547" s="42" t="s">
        <v>9846</v>
      </c>
      <c r="L1547" s="43" t="s">
        <v>9282</v>
      </c>
    </row>
    <row r="1548" spans="1:12" ht="27.6" customHeight="1" x14ac:dyDescent="0.25">
      <c r="A1548" s="49">
        <v>1545</v>
      </c>
      <c r="B1548" s="37" t="s">
        <v>4258</v>
      </c>
      <c r="C1548" s="38" t="str">
        <f t="shared" si="56"/>
        <v>Servicios</v>
      </c>
      <c r="D1548" s="39" t="s">
        <v>4259</v>
      </c>
      <c r="E1548" s="40">
        <v>45439</v>
      </c>
      <c r="F1548" s="40">
        <v>45460</v>
      </c>
      <c r="G1548" s="40" t="s">
        <v>9500</v>
      </c>
      <c r="H1548" s="41">
        <f t="shared" si="57"/>
        <v>2200</v>
      </c>
      <c r="I1548" s="41">
        <f t="shared" si="58"/>
        <v>154</v>
      </c>
      <c r="J1548" s="42">
        <v>2354</v>
      </c>
      <c r="K1548" s="42" t="s">
        <v>9646</v>
      </c>
      <c r="L1548" s="43" t="s">
        <v>103</v>
      </c>
    </row>
    <row r="1549" spans="1:12" ht="27.6" customHeight="1" x14ac:dyDescent="0.25">
      <c r="A1549" s="49">
        <v>1546</v>
      </c>
      <c r="B1549" s="37" t="s">
        <v>4261</v>
      </c>
      <c r="C1549" s="38" t="str">
        <f t="shared" si="56"/>
        <v>Servicios</v>
      </c>
      <c r="D1549" s="39" t="s">
        <v>4262</v>
      </c>
      <c r="E1549" s="40">
        <v>45439</v>
      </c>
      <c r="F1549" s="40">
        <v>45664</v>
      </c>
      <c r="G1549" s="40" t="s">
        <v>9514</v>
      </c>
      <c r="H1549" s="41">
        <f t="shared" si="57"/>
        <v>1869.1588785046729</v>
      </c>
      <c r="I1549" s="41">
        <f t="shared" si="58"/>
        <v>130.84112149532712</v>
      </c>
      <c r="J1549" s="42">
        <v>2000</v>
      </c>
      <c r="K1549" s="42" t="s">
        <v>9924</v>
      </c>
      <c r="L1549" s="43" t="s">
        <v>2937</v>
      </c>
    </row>
    <row r="1550" spans="1:12" ht="27.6" customHeight="1" x14ac:dyDescent="0.25">
      <c r="A1550" s="49">
        <v>1547</v>
      </c>
      <c r="B1550" s="37" t="s">
        <v>4264</v>
      </c>
      <c r="C1550" s="38" t="str">
        <f t="shared" si="56"/>
        <v>Suministros</v>
      </c>
      <c r="D1550" s="39" t="s">
        <v>4265</v>
      </c>
      <c r="E1550" s="40">
        <v>45440</v>
      </c>
      <c r="F1550" s="40">
        <v>45664</v>
      </c>
      <c r="G1550" s="40" t="s">
        <v>9490</v>
      </c>
      <c r="H1550" s="41">
        <f t="shared" si="57"/>
        <v>322.42056074766356</v>
      </c>
      <c r="I1550" s="41">
        <f t="shared" si="58"/>
        <v>22.569439252336451</v>
      </c>
      <c r="J1550" s="42">
        <v>344.99</v>
      </c>
      <c r="K1550" s="42" t="s">
        <v>9625</v>
      </c>
      <c r="L1550" s="43" t="s">
        <v>12</v>
      </c>
    </row>
    <row r="1551" spans="1:12" ht="27.6" customHeight="1" x14ac:dyDescent="0.25">
      <c r="A1551" s="49">
        <v>1548</v>
      </c>
      <c r="B1551" s="37" t="s">
        <v>4267</v>
      </c>
      <c r="C1551" s="38" t="str">
        <f t="shared" si="56"/>
        <v>Servicios</v>
      </c>
      <c r="D1551" s="39" t="s">
        <v>4268</v>
      </c>
      <c r="E1551" s="40">
        <v>45440</v>
      </c>
      <c r="F1551" s="40">
        <v>45475</v>
      </c>
      <c r="G1551" s="40" t="s">
        <v>9519</v>
      </c>
      <c r="H1551" s="41">
        <f t="shared" si="57"/>
        <v>700</v>
      </c>
      <c r="I1551" s="41">
        <f t="shared" si="58"/>
        <v>49</v>
      </c>
      <c r="J1551" s="42">
        <v>749</v>
      </c>
      <c r="K1551" s="42" t="s">
        <v>9755</v>
      </c>
      <c r="L1551" s="43" t="s">
        <v>911</v>
      </c>
    </row>
    <row r="1552" spans="1:12" ht="27.6" customHeight="1" x14ac:dyDescent="0.25">
      <c r="A1552" s="49">
        <v>1549</v>
      </c>
      <c r="B1552" s="37" t="s">
        <v>4270</v>
      </c>
      <c r="C1552" s="38" t="str">
        <f t="shared" si="56"/>
        <v>Servicios</v>
      </c>
      <c r="D1552" s="39" t="s">
        <v>4271</v>
      </c>
      <c r="E1552" s="40">
        <v>45440</v>
      </c>
      <c r="F1552" s="40">
        <v>45449</v>
      </c>
      <c r="G1552" s="40" t="s">
        <v>9492</v>
      </c>
      <c r="H1552" s="41">
        <f t="shared" si="57"/>
        <v>38.504672897196265</v>
      </c>
      <c r="I1552" s="41">
        <f t="shared" si="58"/>
        <v>2.6953271028037378</v>
      </c>
      <c r="J1552" s="42">
        <v>41.2</v>
      </c>
      <c r="K1552" s="42" t="s">
        <v>9674</v>
      </c>
      <c r="L1552" s="43" t="s">
        <v>282</v>
      </c>
    </row>
    <row r="1553" spans="1:12" ht="27.6" customHeight="1" x14ac:dyDescent="0.25">
      <c r="A1553" s="49">
        <v>1550</v>
      </c>
      <c r="B1553" s="37" t="s">
        <v>4273</v>
      </c>
      <c r="C1553" s="38" t="str">
        <f t="shared" si="56"/>
        <v>Servicios</v>
      </c>
      <c r="D1553" s="39" t="s">
        <v>4274</v>
      </c>
      <c r="E1553" s="40">
        <v>45440</v>
      </c>
      <c r="F1553" s="40">
        <v>45475</v>
      </c>
      <c r="G1553" s="40" t="s">
        <v>9519</v>
      </c>
      <c r="H1553" s="41">
        <f t="shared" si="57"/>
        <v>2800</v>
      </c>
      <c r="I1553" s="41">
        <f t="shared" si="58"/>
        <v>196</v>
      </c>
      <c r="J1553" s="42">
        <v>2996</v>
      </c>
      <c r="K1553" s="42" t="s">
        <v>9755</v>
      </c>
      <c r="L1553" s="43" t="s">
        <v>911</v>
      </c>
    </row>
    <row r="1554" spans="1:12" ht="27.6" customHeight="1" x14ac:dyDescent="0.25">
      <c r="A1554" s="49">
        <v>1551</v>
      </c>
      <c r="B1554" s="37" t="s">
        <v>4276</v>
      </c>
      <c r="C1554" s="38" t="str">
        <f t="shared" si="56"/>
        <v>Suministros</v>
      </c>
      <c r="D1554" s="39" t="s">
        <v>4277</v>
      </c>
      <c r="E1554" s="40">
        <v>45440</v>
      </c>
      <c r="F1554" s="40">
        <v>45503</v>
      </c>
      <c r="G1554" s="40" t="s">
        <v>9472</v>
      </c>
      <c r="H1554" s="41">
        <f t="shared" si="57"/>
        <v>943.36448598130835</v>
      </c>
      <c r="I1554" s="41">
        <f t="shared" si="58"/>
        <v>66.035514018691629</v>
      </c>
      <c r="J1554" s="42">
        <v>1009.4</v>
      </c>
      <c r="K1554" s="42" t="s">
        <v>9847</v>
      </c>
      <c r="L1554" s="43" t="s">
        <v>3877</v>
      </c>
    </row>
    <row r="1555" spans="1:12" ht="27.6" customHeight="1" x14ac:dyDescent="0.25">
      <c r="A1555" s="49">
        <v>1552</v>
      </c>
      <c r="B1555" s="37" t="s">
        <v>4279</v>
      </c>
      <c r="C1555" s="38" t="str">
        <f t="shared" si="56"/>
        <v>Suministros</v>
      </c>
      <c r="D1555" s="39" t="s">
        <v>4280</v>
      </c>
      <c r="E1555" s="40">
        <v>45440</v>
      </c>
      <c r="F1555" s="40">
        <v>45460</v>
      </c>
      <c r="G1555" s="40" t="s">
        <v>9500</v>
      </c>
      <c r="H1555" s="41">
        <f t="shared" si="57"/>
        <v>301.50467289719626</v>
      </c>
      <c r="I1555" s="41">
        <f t="shared" si="58"/>
        <v>21.105327102803756</v>
      </c>
      <c r="J1555" s="42">
        <v>322.61</v>
      </c>
      <c r="K1555" s="42" t="s">
        <v>9685</v>
      </c>
      <c r="L1555" s="43" t="s">
        <v>341</v>
      </c>
    </row>
    <row r="1556" spans="1:12" ht="27.6" customHeight="1" x14ac:dyDescent="0.25">
      <c r="A1556" s="49">
        <v>1553</v>
      </c>
      <c r="B1556" s="37" t="s">
        <v>4282</v>
      </c>
      <c r="C1556" s="38" t="str">
        <f t="shared" si="56"/>
        <v>Servicios</v>
      </c>
      <c r="D1556" s="39" t="s">
        <v>4283</v>
      </c>
      <c r="E1556" s="40">
        <v>45440</v>
      </c>
      <c r="F1556" s="40">
        <v>45475</v>
      </c>
      <c r="G1556" s="40" t="s">
        <v>9519</v>
      </c>
      <c r="H1556" s="41">
        <f t="shared" si="57"/>
        <v>2300</v>
      </c>
      <c r="I1556" s="41">
        <f t="shared" si="58"/>
        <v>161</v>
      </c>
      <c r="J1556" s="42">
        <v>2461</v>
      </c>
      <c r="K1556" s="42" t="s">
        <v>9755</v>
      </c>
      <c r="L1556" s="43" t="s">
        <v>911</v>
      </c>
    </row>
    <row r="1557" spans="1:12" ht="27.6" customHeight="1" x14ac:dyDescent="0.25">
      <c r="A1557" s="49">
        <v>1554</v>
      </c>
      <c r="B1557" s="37" t="s">
        <v>4285</v>
      </c>
      <c r="C1557" s="38" t="str">
        <f t="shared" si="56"/>
        <v>Suministros</v>
      </c>
      <c r="D1557" s="39" t="s">
        <v>4286</v>
      </c>
      <c r="E1557" s="40">
        <v>45440</v>
      </c>
      <c r="F1557" s="40">
        <v>45456</v>
      </c>
      <c r="G1557" s="40" t="s">
        <v>9500</v>
      </c>
      <c r="H1557" s="41">
        <f t="shared" si="57"/>
        <v>17.214953271028037</v>
      </c>
      <c r="I1557" s="41">
        <f t="shared" si="58"/>
        <v>1.2050467289719649</v>
      </c>
      <c r="J1557" s="42">
        <v>18.420000000000002</v>
      </c>
      <c r="K1557" s="42" t="s">
        <v>9642</v>
      </c>
      <c r="L1557" s="43" t="s">
        <v>84</v>
      </c>
    </row>
    <row r="1558" spans="1:12" ht="27.6" customHeight="1" x14ac:dyDescent="0.25">
      <c r="A1558" s="49">
        <v>1555</v>
      </c>
      <c r="B1558" s="37" t="s">
        <v>4288</v>
      </c>
      <c r="C1558" s="38" t="str">
        <f t="shared" si="56"/>
        <v>Suministros</v>
      </c>
      <c r="D1558" s="39" t="s">
        <v>4289</v>
      </c>
      <c r="E1558" s="40">
        <v>45440</v>
      </c>
      <c r="F1558" s="40">
        <v>45468</v>
      </c>
      <c r="G1558" s="40" t="s">
        <v>9500</v>
      </c>
      <c r="H1558" s="41">
        <f t="shared" si="57"/>
        <v>38.09345794392523</v>
      </c>
      <c r="I1558" s="41">
        <f t="shared" si="58"/>
        <v>2.6665420560747677</v>
      </c>
      <c r="J1558" s="42">
        <v>40.76</v>
      </c>
      <c r="K1558" s="42" t="s">
        <v>9709</v>
      </c>
      <c r="L1558" s="43" t="s">
        <v>519</v>
      </c>
    </row>
    <row r="1559" spans="1:12" ht="27.6" customHeight="1" x14ac:dyDescent="0.25">
      <c r="A1559" s="49">
        <v>1556</v>
      </c>
      <c r="B1559" s="37" t="s">
        <v>4291</v>
      </c>
      <c r="C1559" s="38" t="str">
        <f t="shared" si="56"/>
        <v>Servicios</v>
      </c>
      <c r="D1559" s="39" t="s">
        <v>4292</v>
      </c>
      <c r="E1559" s="40">
        <v>45440</v>
      </c>
      <c r="F1559" s="40">
        <v>45617</v>
      </c>
      <c r="G1559" s="40" t="s">
        <v>9514</v>
      </c>
      <c r="H1559" s="41">
        <f t="shared" si="57"/>
        <v>1383.6448598130839</v>
      </c>
      <c r="I1559" s="41">
        <f t="shared" si="58"/>
        <v>96.85514018691606</v>
      </c>
      <c r="J1559" s="42">
        <v>1480.5</v>
      </c>
      <c r="K1559" s="42" t="s">
        <v>9993</v>
      </c>
      <c r="L1559" s="43" t="s">
        <v>4295</v>
      </c>
    </row>
    <row r="1560" spans="1:12" ht="27.6" customHeight="1" x14ac:dyDescent="0.25">
      <c r="A1560" s="49">
        <v>1557</v>
      </c>
      <c r="B1560" s="37" t="s">
        <v>4296</v>
      </c>
      <c r="C1560" s="38" t="str">
        <f t="shared" si="56"/>
        <v>Suministros</v>
      </c>
      <c r="D1560" s="39" t="s">
        <v>4297</v>
      </c>
      <c r="E1560" s="40">
        <v>45440</v>
      </c>
      <c r="F1560" s="40">
        <v>45454</v>
      </c>
      <c r="G1560" s="40" t="s">
        <v>9524</v>
      </c>
      <c r="H1560" s="41">
        <f t="shared" si="57"/>
        <v>130.53271028037381</v>
      </c>
      <c r="I1560" s="41">
        <f t="shared" si="58"/>
        <v>9.1372897196261817</v>
      </c>
      <c r="J1560" s="42">
        <v>139.66999999999999</v>
      </c>
      <c r="K1560" s="42" t="s">
        <v>9644</v>
      </c>
      <c r="L1560" s="43" t="s">
        <v>593</v>
      </c>
    </row>
    <row r="1561" spans="1:12" ht="27.6" customHeight="1" x14ac:dyDescent="0.25">
      <c r="A1561" s="49">
        <v>1558</v>
      </c>
      <c r="B1561" s="37" t="s">
        <v>4299</v>
      </c>
      <c r="C1561" s="38" t="str">
        <f t="shared" si="56"/>
        <v>Suministros</v>
      </c>
      <c r="D1561" s="39" t="s">
        <v>4300</v>
      </c>
      <c r="E1561" s="40">
        <v>45440</v>
      </c>
      <c r="F1561" s="40">
        <v>45545</v>
      </c>
      <c r="G1561" s="40" t="s">
        <v>9490</v>
      </c>
      <c r="H1561" s="41">
        <f t="shared" si="57"/>
        <v>65</v>
      </c>
      <c r="I1561" s="41">
        <f t="shared" si="58"/>
        <v>4.5499999999999972</v>
      </c>
      <c r="J1561" s="42">
        <v>69.55</v>
      </c>
      <c r="K1561" s="42" t="s">
        <v>9656</v>
      </c>
      <c r="L1561" s="43" t="s">
        <v>152</v>
      </c>
    </row>
    <row r="1562" spans="1:12" ht="27.6" customHeight="1" x14ac:dyDescent="0.25">
      <c r="A1562" s="49">
        <v>1559</v>
      </c>
      <c r="B1562" s="37" t="s">
        <v>4302</v>
      </c>
      <c r="C1562" s="38" t="str">
        <f t="shared" si="56"/>
        <v>Servicios</v>
      </c>
      <c r="D1562" s="39" t="s">
        <v>4303</v>
      </c>
      <c r="E1562" s="40">
        <v>45440</v>
      </c>
      <c r="F1562" s="40">
        <v>45664</v>
      </c>
      <c r="G1562" s="40" t="s">
        <v>9458</v>
      </c>
      <c r="H1562" s="41">
        <f t="shared" si="57"/>
        <v>800</v>
      </c>
      <c r="I1562" s="41">
        <f t="shared" si="58"/>
        <v>56</v>
      </c>
      <c r="J1562" s="42">
        <v>856</v>
      </c>
      <c r="K1562" s="42" t="s">
        <v>9899</v>
      </c>
      <c r="L1562" s="43" t="s">
        <v>2511</v>
      </c>
    </row>
    <row r="1563" spans="1:12" ht="27.6" customHeight="1" x14ac:dyDescent="0.25">
      <c r="A1563" s="49">
        <v>1560</v>
      </c>
      <c r="B1563" s="37" t="s">
        <v>4305</v>
      </c>
      <c r="C1563" s="38" t="str">
        <f t="shared" si="56"/>
        <v>Servicios</v>
      </c>
      <c r="D1563" s="39" t="s">
        <v>4306</v>
      </c>
      <c r="E1563" s="40">
        <v>45440</v>
      </c>
      <c r="F1563" s="40">
        <v>45664</v>
      </c>
      <c r="G1563" s="40" t="s">
        <v>9458</v>
      </c>
      <c r="H1563" s="41">
        <f t="shared" si="57"/>
        <v>999.99999999999989</v>
      </c>
      <c r="I1563" s="41">
        <f t="shared" si="58"/>
        <v>70.000000000000114</v>
      </c>
      <c r="J1563" s="42">
        <v>1070</v>
      </c>
      <c r="K1563" s="42" t="s">
        <v>9899</v>
      </c>
      <c r="L1563" s="43" t="s">
        <v>2511</v>
      </c>
    </row>
    <row r="1564" spans="1:12" ht="27.6" customHeight="1" x14ac:dyDescent="0.25">
      <c r="A1564" s="49">
        <v>1561</v>
      </c>
      <c r="B1564" s="37" t="s">
        <v>4308</v>
      </c>
      <c r="C1564" s="38" t="str">
        <f t="shared" si="56"/>
        <v>Servicios</v>
      </c>
      <c r="D1564" s="39" t="s">
        <v>4309</v>
      </c>
      <c r="E1564" s="40">
        <v>45440</v>
      </c>
      <c r="F1564" s="40">
        <v>45488</v>
      </c>
      <c r="G1564" s="40" t="s">
        <v>9490</v>
      </c>
      <c r="H1564" s="41">
        <f t="shared" si="57"/>
        <v>15000</v>
      </c>
      <c r="I1564" s="41">
        <f t="shared" si="58"/>
        <v>1050</v>
      </c>
      <c r="J1564" s="42">
        <v>16050</v>
      </c>
      <c r="K1564" s="42" t="s">
        <v>9994</v>
      </c>
      <c r="L1564" s="43" t="s">
        <v>4312</v>
      </c>
    </row>
    <row r="1565" spans="1:12" ht="27.6" customHeight="1" x14ac:dyDescent="0.25">
      <c r="A1565" s="49">
        <v>1562</v>
      </c>
      <c r="B1565" s="37" t="s">
        <v>4313</v>
      </c>
      <c r="C1565" s="38" t="str">
        <f t="shared" si="56"/>
        <v>Servicios</v>
      </c>
      <c r="D1565" s="39" t="s">
        <v>9323</v>
      </c>
      <c r="E1565" s="40">
        <v>45440</v>
      </c>
      <c r="F1565" s="40">
        <v>45490</v>
      </c>
      <c r="G1565" s="40" t="s">
        <v>9453</v>
      </c>
      <c r="H1565" s="41">
        <f t="shared" si="57"/>
        <v>269.99999999999994</v>
      </c>
      <c r="I1565" s="41">
        <f t="shared" si="58"/>
        <v>18.900000000000034</v>
      </c>
      <c r="J1565" s="42">
        <v>288.89999999999998</v>
      </c>
      <c r="K1565" s="42" t="s">
        <v>9776</v>
      </c>
      <c r="L1565" s="43" t="s">
        <v>9094</v>
      </c>
    </row>
    <row r="1566" spans="1:12" ht="27.6" customHeight="1" x14ac:dyDescent="0.25">
      <c r="A1566" s="49">
        <v>1563</v>
      </c>
      <c r="B1566" s="37" t="s">
        <v>4315</v>
      </c>
      <c r="C1566" s="38" t="str">
        <f t="shared" si="56"/>
        <v>Suministros</v>
      </c>
      <c r="D1566" s="39" t="s">
        <v>4316</v>
      </c>
      <c r="E1566" s="40">
        <v>45440</v>
      </c>
      <c r="F1566" s="40">
        <v>45474</v>
      </c>
      <c r="G1566" s="40" t="s">
        <v>9524</v>
      </c>
      <c r="H1566" s="41">
        <f t="shared" si="57"/>
        <v>4639.8130841121492</v>
      </c>
      <c r="I1566" s="41">
        <f t="shared" si="58"/>
        <v>324.78691588785114</v>
      </c>
      <c r="J1566" s="42">
        <v>4964.6000000000004</v>
      </c>
      <c r="K1566" s="42" t="s">
        <v>9995</v>
      </c>
      <c r="L1566" s="43" t="s">
        <v>4319</v>
      </c>
    </row>
    <row r="1567" spans="1:12" ht="27.6" customHeight="1" x14ac:dyDescent="0.25">
      <c r="A1567" s="49">
        <v>1564</v>
      </c>
      <c r="B1567" s="37" t="s">
        <v>4320</v>
      </c>
      <c r="C1567" s="38" t="str">
        <f t="shared" si="56"/>
        <v>Servicios</v>
      </c>
      <c r="D1567" s="39" t="s">
        <v>4321</v>
      </c>
      <c r="E1567" s="40">
        <v>45440</v>
      </c>
      <c r="F1567" s="40">
        <v>45664</v>
      </c>
      <c r="G1567" s="40" t="s">
        <v>9440</v>
      </c>
      <c r="H1567" s="41">
        <f t="shared" si="57"/>
        <v>3000</v>
      </c>
      <c r="I1567" s="41">
        <f t="shared" si="58"/>
        <v>210</v>
      </c>
      <c r="J1567" s="42">
        <v>3210</v>
      </c>
      <c r="K1567" s="42" t="s">
        <v>9996</v>
      </c>
      <c r="L1567" s="43" t="s">
        <v>4324</v>
      </c>
    </row>
    <row r="1568" spans="1:12" ht="27.6" customHeight="1" x14ac:dyDescent="0.25">
      <c r="A1568" s="49">
        <v>1565</v>
      </c>
      <c r="B1568" s="37" t="s">
        <v>4325</v>
      </c>
      <c r="C1568" s="38" t="str">
        <f t="shared" si="56"/>
        <v>Servicios</v>
      </c>
      <c r="D1568" s="39" t="s">
        <v>4326</v>
      </c>
      <c r="E1568" s="40">
        <v>45440</v>
      </c>
      <c r="F1568" s="40">
        <v>45646</v>
      </c>
      <c r="G1568" s="40" t="s">
        <v>9488</v>
      </c>
      <c r="H1568" s="41">
        <f t="shared" si="57"/>
        <v>1500</v>
      </c>
      <c r="I1568" s="41">
        <f t="shared" si="58"/>
        <v>105</v>
      </c>
      <c r="J1568" s="42">
        <v>1605</v>
      </c>
      <c r="K1568" s="42" t="s">
        <v>9996</v>
      </c>
      <c r="L1568" s="43" t="s">
        <v>4324</v>
      </c>
    </row>
    <row r="1569" spans="1:12" ht="27.6" customHeight="1" x14ac:dyDescent="0.25">
      <c r="A1569" s="49">
        <v>1566</v>
      </c>
      <c r="B1569" s="37" t="s">
        <v>4328</v>
      </c>
      <c r="C1569" s="38" t="str">
        <f t="shared" si="56"/>
        <v>Suministros</v>
      </c>
      <c r="D1569" s="39" t="s">
        <v>4329</v>
      </c>
      <c r="E1569" s="40">
        <v>45441</v>
      </c>
      <c r="F1569" s="40">
        <v>45664</v>
      </c>
      <c r="G1569" s="40" t="s">
        <v>9525</v>
      </c>
      <c r="H1569" s="41">
        <f t="shared" si="57"/>
        <v>742.12149532710282</v>
      </c>
      <c r="I1569" s="41">
        <f t="shared" si="58"/>
        <v>51.948504672897229</v>
      </c>
      <c r="J1569" s="42">
        <v>794.07</v>
      </c>
      <c r="K1569" s="42" t="s">
        <v>9847</v>
      </c>
      <c r="L1569" s="43" t="s">
        <v>3877</v>
      </c>
    </row>
    <row r="1570" spans="1:12" ht="27.6" customHeight="1" x14ac:dyDescent="0.25">
      <c r="A1570" s="49">
        <v>1567</v>
      </c>
      <c r="B1570" s="37" t="s">
        <v>4331</v>
      </c>
      <c r="C1570" s="38" t="str">
        <f t="shared" si="56"/>
        <v>Suministros</v>
      </c>
      <c r="D1570" s="39" t="s">
        <v>4332</v>
      </c>
      <c r="E1570" s="40">
        <v>45441</v>
      </c>
      <c r="F1570" s="40">
        <v>45547</v>
      </c>
      <c r="G1570" s="40" t="s">
        <v>9507</v>
      </c>
      <c r="H1570" s="41">
        <f t="shared" si="57"/>
        <v>241.99999999999997</v>
      </c>
      <c r="I1570" s="41">
        <f t="shared" si="58"/>
        <v>16.940000000000026</v>
      </c>
      <c r="J1570" s="42">
        <v>258.94</v>
      </c>
      <c r="K1570" s="42" t="s">
        <v>9997</v>
      </c>
      <c r="L1570" s="43" t="s">
        <v>4335</v>
      </c>
    </row>
    <row r="1571" spans="1:12" ht="27.6" customHeight="1" x14ac:dyDescent="0.25">
      <c r="A1571" s="49">
        <v>1568</v>
      </c>
      <c r="B1571" s="37" t="s">
        <v>4336</v>
      </c>
      <c r="C1571" s="38" t="str">
        <f t="shared" ref="C1571:C1634" si="59">MID(D1571, FIND(" ",D1571,FIND(" ",D1571)+1)+1, FIND(" ",D1571,FIND(" ",D1571,FIND(" ",D1571)+1)+1) - FIND(" ",D1571,FIND(" ",D1571)+1) - 1)</f>
        <v>Servicios</v>
      </c>
      <c r="D1571" s="39" t="s">
        <v>4337</v>
      </c>
      <c r="E1571" s="40">
        <v>45441</v>
      </c>
      <c r="F1571" s="40">
        <v>45547</v>
      </c>
      <c r="G1571" s="40" t="s">
        <v>9500</v>
      </c>
      <c r="H1571" s="41">
        <f t="shared" si="57"/>
        <v>392.40186915887847</v>
      </c>
      <c r="I1571" s="41">
        <f t="shared" si="58"/>
        <v>27.468130841121535</v>
      </c>
      <c r="J1571" s="42">
        <v>419.87</v>
      </c>
      <c r="K1571" s="42" t="s">
        <v>9647</v>
      </c>
      <c r="L1571" s="43" t="s">
        <v>9297</v>
      </c>
    </row>
    <row r="1572" spans="1:12" ht="27.6" customHeight="1" x14ac:dyDescent="0.25">
      <c r="A1572" s="49">
        <v>1569</v>
      </c>
      <c r="B1572" s="37" t="s">
        <v>4339</v>
      </c>
      <c r="C1572" s="38" t="str">
        <f t="shared" si="59"/>
        <v>Servicios</v>
      </c>
      <c r="D1572" s="39" t="s">
        <v>4340</v>
      </c>
      <c r="E1572" s="40">
        <v>45441</v>
      </c>
      <c r="F1572" s="40">
        <v>45455</v>
      </c>
      <c r="G1572" s="40" t="s">
        <v>9500</v>
      </c>
      <c r="H1572" s="41">
        <f t="shared" si="57"/>
        <v>245.43925233644859</v>
      </c>
      <c r="I1572" s="41">
        <f t="shared" si="58"/>
        <v>17.180747663551415</v>
      </c>
      <c r="J1572" s="42">
        <v>262.62</v>
      </c>
      <c r="K1572" s="42" t="s">
        <v>9781</v>
      </c>
      <c r="L1572" s="43" t="s">
        <v>1133</v>
      </c>
    </row>
    <row r="1573" spans="1:12" ht="27.6" customHeight="1" x14ac:dyDescent="0.25">
      <c r="A1573" s="49">
        <v>1570</v>
      </c>
      <c r="B1573" s="37" t="s">
        <v>4342</v>
      </c>
      <c r="C1573" s="38" t="str">
        <f t="shared" si="59"/>
        <v>Servicios</v>
      </c>
      <c r="D1573" s="39" t="s">
        <v>4343</v>
      </c>
      <c r="E1573" s="40">
        <v>45441</v>
      </c>
      <c r="F1573" s="40">
        <v>45455</v>
      </c>
      <c r="G1573" s="40" t="s">
        <v>9500</v>
      </c>
      <c r="H1573" s="41">
        <f t="shared" si="57"/>
        <v>116.57943925233644</v>
      </c>
      <c r="I1573" s="41">
        <f t="shared" si="58"/>
        <v>8.1605607476635527</v>
      </c>
      <c r="J1573" s="42">
        <v>124.74</v>
      </c>
      <c r="K1573" s="42" t="s">
        <v>9781</v>
      </c>
      <c r="L1573" s="43" t="s">
        <v>1133</v>
      </c>
    </row>
    <row r="1574" spans="1:12" ht="27.6" customHeight="1" x14ac:dyDescent="0.25">
      <c r="A1574" s="49">
        <v>1571</v>
      </c>
      <c r="B1574" s="37" t="s">
        <v>4345</v>
      </c>
      <c r="C1574" s="38" t="str">
        <f t="shared" si="59"/>
        <v>Servicios</v>
      </c>
      <c r="D1574" s="39" t="s">
        <v>4346</v>
      </c>
      <c r="E1574" s="40">
        <v>45441</v>
      </c>
      <c r="F1574" s="40">
        <v>45455</v>
      </c>
      <c r="G1574" s="40" t="s">
        <v>9500</v>
      </c>
      <c r="H1574" s="41">
        <f t="shared" si="57"/>
        <v>308.03738317757012</v>
      </c>
      <c r="I1574" s="41">
        <f t="shared" si="58"/>
        <v>21.562616822429902</v>
      </c>
      <c r="J1574" s="42">
        <v>329.6</v>
      </c>
      <c r="K1574" s="42" t="s">
        <v>9674</v>
      </c>
      <c r="L1574" s="43" t="s">
        <v>282</v>
      </c>
    </row>
    <row r="1575" spans="1:12" ht="27.6" customHeight="1" x14ac:dyDescent="0.25">
      <c r="A1575" s="49">
        <v>1572</v>
      </c>
      <c r="B1575" s="37" t="s">
        <v>4348</v>
      </c>
      <c r="C1575" s="38" t="str">
        <f t="shared" si="59"/>
        <v>Suministros</v>
      </c>
      <c r="D1575" s="39" t="s">
        <v>4349</v>
      </c>
      <c r="E1575" s="40">
        <v>45441</v>
      </c>
      <c r="F1575" s="40">
        <v>45468</v>
      </c>
      <c r="G1575" s="40" t="s">
        <v>9500</v>
      </c>
      <c r="H1575" s="41">
        <f t="shared" si="57"/>
        <v>28.878504672897193</v>
      </c>
      <c r="I1575" s="41">
        <f t="shared" si="58"/>
        <v>2.0214953271028051</v>
      </c>
      <c r="J1575" s="42">
        <v>30.9</v>
      </c>
      <c r="K1575" s="42" t="s">
        <v>9709</v>
      </c>
      <c r="L1575" s="43" t="s">
        <v>519</v>
      </c>
    </row>
    <row r="1576" spans="1:12" ht="27.6" customHeight="1" x14ac:dyDescent="0.25">
      <c r="A1576" s="49">
        <v>1573</v>
      </c>
      <c r="B1576" s="37" t="s">
        <v>4351</v>
      </c>
      <c r="C1576" s="38" t="str">
        <f t="shared" si="59"/>
        <v>Servicios</v>
      </c>
      <c r="D1576" s="39" t="s">
        <v>4352</v>
      </c>
      <c r="E1576" s="40">
        <v>45441</v>
      </c>
      <c r="F1576" s="40">
        <v>45461</v>
      </c>
      <c r="G1576" s="40" t="s">
        <v>9526</v>
      </c>
      <c r="H1576" s="41">
        <f t="shared" si="57"/>
        <v>1829.9999999999998</v>
      </c>
      <c r="I1576" s="41">
        <f t="shared" si="58"/>
        <v>128.10000000000014</v>
      </c>
      <c r="J1576" s="42">
        <v>1958.1</v>
      </c>
      <c r="K1576" s="42" t="s">
        <v>9998</v>
      </c>
      <c r="L1576" s="43" t="s">
        <v>4355</v>
      </c>
    </row>
    <row r="1577" spans="1:12" ht="27.6" customHeight="1" x14ac:dyDescent="0.25">
      <c r="A1577" s="49">
        <v>1574</v>
      </c>
      <c r="B1577" s="37" t="s">
        <v>4356</v>
      </c>
      <c r="C1577" s="38" t="str">
        <f t="shared" si="59"/>
        <v>Servicios</v>
      </c>
      <c r="D1577" s="39" t="s">
        <v>4357</v>
      </c>
      <c r="E1577" s="40">
        <v>45441</v>
      </c>
      <c r="F1577" s="40">
        <v>45478</v>
      </c>
      <c r="G1577" s="40" t="s">
        <v>9440</v>
      </c>
      <c r="H1577" s="41">
        <f t="shared" si="57"/>
        <v>788.78504672897191</v>
      </c>
      <c r="I1577" s="41">
        <f t="shared" si="58"/>
        <v>55.214953271028094</v>
      </c>
      <c r="J1577" s="42">
        <v>844</v>
      </c>
      <c r="K1577" s="42" t="s">
        <v>9635</v>
      </c>
      <c r="L1577" s="43" t="s">
        <v>56</v>
      </c>
    </row>
    <row r="1578" spans="1:12" ht="27.6" customHeight="1" x14ac:dyDescent="0.25">
      <c r="A1578" s="49">
        <v>1575</v>
      </c>
      <c r="B1578" s="37" t="s">
        <v>4359</v>
      </c>
      <c r="C1578" s="38" t="str">
        <f t="shared" si="59"/>
        <v>Servicios</v>
      </c>
      <c r="D1578" s="39" t="s">
        <v>4360</v>
      </c>
      <c r="E1578" s="40">
        <v>45441</v>
      </c>
      <c r="F1578" s="40">
        <v>45477</v>
      </c>
      <c r="G1578" s="40" t="s">
        <v>9505</v>
      </c>
      <c r="H1578" s="41">
        <f t="shared" si="57"/>
        <v>870.39252336448601</v>
      </c>
      <c r="I1578" s="41">
        <f t="shared" si="58"/>
        <v>60.92747663551404</v>
      </c>
      <c r="J1578" s="42">
        <v>931.32</v>
      </c>
      <c r="K1578" s="42" t="s">
        <v>9999</v>
      </c>
      <c r="L1578" s="43" t="s">
        <v>4363</v>
      </c>
    </row>
    <row r="1579" spans="1:12" ht="27.6" customHeight="1" x14ac:dyDescent="0.25">
      <c r="A1579" s="49">
        <v>1576</v>
      </c>
      <c r="B1579" s="37" t="s">
        <v>4364</v>
      </c>
      <c r="C1579" s="38" t="str">
        <f t="shared" si="59"/>
        <v>Servicios</v>
      </c>
      <c r="D1579" s="39" t="s">
        <v>4365</v>
      </c>
      <c r="E1579" s="40">
        <v>45441</v>
      </c>
      <c r="F1579" s="40">
        <v>45455</v>
      </c>
      <c r="G1579" s="40" t="s">
        <v>9440</v>
      </c>
      <c r="H1579" s="41">
        <f t="shared" si="57"/>
        <v>596.82242990654208</v>
      </c>
      <c r="I1579" s="41">
        <f t="shared" si="58"/>
        <v>41.777570093457939</v>
      </c>
      <c r="J1579" s="42">
        <v>638.6</v>
      </c>
      <c r="K1579" s="42" t="s">
        <v>9674</v>
      </c>
      <c r="L1579" s="43" t="s">
        <v>282</v>
      </c>
    </row>
    <row r="1580" spans="1:12" ht="27.6" customHeight="1" x14ac:dyDescent="0.25">
      <c r="A1580" s="49">
        <v>1577</v>
      </c>
      <c r="B1580" s="37" t="s">
        <v>4367</v>
      </c>
      <c r="C1580" s="38" t="str">
        <f t="shared" si="59"/>
        <v>Servicios</v>
      </c>
      <c r="D1580" s="39" t="s">
        <v>4368</v>
      </c>
      <c r="E1580" s="40">
        <v>45443</v>
      </c>
      <c r="F1580" s="40">
        <v>45558</v>
      </c>
      <c r="G1580" s="40" t="s">
        <v>9500</v>
      </c>
      <c r="H1580" s="41">
        <f t="shared" si="57"/>
        <v>1979.4392523364486</v>
      </c>
      <c r="I1580" s="41">
        <f t="shared" si="58"/>
        <v>138.56074766355141</v>
      </c>
      <c r="J1580" s="42">
        <v>2118</v>
      </c>
      <c r="K1580" s="42" t="s">
        <v>9738</v>
      </c>
      <c r="L1580" s="43" t="s">
        <v>755</v>
      </c>
    </row>
    <row r="1581" spans="1:12" ht="27.6" customHeight="1" x14ac:dyDescent="0.25">
      <c r="A1581" s="49">
        <v>1578</v>
      </c>
      <c r="B1581" s="37" t="s">
        <v>4370</v>
      </c>
      <c r="C1581" s="38" t="str">
        <f t="shared" si="59"/>
        <v>Servicios</v>
      </c>
      <c r="D1581" s="39" t="s">
        <v>4371</v>
      </c>
      <c r="E1581" s="40">
        <v>45443</v>
      </c>
      <c r="F1581" s="40">
        <v>45558</v>
      </c>
      <c r="G1581" s="40" t="s">
        <v>9500</v>
      </c>
      <c r="H1581" s="41">
        <f t="shared" si="57"/>
        <v>785.04672897196258</v>
      </c>
      <c r="I1581" s="41">
        <f t="shared" si="58"/>
        <v>54.95327102803742</v>
      </c>
      <c r="J1581" s="42">
        <v>840</v>
      </c>
      <c r="K1581" s="42" t="s">
        <v>9738</v>
      </c>
      <c r="L1581" s="43" t="s">
        <v>755</v>
      </c>
    </row>
    <row r="1582" spans="1:12" ht="27.6" customHeight="1" x14ac:dyDescent="0.25">
      <c r="A1582" s="49">
        <v>1579</v>
      </c>
      <c r="B1582" s="37" t="s">
        <v>4373</v>
      </c>
      <c r="C1582" s="38" t="str">
        <f t="shared" si="59"/>
        <v>Servicios</v>
      </c>
      <c r="D1582" s="39" t="s">
        <v>4374</v>
      </c>
      <c r="E1582" s="40">
        <v>45443</v>
      </c>
      <c r="F1582" s="40">
        <v>45553</v>
      </c>
      <c r="G1582" s="40" t="s">
        <v>9527</v>
      </c>
      <c r="H1582" s="41">
        <f t="shared" si="57"/>
        <v>560.74766355140184</v>
      </c>
      <c r="I1582" s="41">
        <f t="shared" si="58"/>
        <v>39.252336448598157</v>
      </c>
      <c r="J1582" s="42">
        <v>600</v>
      </c>
      <c r="K1582" s="42" t="s">
        <v>10000</v>
      </c>
      <c r="L1582" s="43" t="s">
        <v>4377</v>
      </c>
    </row>
    <row r="1583" spans="1:12" ht="27.6" customHeight="1" x14ac:dyDescent="0.25">
      <c r="A1583" s="49">
        <v>1580</v>
      </c>
      <c r="B1583" s="37" t="s">
        <v>4378</v>
      </c>
      <c r="C1583" s="38" t="str">
        <f t="shared" si="59"/>
        <v>Servicios</v>
      </c>
      <c r="D1583" s="39" t="s">
        <v>4379</v>
      </c>
      <c r="E1583" s="40">
        <v>45443</v>
      </c>
      <c r="F1583" s="40">
        <v>45483</v>
      </c>
      <c r="G1583" s="40" t="s">
        <v>9500</v>
      </c>
      <c r="H1583" s="41">
        <f t="shared" si="57"/>
        <v>341.12149532710276</v>
      </c>
      <c r="I1583" s="41">
        <f t="shared" si="58"/>
        <v>23.878504672897236</v>
      </c>
      <c r="J1583" s="42">
        <v>365</v>
      </c>
      <c r="K1583" s="42" t="s">
        <v>9738</v>
      </c>
      <c r="L1583" s="43" t="s">
        <v>755</v>
      </c>
    </row>
    <row r="1584" spans="1:12" ht="27.6" customHeight="1" x14ac:dyDescent="0.25">
      <c r="A1584" s="49">
        <v>1581</v>
      </c>
      <c r="B1584" s="37" t="s">
        <v>4381</v>
      </c>
      <c r="C1584" s="38" t="str">
        <f t="shared" si="59"/>
        <v>Servicios</v>
      </c>
      <c r="D1584" s="39" t="s">
        <v>4382</v>
      </c>
      <c r="E1584" s="40">
        <v>45443</v>
      </c>
      <c r="F1584" s="40">
        <v>45478</v>
      </c>
      <c r="G1584" s="40" t="s">
        <v>9528</v>
      </c>
      <c r="H1584" s="41">
        <f t="shared" si="57"/>
        <v>183.17757009345794</v>
      </c>
      <c r="I1584" s="41">
        <f t="shared" si="58"/>
        <v>12.822429906542055</v>
      </c>
      <c r="J1584" s="42">
        <v>196</v>
      </c>
      <c r="K1584" s="42" t="s">
        <v>9635</v>
      </c>
      <c r="L1584" s="43" t="s">
        <v>56</v>
      </c>
    </row>
    <row r="1585" spans="1:12" ht="27.6" customHeight="1" x14ac:dyDescent="0.25">
      <c r="A1585" s="49">
        <v>1582</v>
      </c>
      <c r="B1585" s="37" t="s">
        <v>4384</v>
      </c>
      <c r="C1585" s="38" t="str">
        <f t="shared" si="59"/>
        <v>Suministros</v>
      </c>
      <c r="D1585" s="39" t="s">
        <v>4385</v>
      </c>
      <c r="E1585" s="40">
        <v>45446</v>
      </c>
      <c r="F1585" s="40">
        <v>45475</v>
      </c>
      <c r="G1585" s="40" t="s">
        <v>9489</v>
      </c>
      <c r="H1585" s="41">
        <f t="shared" si="57"/>
        <v>2668</v>
      </c>
      <c r="I1585" s="41">
        <f t="shared" si="58"/>
        <v>186.76000000000022</v>
      </c>
      <c r="J1585" s="42">
        <v>2854.76</v>
      </c>
      <c r="K1585" s="42" t="s">
        <v>9660</v>
      </c>
      <c r="L1585" s="43" t="s">
        <v>178</v>
      </c>
    </row>
    <row r="1586" spans="1:12" ht="27.6" customHeight="1" x14ac:dyDescent="0.25">
      <c r="A1586" s="49">
        <v>1583</v>
      </c>
      <c r="B1586" s="37" t="s">
        <v>4387</v>
      </c>
      <c r="C1586" s="38" t="str">
        <f t="shared" si="59"/>
        <v>Suministros</v>
      </c>
      <c r="D1586" s="39" t="s">
        <v>4388</v>
      </c>
      <c r="E1586" s="40">
        <v>45446</v>
      </c>
      <c r="F1586" s="40">
        <v>45460</v>
      </c>
      <c r="G1586" s="40" t="s">
        <v>9500</v>
      </c>
      <c r="H1586" s="41">
        <f t="shared" si="57"/>
        <v>356.8878504672897</v>
      </c>
      <c r="I1586" s="41">
        <f t="shared" si="58"/>
        <v>24.982149532710309</v>
      </c>
      <c r="J1586" s="42">
        <v>381.87</v>
      </c>
      <c r="K1586" s="42" t="s">
        <v>9642</v>
      </c>
      <c r="L1586" s="43" t="s">
        <v>84</v>
      </c>
    </row>
    <row r="1587" spans="1:12" ht="27.6" customHeight="1" x14ac:dyDescent="0.25">
      <c r="A1587" s="49">
        <v>1584</v>
      </c>
      <c r="B1587" s="37" t="s">
        <v>4390</v>
      </c>
      <c r="C1587" s="38" t="str">
        <f t="shared" si="59"/>
        <v>Servicios</v>
      </c>
      <c r="D1587" s="39" t="s">
        <v>4391</v>
      </c>
      <c r="E1587" s="40">
        <v>45446</v>
      </c>
      <c r="F1587" s="40">
        <v>45524</v>
      </c>
      <c r="G1587" s="40" t="s">
        <v>9489</v>
      </c>
      <c r="H1587" s="41">
        <f t="shared" si="57"/>
        <v>1345.7943925233644</v>
      </c>
      <c r="I1587" s="41">
        <f t="shared" si="58"/>
        <v>94.205607476635578</v>
      </c>
      <c r="J1587" s="42">
        <v>1440</v>
      </c>
      <c r="K1587" s="42" t="s">
        <v>9754</v>
      </c>
      <c r="L1587" s="43" t="s">
        <v>903</v>
      </c>
    </row>
    <row r="1588" spans="1:12" ht="27.6" customHeight="1" x14ac:dyDescent="0.25">
      <c r="A1588" s="49">
        <v>1585</v>
      </c>
      <c r="B1588" s="37" t="s">
        <v>4393</v>
      </c>
      <c r="C1588" s="38" t="str">
        <f t="shared" si="59"/>
        <v>Servicios</v>
      </c>
      <c r="D1588" s="39" t="s">
        <v>4394</v>
      </c>
      <c r="E1588" s="40">
        <v>45446</v>
      </c>
      <c r="F1588" s="40" t="s">
        <v>6</v>
      </c>
      <c r="G1588" s="40" t="s">
        <v>9453</v>
      </c>
      <c r="H1588" s="41">
        <f t="shared" si="57"/>
        <v>9868.3271028037379</v>
      </c>
      <c r="I1588" s="41">
        <f t="shared" si="58"/>
        <v>690.78289719626264</v>
      </c>
      <c r="J1588" s="42">
        <v>10559.11</v>
      </c>
      <c r="K1588" s="42" t="s">
        <v>9923</v>
      </c>
      <c r="L1588" s="43" t="s">
        <v>2929</v>
      </c>
    </row>
    <row r="1589" spans="1:12" ht="27.6" customHeight="1" x14ac:dyDescent="0.25">
      <c r="A1589" s="49">
        <v>1586</v>
      </c>
      <c r="B1589" s="37" t="s">
        <v>4396</v>
      </c>
      <c r="C1589" s="38" t="str">
        <f t="shared" si="59"/>
        <v>Suministros</v>
      </c>
      <c r="D1589" s="39" t="s">
        <v>4397</v>
      </c>
      <c r="E1589" s="40">
        <v>45446</v>
      </c>
      <c r="F1589" s="40">
        <v>45471</v>
      </c>
      <c r="G1589" s="40" t="s">
        <v>9500</v>
      </c>
      <c r="H1589" s="41">
        <f t="shared" si="57"/>
        <v>509.55140186915889</v>
      </c>
      <c r="I1589" s="41">
        <f t="shared" si="58"/>
        <v>35.668598130841133</v>
      </c>
      <c r="J1589" s="42">
        <v>545.22</v>
      </c>
      <c r="K1589" s="42" t="s">
        <v>9656</v>
      </c>
      <c r="L1589" s="43" t="s">
        <v>152</v>
      </c>
    </row>
    <row r="1590" spans="1:12" ht="27.6" customHeight="1" x14ac:dyDescent="0.25">
      <c r="A1590" s="49">
        <v>1587</v>
      </c>
      <c r="B1590" s="37" t="s">
        <v>4399</v>
      </c>
      <c r="C1590" s="38" t="str">
        <f t="shared" si="59"/>
        <v>Servicios</v>
      </c>
      <c r="D1590" s="39" t="s">
        <v>4400</v>
      </c>
      <c r="E1590" s="40">
        <v>45446</v>
      </c>
      <c r="F1590" s="40">
        <v>45608</v>
      </c>
      <c r="G1590" s="40" t="s">
        <v>9526</v>
      </c>
      <c r="H1590" s="41">
        <f t="shared" si="57"/>
        <v>14850</v>
      </c>
      <c r="I1590" s="41">
        <f t="shared" si="58"/>
        <v>1039.5</v>
      </c>
      <c r="J1590" s="42">
        <v>15889.5</v>
      </c>
      <c r="K1590" s="42" t="s">
        <v>9913</v>
      </c>
      <c r="L1590" s="43" t="s">
        <v>9318</v>
      </c>
    </row>
    <row r="1591" spans="1:12" ht="27.6" customHeight="1" x14ac:dyDescent="0.25">
      <c r="A1591" s="49">
        <v>1588</v>
      </c>
      <c r="B1591" s="37" t="s">
        <v>4402</v>
      </c>
      <c r="C1591" s="38" t="str">
        <f t="shared" si="59"/>
        <v>Servicios</v>
      </c>
      <c r="D1591" s="39" t="s">
        <v>4403</v>
      </c>
      <c r="E1591" s="40">
        <v>45446</v>
      </c>
      <c r="F1591" s="40">
        <v>45504</v>
      </c>
      <c r="G1591" s="40" t="s">
        <v>9490</v>
      </c>
      <c r="H1591" s="41">
        <f t="shared" si="57"/>
        <v>7000</v>
      </c>
      <c r="I1591" s="41">
        <f t="shared" si="58"/>
        <v>490</v>
      </c>
      <c r="J1591" s="42">
        <v>7490</v>
      </c>
      <c r="K1591" s="42" t="s">
        <v>10001</v>
      </c>
      <c r="L1591" s="43" t="s">
        <v>9422</v>
      </c>
    </row>
    <row r="1592" spans="1:12" ht="27.6" customHeight="1" x14ac:dyDescent="0.25">
      <c r="A1592" s="49">
        <v>1589</v>
      </c>
      <c r="B1592" s="37" t="s">
        <v>4406</v>
      </c>
      <c r="C1592" s="38" t="str">
        <f t="shared" si="59"/>
        <v>Servicios</v>
      </c>
      <c r="D1592" s="39" t="s">
        <v>4407</v>
      </c>
      <c r="E1592" s="40">
        <v>45446</v>
      </c>
      <c r="F1592" s="40">
        <v>45664</v>
      </c>
      <c r="G1592" s="40" t="s">
        <v>9514</v>
      </c>
      <c r="H1592" s="41">
        <f t="shared" si="57"/>
        <v>3941.2803738317757</v>
      </c>
      <c r="I1592" s="41">
        <f t="shared" si="58"/>
        <v>275.88962616822437</v>
      </c>
      <c r="J1592" s="42">
        <v>4217.17</v>
      </c>
      <c r="K1592" s="42" t="s">
        <v>9705</v>
      </c>
      <c r="L1592" s="43" t="s">
        <v>491</v>
      </c>
    </row>
    <row r="1593" spans="1:12" ht="27.6" customHeight="1" x14ac:dyDescent="0.25">
      <c r="A1593" s="49">
        <v>1590</v>
      </c>
      <c r="B1593" s="37" t="s">
        <v>4409</v>
      </c>
      <c r="C1593" s="38" t="str">
        <f t="shared" si="59"/>
        <v>Servicios</v>
      </c>
      <c r="D1593" s="39" t="s">
        <v>4410</v>
      </c>
      <c r="E1593" s="40">
        <v>45446</v>
      </c>
      <c r="F1593" s="40">
        <v>45489</v>
      </c>
      <c r="G1593" s="40" t="s">
        <v>9489</v>
      </c>
      <c r="H1593" s="41">
        <f t="shared" si="57"/>
        <v>14917.570093457942</v>
      </c>
      <c r="I1593" s="41">
        <f t="shared" si="58"/>
        <v>1044.2299065420575</v>
      </c>
      <c r="J1593" s="42">
        <v>15961.8</v>
      </c>
      <c r="K1593" s="42" t="s">
        <v>9919</v>
      </c>
      <c r="L1593" s="43" t="s">
        <v>2785</v>
      </c>
    </row>
    <row r="1594" spans="1:12" ht="27.6" customHeight="1" x14ac:dyDescent="0.25">
      <c r="A1594" s="49">
        <v>1591</v>
      </c>
      <c r="B1594" s="37" t="s">
        <v>4412</v>
      </c>
      <c r="C1594" s="38" t="str">
        <f t="shared" si="59"/>
        <v>Servicios</v>
      </c>
      <c r="D1594" s="39" t="s">
        <v>4413</v>
      </c>
      <c r="E1594" s="40">
        <v>45446</v>
      </c>
      <c r="F1594" s="40">
        <v>45499</v>
      </c>
      <c r="G1594" s="40" t="s">
        <v>9489</v>
      </c>
      <c r="H1594" s="41">
        <f t="shared" si="57"/>
        <v>12550</v>
      </c>
      <c r="I1594" s="41">
        <f t="shared" si="58"/>
        <v>878.5</v>
      </c>
      <c r="J1594" s="42">
        <v>13428.5</v>
      </c>
      <c r="K1594" s="42" t="s">
        <v>9919</v>
      </c>
      <c r="L1594" s="43" t="s">
        <v>2785</v>
      </c>
    </row>
    <row r="1595" spans="1:12" ht="27.6" customHeight="1" x14ac:dyDescent="0.25">
      <c r="A1595" s="49">
        <v>1592</v>
      </c>
      <c r="B1595" s="37" t="s">
        <v>4415</v>
      </c>
      <c r="C1595" s="38" t="str">
        <f t="shared" si="59"/>
        <v>Servicios</v>
      </c>
      <c r="D1595" s="39" t="s">
        <v>4416</v>
      </c>
      <c r="E1595" s="40">
        <v>45446</v>
      </c>
      <c r="F1595" s="40">
        <v>45489</v>
      </c>
      <c r="G1595" s="40" t="s">
        <v>9500</v>
      </c>
      <c r="H1595" s="41">
        <f t="shared" si="57"/>
        <v>7500</v>
      </c>
      <c r="I1595" s="41">
        <f t="shared" si="58"/>
        <v>525</v>
      </c>
      <c r="J1595" s="42">
        <v>8025</v>
      </c>
      <c r="K1595" s="42" t="s">
        <v>9907</v>
      </c>
      <c r="L1595" s="43" t="s">
        <v>9283</v>
      </c>
    </row>
    <row r="1596" spans="1:12" ht="27.6" customHeight="1" x14ac:dyDescent="0.25">
      <c r="A1596" s="49">
        <v>1593</v>
      </c>
      <c r="B1596" s="37" t="s">
        <v>4418</v>
      </c>
      <c r="C1596" s="38" t="str">
        <f t="shared" si="59"/>
        <v>Servicios</v>
      </c>
      <c r="D1596" s="39" t="s">
        <v>4419</v>
      </c>
      <c r="E1596" s="40">
        <v>45446</v>
      </c>
      <c r="F1596" s="40">
        <v>45498</v>
      </c>
      <c r="G1596" s="40" t="s">
        <v>9500</v>
      </c>
      <c r="H1596" s="41">
        <f t="shared" si="57"/>
        <v>14999</v>
      </c>
      <c r="I1596" s="41">
        <f t="shared" si="58"/>
        <v>1049.9300000000003</v>
      </c>
      <c r="J1596" s="42">
        <v>16048.93</v>
      </c>
      <c r="K1596" s="42" t="s">
        <v>9907</v>
      </c>
      <c r="L1596" s="43" t="s">
        <v>9283</v>
      </c>
    </row>
    <row r="1597" spans="1:12" ht="27.6" customHeight="1" x14ac:dyDescent="0.25">
      <c r="A1597" s="49">
        <v>1594</v>
      </c>
      <c r="B1597" s="37" t="s">
        <v>4421</v>
      </c>
      <c r="C1597" s="38" t="str">
        <f t="shared" si="59"/>
        <v>Servicios</v>
      </c>
      <c r="D1597" s="39" t="s">
        <v>4422</v>
      </c>
      <c r="E1597" s="40">
        <v>45446</v>
      </c>
      <c r="F1597" s="40">
        <v>45502</v>
      </c>
      <c r="G1597" s="40" t="s">
        <v>9489</v>
      </c>
      <c r="H1597" s="41">
        <f t="shared" si="57"/>
        <v>6700</v>
      </c>
      <c r="I1597" s="41">
        <f t="shared" si="58"/>
        <v>469</v>
      </c>
      <c r="J1597" s="42">
        <v>7169</v>
      </c>
      <c r="K1597" s="42" t="s">
        <v>9907</v>
      </c>
      <c r="L1597" s="43" t="s">
        <v>9283</v>
      </c>
    </row>
    <row r="1598" spans="1:12" ht="27.6" customHeight="1" x14ac:dyDescent="0.25">
      <c r="A1598" s="49">
        <v>1595</v>
      </c>
      <c r="B1598" s="37" t="s">
        <v>4424</v>
      </c>
      <c r="C1598" s="38" t="str">
        <f t="shared" si="59"/>
        <v>Servicios</v>
      </c>
      <c r="D1598" s="39" t="s">
        <v>4425</v>
      </c>
      <c r="E1598" s="40">
        <v>45446</v>
      </c>
      <c r="F1598" s="40">
        <v>45502</v>
      </c>
      <c r="G1598" s="40" t="s">
        <v>9489</v>
      </c>
      <c r="H1598" s="41">
        <f t="shared" si="57"/>
        <v>12000</v>
      </c>
      <c r="I1598" s="41">
        <f t="shared" si="58"/>
        <v>840</v>
      </c>
      <c r="J1598" s="42">
        <v>12840</v>
      </c>
      <c r="K1598" s="42" t="s">
        <v>9907</v>
      </c>
      <c r="L1598" s="43" t="s">
        <v>9283</v>
      </c>
    </row>
    <row r="1599" spans="1:12" ht="27.6" customHeight="1" x14ac:dyDescent="0.25">
      <c r="A1599" s="49">
        <v>1596</v>
      </c>
      <c r="B1599" s="37" t="s">
        <v>4427</v>
      </c>
      <c r="C1599" s="38" t="str">
        <f t="shared" si="59"/>
        <v>Servicios</v>
      </c>
      <c r="D1599" s="39" t="s">
        <v>9286</v>
      </c>
      <c r="E1599" s="40">
        <v>45446</v>
      </c>
      <c r="F1599" s="40">
        <v>45502</v>
      </c>
      <c r="G1599" s="40" t="s">
        <v>9489</v>
      </c>
      <c r="H1599" s="41">
        <f t="shared" si="57"/>
        <v>9700</v>
      </c>
      <c r="I1599" s="41">
        <f t="shared" si="58"/>
        <v>679</v>
      </c>
      <c r="J1599" s="42">
        <v>10379</v>
      </c>
      <c r="K1599" s="42" t="s">
        <v>9869</v>
      </c>
      <c r="L1599" s="43" t="s">
        <v>9285</v>
      </c>
    </row>
    <row r="1600" spans="1:12" ht="27.6" customHeight="1" x14ac:dyDescent="0.25">
      <c r="A1600" s="49">
        <v>1597</v>
      </c>
      <c r="B1600" s="37" t="s">
        <v>4429</v>
      </c>
      <c r="C1600" s="38" t="str">
        <f t="shared" si="59"/>
        <v>Servicios</v>
      </c>
      <c r="D1600" s="39" t="s">
        <v>4430</v>
      </c>
      <c r="E1600" s="40">
        <v>45447</v>
      </c>
      <c r="F1600" s="40">
        <v>45463</v>
      </c>
      <c r="G1600" s="40" t="s">
        <v>9526</v>
      </c>
      <c r="H1600" s="41">
        <f t="shared" si="57"/>
        <v>85.999999999999986</v>
      </c>
      <c r="I1600" s="41">
        <f t="shared" si="58"/>
        <v>6.0200000000000102</v>
      </c>
      <c r="J1600" s="42">
        <v>92.02</v>
      </c>
      <c r="K1600" s="42" t="s">
        <v>9703</v>
      </c>
      <c r="L1600" s="43" t="s">
        <v>465</v>
      </c>
    </row>
    <row r="1601" spans="1:12" ht="27.6" customHeight="1" x14ac:dyDescent="0.25">
      <c r="A1601" s="49">
        <v>1598</v>
      </c>
      <c r="B1601" s="37" t="s">
        <v>4432</v>
      </c>
      <c r="C1601" s="38" t="str">
        <f t="shared" si="59"/>
        <v>Servicios</v>
      </c>
      <c r="D1601" s="39" t="s">
        <v>4433</v>
      </c>
      <c r="E1601" s="40">
        <v>45447</v>
      </c>
      <c r="F1601" s="40">
        <v>45505</v>
      </c>
      <c r="G1601" s="40" t="s">
        <v>9526</v>
      </c>
      <c r="H1601" s="41">
        <f t="shared" si="57"/>
        <v>863.55140186915878</v>
      </c>
      <c r="I1601" s="41">
        <f t="shared" si="58"/>
        <v>60.448598130841219</v>
      </c>
      <c r="J1601" s="42">
        <v>924</v>
      </c>
      <c r="K1601" s="42" t="s">
        <v>9799</v>
      </c>
      <c r="L1601" s="43" t="s">
        <v>1341</v>
      </c>
    </row>
    <row r="1602" spans="1:12" ht="27.6" customHeight="1" x14ac:dyDescent="0.25">
      <c r="A1602" s="49">
        <v>1599</v>
      </c>
      <c r="B1602" s="37" t="s">
        <v>4435</v>
      </c>
      <c r="C1602" s="38" t="str">
        <f t="shared" si="59"/>
        <v>Suministros</v>
      </c>
      <c r="D1602" s="39" t="s">
        <v>4436</v>
      </c>
      <c r="E1602" s="40">
        <v>45447</v>
      </c>
      <c r="F1602" s="40">
        <v>45492</v>
      </c>
      <c r="G1602" s="40" t="s">
        <v>9528</v>
      </c>
      <c r="H1602" s="41">
        <f t="shared" si="57"/>
        <v>203.71028037383175</v>
      </c>
      <c r="I1602" s="41">
        <f t="shared" si="58"/>
        <v>14.259719626168248</v>
      </c>
      <c r="J1602" s="42">
        <v>217.97</v>
      </c>
      <c r="K1602" s="42" t="s">
        <v>9684</v>
      </c>
      <c r="L1602" s="43" t="s">
        <v>337</v>
      </c>
    </row>
    <row r="1603" spans="1:12" ht="27.6" customHeight="1" x14ac:dyDescent="0.25">
      <c r="A1603" s="49">
        <v>1600</v>
      </c>
      <c r="B1603" s="37" t="s">
        <v>4438</v>
      </c>
      <c r="C1603" s="38" t="str">
        <f t="shared" si="59"/>
        <v>Servicios</v>
      </c>
      <c r="D1603" s="39" t="s">
        <v>4439</v>
      </c>
      <c r="E1603" s="40">
        <v>45447</v>
      </c>
      <c r="F1603" s="40">
        <v>45461</v>
      </c>
      <c r="G1603" s="40" t="s">
        <v>9525</v>
      </c>
      <c r="H1603" s="41">
        <f t="shared" si="57"/>
        <v>10140.186915887851</v>
      </c>
      <c r="I1603" s="41">
        <f t="shared" si="58"/>
        <v>709.81308411214923</v>
      </c>
      <c r="J1603" s="42">
        <v>10850</v>
      </c>
      <c r="K1603" s="42" t="s">
        <v>9730</v>
      </c>
      <c r="L1603" s="43" t="s">
        <v>675</v>
      </c>
    </row>
    <row r="1604" spans="1:12" ht="27.6" customHeight="1" x14ac:dyDescent="0.25">
      <c r="A1604" s="49">
        <v>1601</v>
      </c>
      <c r="B1604" s="37" t="s">
        <v>4441</v>
      </c>
      <c r="C1604" s="38" t="str">
        <f t="shared" si="59"/>
        <v>Servicios</v>
      </c>
      <c r="D1604" s="39" t="s">
        <v>4442</v>
      </c>
      <c r="E1604" s="40">
        <v>45447</v>
      </c>
      <c r="F1604" s="40">
        <v>45462</v>
      </c>
      <c r="G1604" s="40" t="s">
        <v>9489</v>
      </c>
      <c r="H1604" s="41">
        <f t="shared" ref="H1604:H1667" si="60">J1604/(1+0.07)</f>
        <v>577.57009345794393</v>
      </c>
      <c r="I1604" s="41">
        <f t="shared" si="58"/>
        <v>40.429906542056074</v>
      </c>
      <c r="J1604" s="42">
        <v>618</v>
      </c>
      <c r="K1604" s="42" t="s">
        <v>9728</v>
      </c>
      <c r="L1604" s="43" t="s">
        <v>663</v>
      </c>
    </row>
    <row r="1605" spans="1:12" ht="27.6" customHeight="1" x14ac:dyDescent="0.25">
      <c r="A1605" s="49">
        <v>1602</v>
      </c>
      <c r="B1605" s="37" t="s">
        <v>4444</v>
      </c>
      <c r="C1605" s="38" t="str">
        <f t="shared" si="59"/>
        <v>Servicios</v>
      </c>
      <c r="D1605" s="39" t="s">
        <v>4445</v>
      </c>
      <c r="E1605" s="40">
        <v>45447</v>
      </c>
      <c r="F1605" s="40">
        <v>45522</v>
      </c>
      <c r="G1605" s="40" t="s">
        <v>9470</v>
      </c>
      <c r="H1605" s="41">
        <f t="shared" si="60"/>
        <v>600</v>
      </c>
      <c r="I1605" s="41">
        <f t="shared" ref="I1605:I1668" si="61">J1605-H1605</f>
        <v>42</v>
      </c>
      <c r="J1605" s="42">
        <v>642</v>
      </c>
      <c r="K1605" s="42" t="s">
        <v>10002</v>
      </c>
      <c r="L1605" s="43" t="s">
        <v>4448</v>
      </c>
    </row>
    <row r="1606" spans="1:12" ht="27.6" customHeight="1" x14ac:dyDescent="0.25">
      <c r="A1606" s="49">
        <v>1603</v>
      </c>
      <c r="B1606" s="37" t="s">
        <v>4449</v>
      </c>
      <c r="C1606" s="38" t="str">
        <f t="shared" si="59"/>
        <v>Servicios</v>
      </c>
      <c r="D1606" s="39" t="s">
        <v>4450</v>
      </c>
      <c r="E1606" s="40">
        <v>45447</v>
      </c>
      <c r="F1606" s="40">
        <v>45554</v>
      </c>
      <c r="G1606" s="40" t="s">
        <v>9525</v>
      </c>
      <c r="H1606" s="41">
        <f t="shared" si="60"/>
        <v>335.58878504672896</v>
      </c>
      <c r="I1606" s="41">
        <f t="shared" si="61"/>
        <v>23.491214953271026</v>
      </c>
      <c r="J1606" s="42">
        <v>359.08</v>
      </c>
      <c r="K1606" s="42" t="s">
        <v>9846</v>
      </c>
      <c r="L1606" s="43" t="s">
        <v>9282</v>
      </c>
    </row>
    <row r="1607" spans="1:12" ht="27.6" customHeight="1" x14ac:dyDescent="0.25">
      <c r="A1607" s="49">
        <v>1604</v>
      </c>
      <c r="B1607" s="37" t="s">
        <v>4452</v>
      </c>
      <c r="C1607" s="38" t="str">
        <f t="shared" si="59"/>
        <v>Suministros</v>
      </c>
      <c r="D1607" s="39" t="s">
        <v>4453</v>
      </c>
      <c r="E1607" s="40">
        <v>45447</v>
      </c>
      <c r="F1607" s="40">
        <v>45496</v>
      </c>
      <c r="G1607" s="40" t="s">
        <v>9525</v>
      </c>
      <c r="H1607" s="41">
        <f t="shared" si="60"/>
        <v>2377.5233644859809</v>
      </c>
      <c r="I1607" s="41">
        <f t="shared" si="61"/>
        <v>166.42663551401893</v>
      </c>
      <c r="J1607" s="42">
        <v>2543.9499999999998</v>
      </c>
      <c r="K1607" s="42" t="s">
        <v>9936</v>
      </c>
      <c r="L1607" s="43" t="s">
        <v>4456</v>
      </c>
    </row>
    <row r="1608" spans="1:12" ht="27.6" customHeight="1" x14ac:dyDescent="0.25">
      <c r="A1608" s="49">
        <v>1605</v>
      </c>
      <c r="B1608" s="37" t="s">
        <v>4457</v>
      </c>
      <c r="C1608" s="38" t="str">
        <f t="shared" si="59"/>
        <v>Servicios</v>
      </c>
      <c r="D1608" s="39" t="s">
        <v>4458</v>
      </c>
      <c r="E1608" s="40">
        <v>45447</v>
      </c>
      <c r="F1608" s="40">
        <v>45471</v>
      </c>
      <c r="G1608" s="40" t="s">
        <v>9500</v>
      </c>
      <c r="H1608" s="41">
        <f t="shared" si="60"/>
        <v>860.77570093457939</v>
      </c>
      <c r="I1608" s="41">
        <f t="shared" si="61"/>
        <v>60.254299065420582</v>
      </c>
      <c r="J1608" s="42">
        <v>921.03</v>
      </c>
      <c r="K1608" s="42" t="s">
        <v>10003</v>
      </c>
      <c r="L1608" s="43" t="s">
        <v>9349</v>
      </c>
    </row>
    <row r="1609" spans="1:12" ht="27.6" customHeight="1" x14ac:dyDescent="0.25">
      <c r="A1609" s="49">
        <v>1606</v>
      </c>
      <c r="B1609" s="37" t="s">
        <v>4461</v>
      </c>
      <c r="C1609" s="38" t="str">
        <f t="shared" si="59"/>
        <v>Servicios</v>
      </c>
      <c r="D1609" s="39" t="s">
        <v>4462</v>
      </c>
      <c r="E1609" s="40">
        <v>45447</v>
      </c>
      <c r="F1609" s="40">
        <v>45614</v>
      </c>
      <c r="G1609" s="40" t="s">
        <v>9525</v>
      </c>
      <c r="H1609" s="41">
        <f t="shared" si="60"/>
        <v>5559.9999999999991</v>
      </c>
      <c r="I1609" s="41">
        <f t="shared" si="61"/>
        <v>389.20000000000073</v>
      </c>
      <c r="J1609" s="42">
        <v>5949.2</v>
      </c>
      <c r="K1609" s="42" t="s">
        <v>9650</v>
      </c>
      <c r="L1609" s="43" t="s">
        <v>122</v>
      </c>
    </row>
    <row r="1610" spans="1:12" ht="27.6" customHeight="1" x14ac:dyDescent="0.25">
      <c r="A1610" s="49">
        <v>1607</v>
      </c>
      <c r="B1610" s="37" t="s">
        <v>4464</v>
      </c>
      <c r="C1610" s="38" t="str">
        <f t="shared" si="59"/>
        <v>Servicios</v>
      </c>
      <c r="D1610" s="39" t="s">
        <v>4465</v>
      </c>
      <c r="E1610" s="40">
        <v>45447</v>
      </c>
      <c r="F1610" s="40">
        <v>45489</v>
      </c>
      <c r="G1610" s="40" t="s">
        <v>9485</v>
      </c>
      <c r="H1610" s="41">
        <f t="shared" si="60"/>
        <v>3271.0280373831774</v>
      </c>
      <c r="I1610" s="41">
        <f t="shared" si="61"/>
        <v>228.97196261682257</v>
      </c>
      <c r="J1610" s="42">
        <v>3500</v>
      </c>
      <c r="K1610" s="42" t="s">
        <v>9979</v>
      </c>
      <c r="L1610" s="43" t="s">
        <v>3963</v>
      </c>
    </row>
    <row r="1611" spans="1:12" ht="27.6" customHeight="1" x14ac:dyDescent="0.25">
      <c r="A1611" s="49">
        <v>1608</v>
      </c>
      <c r="B1611" s="37" t="s">
        <v>4467</v>
      </c>
      <c r="C1611" s="38" t="str">
        <f t="shared" si="59"/>
        <v>Servicios</v>
      </c>
      <c r="D1611" s="39" t="s">
        <v>4468</v>
      </c>
      <c r="E1611" s="40">
        <v>45447</v>
      </c>
      <c r="F1611" s="40">
        <v>45503</v>
      </c>
      <c r="G1611" s="40" t="s">
        <v>9528</v>
      </c>
      <c r="H1611" s="41">
        <f t="shared" si="60"/>
        <v>6000</v>
      </c>
      <c r="I1611" s="41">
        <f t="shared" si="61"/>
        <v>420</v>
      </c>
      <c r="J1611" s="42">
        <v>6420</v>
      </c>
      <c r="K1611" s="42" t="s">
        <v>9861</v>
      </c>
      <c r="L1611" s="43" t="s">
        <v>1441</v>
      </c>
    </row>
    <row r="1612" spans="1:12" ht="27.6" customHeight="1" x14ac:dyDescent="0.25">
      <c r="A1612" s="49">
        <v>1609</v>
      </c>
      <c r="B1612" s="37" t="s">
        <v>4470</v>
      </c>
      <c r="C1612" s="38" t="str">
        <f t="shared" si="59"/>
        <v>Servicios</v>
      </c>
      <c r="D1612" s="39" t="s">
        <v>9219</v>
      </c>
      <c r="E1612" s="40">
        <v>45447</v>
      </c>
      <c r="F1612" s="40">
        <v>45455</v>
      </c>
      <c r="G1612" s="40" t="s">
        <v>9500</v>
      </c>
      <c r="H1612" s="41">
        <f t="shared" si="60"/>
        <v>89.999999999999986</v>
      </c>
      <c r="I1612" s="41">
        <f t="shared" si="61"/>
        <v>6.3000000000000114</v>
      </c>
      <c r="J1612" s="42">
        <v>96.3</v>
      </c>
      <c r="K1612" s="42" t="s">
        <v>9659</v>
      </c>
      <c r="L1612" s="43" t="s">
        <v>174</v>
      </c>
    </row>
    <row r="1613" spans="1:12" ht="27.6" customHeight="1" x14ac:dyDescent="0.25">
      <c r="A1613" s="49">
        <v>1610</v>
      </c>
      <c r="B1613" s="37" t="s">
        <v>4472</v>
      </c>
      <c r="C1613" s="38" t="str">
        <f t="shared" si="59"/>
        <v>Servicios</v>
      </c>
      <c r="D1613" s="39" t="s">
        <v>4473</v>
      </c>
      <c r="E1613" s="40">
        <v>45447</v>
      </c>
      <c r="F1613" s="40">
        <v>45527</v>
      </c>
      <c r="G1613" s="40" t="s">
        <v>9489</v>
      </c>
      <c r="H1613" s="41">
        <f t="shared" si="60"/>
        <v>3386.9158878504672</v>
      </c>
      <c r="I1613" s="41">
        <f t="shared" si="61"/>
        <v>237.08411214953276</v>
      </c>
      <c r="J1613" s="42">
        <v>3624</v>
      </c>
      <c r="K1613" s="42" t="s">
        <v>9779</v>
      </c>
      <c r="L1613" s="43" t="s">
        <v>9095</v>
      </c>
    </row>
    <row r="1614" spans="1:12" ht="27.6" customHeight="1" x14ac:dyDescent="0.25">
      <c r="A1614" s="49">
        <v>1611</v>
      </c>
      <c r="B1614" s="37" t="s">
        <v>4475</v>
      </c>
      <c r="C1614" s="38" t="str">
        <f t="shared" si="59"/>
        <v>Suministros</v>
      </c>
      <c r="D1614" s="39" t="s">
        <v>4476</v>
      </c>
      <c r="E1614" s="40">
        <v>45447</v>
      </c>
      <c r="F1614" s="40">
        <v>45462</v>
      </c>
      <c r="G1614" s="40" t="s">
        <v>9500</v>
      </c>
      <c r="H1614" s="41">
        <f t="shared" si="60"/>
        <v>4332.9906542056078</v>
      </c>
      <c r="I1614" s="41">
        <f t="shared" si="61"/>
        <v>303.30934579439236</v>
      </c>
      <c r="J1614" s="42">
        <v>4636.3</v>
      </c>
      <c r="K1614" s="42" t="s">
        <v>10004</v>
      </c>
      <c r="L1614" s="43" t="s">
        <v>7173</v>
      </c>
    </row>
    <row r="1615" spans="1:12" ht="27.6" customHeight="1" x14ac:dyDescent="0.25">
      <c r="A1615" s="49">
        <v>1612</v>
      </c>
      <c r="B1615" s="37" t="s">
        <v>4479</v>
      </c>
      <c r="C1615" s="38" t="str">
        <f t="shared" si="59"/>
        <v>Servicios</v>
      </c>
      <c r="D1615" s="39" t="s">
        <v>4480</v>
      </c>
      <c r="E1615" s="40">
        <v>45447</v>
      </c>
      <c r="F1615" s="40">
        <v>45491</v>
      </c>
      <c r="G1615" s="40" t="s">
        <v>9529</v>
      </c>
      <c r="H1615" s="41">
        <f t="shared" si="60"/>
        <v>5000</v>
      </c>
      <c r="I1615" s="41">
        <f t="shared" si="61"/>
        <v>350</v>
      </c>
      <c r="J1615" s="42">
        <v>5350</v>
      </c>
      <c r="K1615" s="42" t="s">
        <v>10005</v>
      </c>
      <c r="L1615" s="43" t="s">
        <v>4483</v>
      </c>
    </row>
    <row r="1616" spans="1:12" ht="27.6" customHeight="1" x14ac:dyDescent="0.25">
      <c r="A1616" s="49">
        <v>1613</v>
      </c>
      <c r="B1616" s="37" t="s">
        <v>4484</v>
      </c>
      <c r="C1616" s="38" t="str">
        <f t="shared" si="59"/>
        <v>Servicios</v>
      </c>
      <c r="D1616" s="39" t="s">
        <v>4485</v>
      </c>
      <c r="E1616" s="40">
        <v>45447</v>
      </c>
      <c r="F1616" s="40">
        <v>45463</v>
      </c>
      <c r="G1616" s="40" t="s">
        <v>9526</v>
      </c>
      <c r="H1616" s="41">
        <f t="shared" si="60"/>
        <v>554.01869158878492</v>
      </c>
      <c r="I1616" s="41">
        <f t="shared" si="61"/>
        <v>38.781308411215036</v>
      </c>
      <c r="J1616" s="42">
        <v>592.79999999999995</v>
      </c>
      <c r="K1616" s="42" t="s">
        <v>9720</v>
      </c>
      <c r="L1616" s="43" t="s">
        <v>586</v>
      </c>
    </row>
    <row r="1617" spans="1:12" ht="27.6" customHeight="1" x14ac:dyDescent="0.25">
      <c r="A1617" s="49">
        <v>1614</v>
      </c>
      <c r="B1617" s="37" t="s">
        <v>4487</v>
      </c>
      <c r="C1617" s="38" t="str">
        <f t="shared" si="59"/>
        <v>Servicios</v>
      </c>
      <c r="D1617" s="39" t="s">
        <v>4488</v>
      </c>
      <c r="E1617" s="40">
        <v>45447</v>
      </c>
      <c r="F1617" s="40">
        <v>45491</v>
      </c>
      <c r="G1617" s="40" t="s">
        <v>9529</v>
      </c>
      <c r="H1617" s="41">
        <f t="shared" si="60"/>
        <v>1800</v>
      </c>
      <c r="I1617" s="41">
        <f t="shared" si="61"/>
        <v>126</v>
      </c>
      <c r="J1617" s="42">
        <v>1926</v>
      </c>
      <c r="K1617" s="42" t="s">
        <v>10005</v>
      </c>
      <c r="L1617" s="43" t="s">
        <v>4483</v>
      </c>
    </row>
    <row r="1618" spans="1:12" ht="27.6" customHeight="1" x14ac:dyDescent="0.25">
      <c r="A1618" s="49">
        <v>1615</v>
      </c>
      <c r="B1618" s="37" t="s">
        <v>4490</v>
      </c>
      <c r="C1618" s="38" t="str">
        <f t="shared" si="59"/>
        <v>Suministros</v>
      </c>
      <c r="D1618" s="39" t="s">
        <v>4491</v>
      </c>
      <c r="E1618" s="40">
        <v>45447</v>
      </c>
      <c r="F1618" s="40">
        <v>45463</v>
      </c>
      <c r="G1618" s="40" t="s">
        <v>9526</v>
      </c>
      <c r="H1618" s="41">
        <f t="shared" si="60"/>
        <v>609.59813084112147</v>
      </c>
      <c r="I1618" s="41">
        <f t="shared" si="61"/>
        <v>42.671869158878508</v>
      </c>
      <c r="J1618" s="42">
        <v>652.27</v>
      </c>
      <c r="K1618" s="42" t="s">
        <v>9656</v>
      </c>
      <c r="L1618" s="43" t="s">
        <v>152</v>
      </c>
    </row>
    <row r="1619" spans="1:12" ht="27.6" customHeight="1" x14ac:dyDescent="0.25">
      <c r="A1619" s="49">
        <v>1616</v>
      </c>
      <c r="B1619" s="37" t="s">
        <v>4493</v>
      </c>
      <c r="C1619" s="38" t="str">
        <f t="shared" si="59"/>
        <v>Servicios</v>
      </c>
      <c r="D1619" s="39" t="s">
        <v>4494</v>
      </c>
      <c r="E1619" s="40">
        <v>45447</v>
      </c>
      <c r="F1619" s="40">
        <v>45503</v>
      </c>
      <c r="G1619" s="40" t="s">
        <v>9528</v>
      </c>
      <c r="H1619" s="41">
        <f t="shared" si="60"/>
        <v>10093.457943925234</v>
      </c>
      <c r="I1619" s="41">
        <f t="shared" si="61"/>
        <v>706.54205607476615</v>
      </c>
      <c r="J1619" s="42">
        <v>10800</v>
      </c>
      <c r="K1619" s="42" t="s">
        <v>10006</v>
      </c>
      <c r="L1619" s="43" t="s">
        <v>4497</v>
      </c>
    </row>
    <row r="1620" spans="1:12" ht="27.6" customHeight="1" x14ac:dyDescent="0.25">
      <c r="A1620" s="49">
        <v>1617</v>
      </c>
      <c r="B1620" s="37" t="s">
        <v>4498</v>
      </c>
      <c r="C1620" s="38" t="str">
        <f t="shared" si="59"/>
        <v>Servicios</v>
      </c>
      <c r="D1620" s="39" t="s">
        <v>4499</v>
      </c>
      <c r="E1620" s="40">
        <v>45447</v>
      </c>
      <c r="F1620" s="40">
        <v>45467</v>
      </c>
      <c r="G1620" s="40" t="s">
        <v>9500</v>
      </c>
      <c r="H1620" s="41">
        <f t="shared" si="60"/>
        <v>4340</v>
      </c>
      <c r="I1620" s="41">
        <f t="shared" si="61"/>
        <v>303.80000000000018</v>
      </c>
      <c r="J1620" s="42">
        <v>4643.8</v>
      </c>
      <c r="K1620" s="42" t="s">
        <v>9756</v>
      </c>
      <c r="L1620" s="43" t="s">
        <v>931</v>
      </c>
    </row>
    <row r="1621" spans="1:12" ht="27.6" customHeight="1" x14ac:dyDescent="0.25">
      <c r="A1621" s="49">
        <v>1618</v>
      </c>
      <c r="B1621" s="37" t="s">
        <v>4501</v>
      </c>
      <c r="C1621" s="38" t="str">
        <f t="shared" si="59"/>
        <v>Suministros</v>
      </c>
      <c r="D1621" s="39" t="s">
        <v>4502</v>
      </c>
      <c r="E1621" s="40">
        <v>45447</v>
      </c>
      <c r="F1621" s="40">
        <v>45580</v>
      </c>
      <c r="G1621" s="40">
        <v>45460</v>
      </c>
      <c r="H1621" s="41">
        <f t="shared" si="60"/>
        <v>1560.7476635514017</v>
      </c>
      <c r="I1621" s="41">
        <f t="shared" si="61"/>
        <v>109.25233644859827</v>
      </c>
      <c r="J1621" s="42">
        <v>1670</v>
      </c>
      <c r="K1621" s="42" t="s">
        <v>10007</v>
      </c>
      <c r="L1621" s="43" t="s">
        <v>4505</v>
      </c>
    </row>
    <row r="1622" spans="1:12" ht="27.6" customHeight="1" x14ac:dyDescent="0.25">
      <c r="A1622" s="49">
        <v>1619</v>
      </c>
      <c r="B1622" s="37" t="s">
        <v>4506</v>
      </c>
      <c r="C1622" s="38" t="str">
        <f t="shared" si="59"/>
        <v>Servicios</v>
      </c>
      <c r="D1622" s="39" t="s">
        <v>4507</v>
      </c>
      <c r="E1622" s="40">
        <v>45447</v>
      </c>
      <c r="F1622" s="40">
        <v>45499</v>
      </c>
      <c r="G1622" s="40" t="s">
        <v>9453</v>
      </c>
      <c r="H1622" s="41">
        <f t="shared" si="60"/>
        <v>13971.962616822429</v>
      </c>
      <c r="I1622" s="41">
        <f t="shared" si="61"/>
        <v>978.03738317757052</v>
      </c>
      <c r="J1622" s="42">
        <v>14950</v>
      </c>
      <c r="K1622" s="42" t="s">
        <v>10008</v>
      </c>
      <c r="L1622" s="43" t="s">
        <v>4510</v>
      </c>
    </row>
    <row r="1623" spans="1:12" ht="27.6" customHeight="1" x14ac:dyDescent="0.25">
      <c r="A1623" s="49">
        <v>1620</v>
      </c>
      <c r="B1623" s="37" t="s">
        <v>4511</v>
      </c>
      <c r="C1623" s="38" t="str">
        <f t="shared" si="59"/>
        <v>Servicios</v>
      </c>
      <c r="D1623" s="39" t="s">
        <v>4512</v>
      </c>
      <c r="E1623" s="40">
        <v>45448</v>
      </c>
      <c r="F1623" s="40">
        <v>45525</v>
      </c>
      <c r="G1623" s="40" t="s">
        <v>9489</v>
      </c>
      <c r="H1623" s="41">
        <f t="shared" si="60"/>
        <v>504.67289719626166</v>
      </c>
      <c r="I1623" s="41">
        <f t="shared" si="61"/>
        <v>35.327102803738342</v>
      </c>
      <c r="J1623" s="42">
        <v>540</v>
      </c>
      <c r="K1623" s="42" t="s">
        <v>9754</v>
      </c>
      <c r="L1623" s="43" t="s">
        <v>903</v>
      </c>
    </row>
    <row r="1624" spans="1:12" ht="27.6" customHeight="1" x14ac:dyDescent="0.25">
      <c r="A1624" s="49">
        <v>1621</v>
      </c>
      <c r="B1624" s="37" t="s">
        <v>4514</v>
      </c>
      <c r="C1624" s="38" t="str">
        <f t="shared" si="59"/>
        <v>Suministros</v>
      </c>
      <c r="D1624" s="39" t="s">
        <v>4515</v>
      </c>
      <c r="E1624" s="40">
        <v>45448</v>
      </c>
      <c r="F1624" s="40">
        <v>45463</v>
      </c>
      <c r="G1624" s="40" t="s">
        <v>9489</v>
      </c>
      <c r="H1624" s="41">
        <f t="shared" si="60"/>
        <v>607.99999999999989</v>
      </c>
      <c r="I1624" s="41">
        <f t="shared" si="61"/>
        <v>42.560000000000059</v>
      </c>
      <c r="J1624" s="42">
        <v>650.55999999999995</v>
      </c>
      <c r="K1624" s="42" t="s">
        <v>9822</v>
      </c>
      <c r="L1624" s="43" t="s">
        <v>1675</v>
      </c>
    </row>
    <row r="1625" spans="1:12" ht="27.6" customHeight="1" x14ac:dyDescent="0.25">
      <c r="A1625" s="49">
        <v>1622</v>
      </c>
      <c r="B1625" s="37" t="s">
        <v>4517</v>
      </c>
      <c r="C1625" s="38" t="str">
        <f t="shared" si="59"/>
        <v>Suministros</v>
      </c>
      <c r="D1625" s="39" t="s">
        <v>4518</v>
      </c>
      <c r="E1625" s="40">
        <v>45448</v>
      </c>
      <c r="F1625" s="40">
        <v>45664</v>
      </c>
      <c r="G1625" s="40" t="s">
        <v>9525</v>
      </c>
      <c r="H1625" s="41">
        <v>291.05</v>
      </c>
      <c r="I1625" s="41">
        <f t="shared" si="61"/>
        <v>9.089999999999975</v>
      </c>
      <c r="J1625" s="42">
        <v>300.14</v>
      </c>
      <c r="K1625" s="42" t="s">
        <v>9684</v>
      </c>
      <c r="L1625" s="43" t="s">
        <v>337</v>
      </c>
    </row>
    <row r="1626" spans="1:12" ht="27.6" customHeight="1" x14ac:dyDescent="0.25">
      <c r="A1626" s="49">
        <v>1623</v>
      </c>
      <c r="B1626" s="37" t="s">
        <v>4520</v>
      </c>
      <c r="C1626" s="38" t="str">
        <f t="shared" si="59"/>
        <v>Servicios</v>
      </c>
      <c r="D1626" s="39" t="s">
        <v>4521</v>
      </c>
      <c r="E1626" s="40">
        <v>45448</v>
      </c>
      <c r="F1626" s="40">
        <v>45468</v>
      </c>
      <c r="G1626" s="40" t="s">
        <v>9530</v>
      </c>
      <c r="H1626" s="41">
        <f t="shared" si="60"/>
        <v>409.30841121495325</v>
      </c>
      <c r="I1626" s="41">
        <f t="shared" si="61"/>
        <v>28.651588785046727</v>
      </c>
      <c r="J1626" s="42">
        <v>437.96</v>
      </c>
      <c r="K1626" s="42" t="s">
        <v>9735</v>
      </c>
      <c r="L1626" s="43" t="s">
        <v>2732</v>
      </c>
    </row>
    <row r="1627" spans="1:12" ht="27.6" customHeight="1" x14ac:dyDescent="0.25">
      <c r="A1627" s="49">
        <v>1624</v>
      </c>
      <c r="B1627" s="37" t="s">
        <v>4523</v>
      </c>
      <c r="C1627" s="38" t="str">
        <f t="shared" si="59"/>
        <v>Servicios</v>
      </c>
      <c r="D1627" s="39" t="s">
        <v>4524</v>
      </c>
      <c r="E1627" s="40">
        <v>45448</v>
      </c>
      <c r="F1627" s="40">
        <v>45463</v>
      </c>
      <c r="G1627" s="40" t="s">
        <v>9489</v>
      </c>
      <c r="H1627" s="41">
        <f t="shared" si="60"/>
        <v>3300</v>
      </c>
      <c r="I1627" s="41">
        <f t="shared" si="61"/>
        <v>231</v>
      </c>
      <c r="J1627" s="42">
        <v>3531</v>
      </c>
      <c r="K1627" s="42" t="s">
        <v>10009</v>
      </c>
      <c r="L1627" s="43" t="s">
        <v>4527</v>
      </c>
    </row>
    <row r="1628" spans="1:12" ht="27.6" customHeight="1" x14ac:dyDescent="0.25">
      <c r="A1628" s="49">
        <v>1625</v>
      </c>
      <c r="B1628" s="37" t="s">
        <v>4528</v>
      </c>
      <c r="C1628" s="38" t="str">
        <f t="shared" si="59"/>
        <v>Servicios</v>
      </c>
      <c r="D1628" s="39" t="s">
        <v>4529</v>
      </c>
      <c r="E1628" s="40">
        <v>45448</v>
      </c>
      <c r="F1628" s="40">
        <v>45476</v>
      </c>
      <c r="G1628" s="40" t="s">
        <v>9528</v>
      </c>
      <c r="H1628" s="41">
        <f t="shared" si="60"/>
        <v>2700</v>
      </c>
      <c r="I1628" s="41">
        <f t="shared" si="61"/>
        <v>189</v>
      </c>
      <c r="J1628" s="42">
        <v>2889</v>
      </c>
      <c r="K1628" s="42" t="s">
        <v>9959</v>
      </c>
      <c r="L1628" s="43" t="s">
        <v>3676</v>
      </c>
    </row>
    <row r="1629" spans="1:12" ht="27.6" customHeight="1" x14ac:dyDescent="0.25">
      <c r="A1629" s="49">
        <v>1626</v>
      </c>
      <c r="B1629" s="37" t="s">
        <v>4531</v>
      </c>
      <c r="C1629" s="38" t="str">
        <f t="shared" si="59"/>
        <v>Suministros</v>
      </c>
      <c r="D1629" s="39" t="s">
        <v>4532</v>
      </c>
      <c r="E1629" s="40">
        <v>45448</v>
      </c>
      <c r="F1629" s="40">
        <v>45499</v>
      </c>
      <c r="G1629" s="40" t="s">
        <v>9472</v>
      </c>
      <c r="H1629" s="41">
        <f t="shared" si="60"/>
        <v>76.046728971962622</v>
      </c>
      <c r="I1629" s="41">
        <f t="shared" si="61"/>
        <v>5.3232710280373823</v>
      </c>
      <c r="J1629" s="42">
        <v>81.37</v>
      </c>
      <c r="K1629" s="42" t="s">
        <v>9709</v>
      </c>
      <c r="L1629" s="43" t="s">
        <v>519</v>
      </c>
    </row>
    <row r="1630" spans="1:12" ht="27.6" customHeight="1" x14ac:dyDescent="0.25">
      <c r="A1630" s="49">
        <v>1627</v>
      </c>
      <c r="B1630" s="37" t="s">
        <v>4534</v>
      </c>
      <c r="C1630" s="38" t="str">
        <f t="shared" si="59"/>
        <v>Servicios</v>
      </c>
      <c r="D1630" s="39" t="s">
        <v>4535</v>
      </c>
      <c r="E1630" s="40">
        <v>45448</v>
      </c>
      <c r="F1630" s="40">
        <v>45594</v>
      </c>
      <c r="G1630" s="40" t="s">
        <v>9489</v>
      </c>
      <c r="H1630" s="41">
        <f t="shared" si="60"/>
        <v>1065.9999999999998</v>
      </c>
      <c r="I1630" s="41">
        <f t="shared" si="61"/>
        <v>74.620000000000118</v>
      </c>
      <c r="J1630" s="42">
        <v>1140.6199999999999</v>
      </c>
      <c r="K1630" s="42" t="s">
        <v>9703</v>
      </c>
      <c r="L1630" s="43" t="s">
        <v>465</v>
      </c>
    </row>
    <row r="1631" spans="1:12" ht="27.6" customHeight="1" x14ac:dyDescent="0.25">
      <c r="A1631" s="49">
        <v>1628</v>
      </c>
      <c r="B1631" s="37" t="s">
        <v>4537</v>
      </c>
      <c r="C1631" s="38" t="str">
        <f t="shared" si="59"/>
        <v>Suministros</v>
      </c>
      <c r="D1631" s="39" t="s">
        <v>4538</v>
      </c>
      <c r="E1631" s="40">
        <v>45449</v>
      </c>
      <c r="F1631" s="40">
        <v>45468</v>
      </c>
      <c r="G1631" s="40" t="s">
        <v>9458</v>
      </c>
      <c r="H1631" s="41">
        <f t="shared" si="60"/>
        <v>172.19626168224298</v>
      </c>
      <c r="I1631" s="41">
        <f t="shared" si="61"/>
        <v>12.053738317757023</v>
      </c>
      <c r="J1631" s="42">
        <v>184.25</v>
      </c>
      <c r="K1631" s="42" t="s">
        <v>9735</v>
      </c>
      <c r="L1631" s="43" t="s">
        <v>2732</v>
      </c>
    </row>
    <row r="1632" spans="1:12" ht="27.6" customHeight="1" x14ac:dyDescent="0.25">
      <c r="A1632" s="49">
        <v>1629</v>
      </c>
      <c r="B1632" s="37" t="s">
        <v>4540</v>
      </c>
      <c r="C1632" s="38" t="str">
        <f t="shared" si="59"/>
        <v>Obras</v>
      </c>
      <c r="D1632" s="39" t="s">
        <v>4541</v>
      </c>
      <c r="E1632" s="40">
        <v>45449</v>
      </c>
      <c r="F1632" s="40">
        <v>45496</v>
      </c>
      <c r="G1632" s="40" t="s">
        <v>9530</v>
      </c>
      <c r="H1632" s="41">
        <f t="shared" si="60"/>
        <v>6325.130841121495</v>
      </c>
      <c r="I1632" s="41">
        <f t="shared" si="61"/>
        <v>442.75915887850533</v>
      </c>
      <c r="J1632" s="42">
        <v>6767.89</v>
      </c>
      <c r="K1632" s="42" t="s">
        <v>9689</v>
      </c>
      <c r="L1632" s="43" t="s">
        <v>363</v>
      </c>
    </row>
    <row r="1633" spans="1:12" ht="27.6" customHeight="1" x14ac:dyDescent="0.25">
      <c r="A1633" s="49">
        <v>1630</v>
      </c>
      <c r="B1633" s="37" t="s">
        <v>4543</v>
      </c>
      <c r="C1633" s="38" t="str">
        <f t="shared" si="59"/>
        <v>Servicios</v>
      </c>
      <c r="D1633" s="39" t="s">
        <v>4544</v>
      </c>
      <c r="E1633" s="40">
        <v>45449</v>
      </c>
      <c r="F1633" s="40" t="s">
        <v>6</v>
      </c>
      <c r="G1633" s="40" t="s">
        <v>9506</v>
      </c>
      <c r="H1633" s="41">
        <f t="shared" si="60"/>
        <v>2661.663551401869</v>
      </c>
      <c r="I1633" s="41">
        <f t="shared" si="61"/>
        <v>186.31644859813105</v>
      </c>
      <c r="J1633" s="42">
        <v>2847.98</v>
      </c>
      <c r="K1633" s="42" t="s">
        <v>9819</v>
      </c>
      <c r="L1633" s="43" t="s">
        <v>1651</v>
      </c>
    </row>
    <row r="1634" spans="1:12" ht="27.6" customHeight="1" x14ac:dyDescent="0.25">
      <c r="A1634" s="49">
        <v>1631</v>
      </c>
      <c r="B1634" s="37" t="s">
        <v>4546</v>
      </c>
      <c r="C1634" s="38" t="str">
        <f t="shared" si="59"/>
        <v>Servicios</v>
      </c>
      <c r="D1634" s="39" t="s">
        <v>4547</v>
      </c>
      <c r="E1634" s="40">
        <v>45449</v>
      </c>
      <c r="F1634" s="40">
        <v>45505</v>
      </c>
      <c r="G1634" s="40" t="s">
        <v>9470</v>
      </c>
      <c r="H1634" s="41">
        <f t="shared" si="60"/>
        <v>4323.3644859813085</v>
      </c>
      <c r="I1634" s="41">
        <f t="shared" si="61"/>
        <v>302.63551401869154</v>
      </c>
      <c r="J1634" s="42">
        <v>4626</v>
      </c>
      <c r="K1634" s="42" t="s">
        <v>9799</v>
      </c>
      <c r="L1634" s="43" t="s">
        <v>1341</v>
      </c>
    </row>
    <row r="1635" spans="1:12" ht="27.6" customHeight="1" x14ac:dyDescent="0.25">
      <c r="A1635" s="49">
        <v>1632</v>
      </c>
      <c r="B1635" s="37" t="s">
        <v>4549</v>
      </c>
      <c r="C1635" s="38" t="str">
        <f t="shared" ref="C1635:C1698" si="62">MID(D1635, FIND(" ",D1635,FIND(" ",D1635)+1)+1, FIND(" ",D1635,FIND(" ",D1635,FIND(" ",D1635)+1)+1) - FIND(" ",D1635,FIND(" ",D1635)+1) - 1)</f>
        <v>Servicios</v>
      </c>
      <c r="D1635" s="39" t="s">
        <v>4550</v>
      </c>
      <c r="E1635" s="40">
        <v>45449</v>
      </c>
      <c r="F1635" s="40">
        <v>45461</v>
      </c>
      <c r="G1635" s="40" t="s">
        <v>9458</v>
      </c>
      <c r="H1635" s="41">
        <f t="shared" si="60"/>
        <v>2555.560747663551</v>
      </c>
      <c r="I1635" s="41">
        <f t="shared" si="61"/>
        <v>178.88925233644886</v>
      </c>
      <c r="J1635" s="42">
        <v>2734.45</v>
      </c>
      <c r="K1635" s="42" t="s">
        <v>9646</v>
      </c>
      <c r="L1635" s="43" t="s">
        <v>103</v>
      </c>
    </row>
    <row r="1636" spans="1:12" ht="27.6" customHeight="1" x14ac:dyDescent="0.25">
      <c r="A1636" s="49">
        <v>1633</v>
      </c>
      <c r="B1636" s="37" t="s">
        <v>4552</v>
      </c>
      <c r="C1636" s="38" t="str">
        <f t="shared" si="62"/>
        <v>Servicios</v>
      </c>
      <c r="D1636" s="39" t="s">
        <v>4553</v>
      </c>
      <c r="E1636" s="40">
        <v>45449</v>
      </c>
      <c r="F1636" s="40" t="s">
        <v>6</v>
      </c>
      <c r="G1636" s="40" t="s">
        <v>9519</v>
      </c>
      <c r="H1636" s="41">
        <f t="shared" si="60"/>
        <v>77.999999999999986</v>
      </c>
      <c r="I1636" s="41">
        <f t="shared" si="61"/>
        <v>5.460000000000008</v>
      </c>
      <c r="J1636" s="42">
        <v>83.46</v>
      </c>
      <c r="K1636" s="42" t="s">
        <v>9703</v>
      </c>
      <c r="L1636" s="43" t="s">
        <v>465</v>
      </c>
    </row>
    <row r="1637" spans="1:12" ht="27.6" customHeight="1" x14ac:dyDescent="0.25">
      <c r="A1637" s="49">
        <v>1634</v>
      </c>
      <c r="B1637" s="37" t="s">
        <v>4555</v>
      </c>
      <c r="C1637" s="38" t="str">
        <f t="shared" si="62"/>
        <v>Servicios</v>
      </c>
      <c r="D1637" s="39" t="s">
        <v>9409</v>
      </c>
      <c r="E1637" s="40">
        <v>45449</v>
      </c>
      <c r="F1637" s="40">
        <v>45664</v>
      </c>
      <c r="G1637" s="40" t="s">
        <v>9488</v>
      </c>
      <c r="H1637" s="41">
        <f t="shared" si="60"/>
        <v>440</v>
      </c>
      <c r="I1637" s="41">
        <f t="shared" si="61"/>
        <v>30.800000000000011</v>
      </c>
      <c r="J1637" s="42">
        <v>470.8</v>
      </c>
      <c r="K1637" s="42" t="s">
        <v>9778</v>
      </c>
      <c r="L1637" s="43" t="s">
        <v>1115</v>
      </c>
    </row>
    <row r="1638" spans="1:12" ht="27.6" customHeight="1" x14ac:dyDescent="0.25">
      <c r="A1638" s="49">
        <v>1635</v>
      </c>
      <c r="B1638" s="37" t="s">
        <v>4557</v>
      </c>
      <c r="C1638" s="38" t="str">
        <f t="shared" si="62"/>
        <v>Servicios</v>
      </c>
      <c r="D1638" s="39" t="s">
        <v>4558</v>
      </c>
      <c r="E1638" s="40">
        <v>45449</v>
      </c>
      <c r="F1638" s="40">
        <v>45477</v>
      </c>
      <c r="G1638" s="40" t="s">
        <v>9470</v>
      </c>
      <c r="H1638" s="41">
        <f t="shared" si="60"/>
        <v>2250</v>
      </c>
      <c r="I1638" s="41">
        <f t="shared" si="61"/>
        <v>157.5</v>
      </c>
      <c r="J1638" s="42">
        <v>2407.5</v>
      </c>
      <c r="K1638" s="42" t="s">
        <v>9631</v>
      </c>
      <c r="L1638" s="43" t="s">
        <v>3510</v>
      </c>
    </row>
    <row r="1639" spans="1:12" ht="27.6" customHeight="1" x14ac:dyDescent="0.25">
      <c r="A1639" s="49">
        <v>1636</v>
      </c>
      <c r="B1639" s="37" t="s">
        <v>4560</v>
      </c>
      <c r="C1639" s="38" t="str">
        <f t="shared" si="62"/>
        <v>Servicios</v>
      </c>
      <c r="D1639" s="39" t="s">
        <v>4561</v>
      </c>
      <c r="E1639" s="40">
        <v>45449</v>
      </c>
      <c r="F1639" s="40">
        <v>45484</v>
      </c>
      <c r="G1639" s="40" t="s">
        <v>9529</v>
      </c>
      <c r="H1639" s="41">
        <f t="shared" si="60"/>
        <v>151.63551401869157</v>
      </c>
      <c r="I1639" s="41">
        <f t="shared" si="61"/>
        <v>10.614485981308434</v>
      </c>
      <c r="J1639" s="42">
        <v>162.25</v>
      </c>
      <c r="K1639" s="42" t="s">
        <v>9981</v>
      </c>
      <c r="L1639" s="43" t="s">
        <v>3978</v>
      </c>
    </row>
    <row r="1640" spans="1:12" ht="27.6" customHeight="1" x14ac:dyDescent="0.25">
      <c r="A1640" s="49">
        <v>1637</v>
      </c>
      <c r="B1640" s="37" t="s">
        <v>4563</v>
      </c>
      <c r="C1640" s="38" t="str">
        <f t="shared" si="62"/>
        <v>Servicios</v>
      </c>
      <c r="D1640" s="39" t="s">
        <v>9410</v>
      </c>
      <c r="E1640" s="40">
        <v>45449</v>
      </c>
      <c r="F1640" s="40">
        <v>45468</v>
      </c>
      <c r="G1640" s="40" t="s">
        <v>9470</v>
      </c>
      <c r="H1640" s="41">
        <f t="shared" si="60"/>
        <v>612</v>
      </c>
      <c r="I1640" s="41">
        <f t="shared" si="61"/>
        <v>42.840000000000032</v>
      </c>
      <c r="J1640" s="42">
        <v>654.84</v>
      </c>
      <c r="K1640" s="42" t="s">
        <v>9778</v>
      </c>
      <c r="L1640" s="43" t="s">
        <v>1115</v>
      </c>
    </row>
    <row r="1641" spans="1:12" ht="27.6" customHeight="1" x14ac:dyDescent="0.25">
      <c r="A1641" s="49">
        <v>1638</v>
      </c>
      <c r="B1641" s="37" t="s">
        <v>4565</v>
      </c>
      <c r="C1641" s="38" t="str">
        <f t="shared" si="62"/>
        <v>Servicios</v>
      </c>
      <c r="D1641" s="39" t="s">
        <v>4566</v>
      </c>
      <c r="E1641" s="40">
        <v>45449</v>
      </c>
      <c r="F1641" s="40" t="s">
        <v>6</v>
      </c>
      <c r="G1641" s="40" t="s">
        <v>9470</v>
      </c>
      <c r="H1641" s="41">
        <f t="shared" si="60"/>
        <v>600</v>
      </c>
      <c r="I1641" s="41">
        <f t="shared" si="61"/>
        <v>42</v>
      </c>
      <c r="J1641" s="42">
        <v>642</v>
      </c>
      <c r="K1641" s="42" t="s">
        <v>9956</v>
      </c>
      <c r="L1641" s="43" t="s">
        <v>3653</v>
      </c>
    </row>
    <row r="1642" spans="1:12" ht="27.6" customHeight="1" x14ac:dyDescent="0.25">
      <c r="A1642" s="49">
        <v>1639</v>
      </c>
      <c r="B1642" s="37" t="s">
        <v>4568</v>
      </c>
      <c r="C1642" s="38" t="str">
        <f t="shared" si="62"/>
        <v>Servicios</v>
      </c>
      <c r="D1642" s="39" t="s">
        <v>4569</v>
      </c>
      <c r="E1642" s="40">
        <v>45449</v>
      </c>
      <c r="F1642" s="40">
        <v>45524</v>
      </c>
      <c r="G1642" s="40" t="s">
        <v>9470</v>
      </c>
      <c r="H1642" s="41">
        <f t="shared" si="60"/>
        <v>476.63551401869154</v>
      </c>
      <c r="I1642" s="41">
        <f t="shared" si="61"/>
        <v>33.364485981308462</v>
      </c>
      <c r="J1642" s="42">
        <v>510</v>
      </c>
      <c r="K1642" s="42" t="s">
        <v>9754</v>
      </c>
      <c r="L1642" s="43" t="s">
        <v>903</v>
      </c>
    </row>
    <row r="1643" spans="1:12" ht="27.6" customHeight="1" x14ac:dyDescent="0.25">
      <c r="A1643" s="49">
        <v>1640</v>
      </c>
      <c r="B1643" s="37" t="s">
        <v>4571</v>
      </c>
      <c r="C1643" s="38" t="str">
        <f t="shared" si="62"/>
        <v>Servicios</v>
      </c>
      <c r="D1643" s="39" t="s">
        <v>4572</v>
      </c>
      <c r="E1643" s="40">
        <v>45449</v>
      </c>
      <c r="F1643" s="40">
        <v>45477</v>
      </c>
      <c r="G1643" s="40" t="s">
        <v>9470</v>
      </c>
      <c r="H1643" s="41">
        <f t="shared" si="60"/>
        <v>70.09345794392523</v>
      </c>
      <c r="I1643" s="41">
        <f t="shared" si="61"/>
        <v>4.9065420560747697</v>
      </c>
      <c r="J1643" s="42">
        <v>75</v>
      </c>
      <c r="K1643" s="42" t="s">
        <v>9738</v>
      </c>
      <c r="L1643" s="43" t="s">
        <v>755</v>
      </c>
    </row>
    <row r="1644" spans="1:12" ht="27.6" customHeight="1" x14ac:dyDescent="0.25">
      <c r="A1644" s="49">
        <v>1641</v>
      </c>
      <c r="B1644" s="37" t="s">
        <v>4574</v>
      </c>
      <c r="C1644" s="38" t="str">
        <f t="shared" si="62"/>
        <v>Servicios</v>
      </c>
      <c r="D1644" s="39" t="s">
        <v>4575</v>
      </c>
      <c r="E1644" s="40">
        <v>45450</v>
      </c>
      <c r="F1644" s="40">
        <v>45589</v>
      </c>
      <c r="G1644" s="40" t="s">
        <v>9531</v>
      </c>
      <c r="H1644" s="41">
        <f t="shared" si="60"/>
        <v>308.41121495327099</v>
      </c>
      <c r="I1644" s="41">
        <f t="shared" si="61"/>
        <v>21.588785046729015</v>
      </c>
      <c r="J1644" s="42">
        <v>330</v>
      </c>
      <c r="K1644" s="42" t="s">
        <v>9799</v>
      </c>
      <c r="L1644" s="43" t="s">
        <v>1341</v>
      </c>
    </row>
    <row r="1645" spans="1:12" ht="27.6" customHeight="1" x14ac:dyDescent="0.25">
      <c r="A1645" s="49">
        <v>1642</v>
      </c>
      <c r="B1645" s="37" t="s">
        <v>4577</v>
      </c>
      <c r="C1645" s="38" t="str">
        <f t="shared" si="62"/>
        <v>Servicios</v>
      </c>
      <c r="D1645" s="39" t="s">
        <v>4578</v>
      </c>
      <c r="E1645" s="40">
        <v>45450</v>
      </c>
      <c r="F1645" s="40">
        <v>45664</v>
      </c>
      <c r="G1645" s="40" t="s">
        <v>9519</v>
      </c>
      <c r="H1645" s="41">
        <f t="shared" si="60"/>
        <v>14000</v>
      </c>
      <c r="I1645" s="41">
        <f t="shared" si="61"/>
        <v>980</v>
      </c>
      <c r="J1645" s="42">
        <v>14980</v>
      </c>
      <c r="K1645" s="42" t="s">
        <v>9982</v>
      </c>
      <c r="L1645" s="43" t="s">
        <v>3983</v>
      </c>
    </row>
    <row r="1646" spans="1:12" ht="27.6" customHeight="1" x14ac:dyDescent="0.25">
      <c r="A1646" s="49">
        <v>1643</v>
      </c>
      <c r="B1646" s="37" t="s">
        <v>4580</v>
      </c>
      <c r="C1646" s="38" t="str">
        <f t="shared" si="62"/>
        <v>Servicios</v>
      </c>
      <c r="D1646" s="39" t="s">
        <v>4581</v>
      </c>
      <c r="E1646" s="40">
        <v>45450</v>
      </c>
      <c r="F1646" s="40">
        <v>45498</v>
      </c>
      <c r="G1646" s="40" t="s">
        <v>9470</v>
      </c>
      <c r="H1646" s="41">
        <f t="shared" si="60"/>
        <v>3640</v>
      </c>
      <c r="I1646" s="41">
        <f t="shared" si="61"/>
        <v>254.80000000000018</v>
      </c>
      <c r="J1646" s="42">
        <v>3894.8</v>
      </c>
      <c r="K1646" s="42" t="s">
        <v>9940</v>
      </c>
      <c r="L1646" s="43" t="s">
        <v>3288</v>
      </c>
    </row>
    <row r="1647" spans="1:12" ht="27.6" customHeight="1" x14ac:dyDescent="0.25">
      <c r="A1647" s="49">
        <v>1644</v>
      </c>
      <c r="B1647" s="37" t="s">
        <v>4583</v>
      </c>
      <c r="C1647" s="38" t="str">
        <f t="shared" si="62"/>
        <v>Servicios</v>
      </c>
      <c r="D1647" s="39" t="s">
        <v>4584</v>
      </c>
      <c r="E1647" s="40">
        <v>45450</v>
      </c>
      <c r="F1647" s="40">
        <v>45484</v>
      </c>
      <c r="G1647" s="40" t="s">
        <v>9470</v>
      </c>
      <c r="H1647" s="41">
        <f t="shared" si="60"/>
        <v>560.74766355140184</v>
      </c>
      <c r="I1647" s="41">
        <f t="shared" si="61"/>
        <v>39.252336448598157</v>
      </c>
      <c r="J1647" s="42">
        <v>600</v>
      </c>
      <c r="K1647" s="42" t="s">
        <v>10010</v>
      </c>
      <c r="L1647" s="43" t="s">
        <v>4587</v>
      </c>
    </row>
    <row r="1648" spans="1:12" ht="27.6" customHeight="1" x14ac:dyDescent="0.25">
      <c r="A1648" s="49">
        <v>1645</v>
      </c>
      <c r="B1648" s="37" t="s">
        <v>4588</v>
      </c>
      <c r="C1648" s="38" t="str">
        <f t="shared" si="62"/>
        <v>Suministros</v>
      </c>
      <c r="D1648" s="39" t="s">
        <v>4589</v>
      </c>
      <c r="E1648" s="40">
        <v>45450</v>
      </c>
      <c r="F1648" s="40">
        <v>45483</v>
      </c>
      <c r="G1648" s="40" t="s">
        <v>9489</v>
      </c>
      <c r="H1648" s="41">
        <f t="shared" si="60"/>
        <v>3478.130841121495</v>
      </c>
      <c r="I1648" s="41">
        <f t="shared" si="61"/>
        <v>243.46915887850491</v>
      </c>
      <c r="J1648" s="42">
        <v>3721.6</v>
      </c>
      <c r="K1648" s="42" t="s">
        <v>9748</v>
      </c>
      <c r="L1648" s="43" t="s">
        <v>836</v>
      </c>
    </row>
    <row r="1649" spans="1:12" ht="27.6" customHeight="1" x14ac:dyDescent="0.25">
      <c r="A1649" s="49">
        <v>1646</v>
      </c>
      <c r="B1649" s="37" t="s">
        <v>4591</v>
      </c>
      <c r="C1649" s="38" t="str">
        <f t="shared" si="62"/>
        <v>Suministros</v>
      </c>
      <c r="D1649" s="39" t="s">
        <v>4592</v>
      </c>
      <c r="E1649" s="40">
        <v>45450</v>
      </c>
      <c r="F1649" s="40">
        <v>45483</v>
      </c>
      <c r="G1649" s="40" t="s">
        <v>9489</v>
      </c>
      <c r="H1649" s="41">
        <f t="shared" si="60"/>
        <v>1792.6822429906542</v>
      </c>
      <c r="I1649" s="41">
        <f t="shared" si="61"/>
        <v>125.48775700934584</v>
      </c>
      <c r="J1649" s="42">
        <v>1918.17</v>
      </c>
      <c r="K1649" s="42" t="s">
        <v>9748</v>
      </c>
      <c r="L1649" s="43" t="s">
        <v>836</v>
      </c>
    </row>
    <row r="1650" spans="1:12" ht="27.6" customHeight="1" x14ac:dyDescent="0.25">
      <c r="A1650" s="49">
        <v>1647</v>
      </c>
      <c r="B1650" s="37" t="s">
        <v>4594</v>
      </c>
      <c r="C1650" s="38" t="str">
        <f t="shared" si="62"/>
        <v>Suministros</v>
      </c>
      <c r="D1650" s="39" t="s">
        <v>4595</v>
      </c>
      <c r="E1650" s="40">
        <v>45450</v>
      </c>
      <c r="F1650" s="40">
        <v>45463</v>
      </c>
      <c r="G1650" s="40" t="s">
        <v>9470</v>
      </c>
      <c r="H1650" s="41">
        <f t="shared" si="60"/>
        <v>328.59813084112147</v>
      </c>
      <c r="I1650" s="41">
        <f t="shared" si="61"/>
        <v>23.001869158878549</v>
      </c>
      <c r="J1650" s="42">
        <v>351.6</v>
      </c>
      <c r="K1650" s="42" t="s">
        <v>9630</v>
      </c>
      <c r="L1650" s="43" t="s">
        <v>34</v>
      </c>
    </row>
    <row r="1651" spans="1:12" ht="27.6" customHeight="1" x14ac:dyDescent="0.25">
      <c r="A1651" s="49">
        <v>1648</v>
      </c>
      <c r="B1651" s="37" t="s">
        <v>4597</v>
      </c>
      <c r="C1651" s="38" t="str">
        <f t="shared" si="62"/>
        <v>Servicios</v>
      </c>
      <c r="D1651" s="39" t="s">
        <v>4598</v>
      </c>
      <c r="E1651" s="40">
        <v>45450</v>
      </c>
      <c r="F1651" s="40">
        <v>45600</v>
      </c>
      <c r="G1651" s="40" t="s">
        <v>9488</v>
      </c>
      <c r="H1651" s="41">
        <f t="shared" si="60"/>
        <v>95.54205607476635</v>
      </c>
      <c r="I1651" s="41">
        <f t="shared" si="61"/>
        <v>6.6879439252336539</v>
      </c>
      <c r="J1651" s="42">
        <v>102.23</v>
      </c>
      <c r="K1651" s="42" t="s">
        <v>9698</v>
      </c>
      <c r="L1651" s="43" t="s">
        <v>413</v>
      </c>
    </row>
    <row r="1652" spans="1:12" ht="27.6" customHeight="1" x14ac:dyDescent="0.25">
      <c r="A1652" s="49">
        <v>1649</v>
      </c>
      <c r="B1652" s="37" t="s">
        <v>4600</v>
      </c>
      <c r="C1652" s="38" t="str">
        <f t="shared" si="62"/>
        <v>Suministros</v>
      </c>
      <c r="D1652" s="39" t="s">
        <v>4601</v>
      </c>
      <c r="E1652" s="40">
        <v>45450</v>
      </c>
      <c r="F1652" s="40">
        <v>45463</v>
      </c>
      <c r="G1652" s="40" t="s">
        <v>9470</v>
      </c>
      <c r="H1652" s="41">
        <f t="shared" si="60"/>
        <v>454.95327102803736</v>
      </c>
      <c r="I1652" s="41">
        <f t="shared" si="61"/>
        <v>31.846728971962648</v>
      </c>
      <c r="J1652" s="42">
        <v>486.8</v>
      </c>
      <c r="K1652" s="42" t="s">
        <v>9630</v>
      </c>
      <c r="L1652" s="43" t="s">
        <v>34</v>
      </c>
    </row>
    <row r="1653" spans="1:12" ht="27.6" customHeight="1" x14ac:dyDescent="0.25">
      <c r="A1653" s="49">
        <v>1650</v>
      </c>
      <c r="B1653" s="37" t="s">
        <v>4603</v>
      </c>
      <c r="C1653" s="38" t="str">
        <f t="shared" si="62"/>
        <v>Servicios</v>
      </c>
      <c r="D1653" s="39" t="s">
        <v>4604</v>
      </c>
      <c r="E1653" s="40">
        <v>45450</v>
      </c>
      <c r="F1653" s="40">
        <v>45475</v>
      </c>
      <c r="G1653" s="40" t="s">
        <v>9530</v>
      </c>
      <c r="H1653" s="41">
        <f t="shared" si="60"/>
        <v>1800</v>
      </c>
      <c r="I1653" s="41">
        <f t="shared" si="61"/>
        <v>126</v>
      </c>
      <c r="J1653" s="42">
        <v>1926</v>
      </c>
      <c r="K1653" s="42" t="s">
        <v>9755</v>
      </c>
      <c r="L1653" s="43" t="s">
        <v>911</v>
      </c>
    </row>
    <row r="1654" spans="1:12" ht="27.6" customHeight="1" x14ac:dyDescent="0.25">
      <c r="A1654" s="49">
        <v>1651</v>
      </c>
      <c r="B1654" s="37" t="s">
        <v>4606</v>
      </c>
      <c r="C1654" s="38" t="str">
        <f t="shared" si="62"/>
        <v>Servicios</v>
      </c>
      <c r="D1654" s="39" t="s">
        <v>4607</v>
      </c>
      <c r="E1654" s="40">
        <v>45450</v>
      </c>
      <c r="F1654" s="40">
        <v>45547</v>
      </c>
      <c r="G1654" s="40" t="s">
        <v>9532</v>
      </c>
      <c r="H1654" s="41">
        <f t="shared" si="60"/>
        <v>148</v>
      </c>
      <c r="I1654" s="41">
        <f t="shared" si="61"/>
        <v>10.360000000000014</v>
      </c>
      <c r="J1654" s="42">
        <v>158.36000000000001</v>
      </c>
      <c r="K1654" s="42" t="s">
        <v>10011</v>
      </c>
      <c r="L1654" s="43" t="s">
        <v>9350</v>
      </c>
    </row>
    <row r="1655" spans="1:12" ht="27.6" customHeight="1" x14ac:dyDescent="0.25">
      <c r="A1655" s="49">
        <v>1652</v>
      </c>
      <c r="B1655" s="37" t="s">
        <v>4610</v>
      </c>
      <c r="C1655" s="38" t="str">
        <f t="shared" si="62"/>
        <v>Servicios</v>
      </c>
      <c r="D1655" s="39" t="s">
        <v>9324</v>
      </c>
      <c r="E1655" s="40">
        <v>45450</v>
      </c>
      <c r="F1655" s="40">
        <v>45463</v>
      </c>
      <c r="G1655" s="40" t="s">
        <v>9470</v>
      </c>
      <c r="H1655" s="41">
        <f t="shared" si="60"/>
        <v>1329.9999999999998</v>
      </c>
      <c r="I1655" s="41">
        <f t="shared" si="61"/>
        <v>93.100000000000136</v>
      </c>
      <c r="J1655" s="42">
        <v>1423.1</v>
      </c>
      <c r="K1655" s="42" t="s">
        <v>9776</v>
      </c>
      <c r="L1655" s="43" t="s">
        <v>9094</v>
      </c>
    </row>
    <row r="1656" spans="1:12" ht="27.6" customHeight="1" x14ac:dyDescent="0.25">
      <c r="A1656" s="49">
        <v>1653</v>
      </c>
      <c r="B1656" s="37" t="s">
        <v>4612</v>
      </c>
      <c r="C1656" s="38" t="str">
        <f t="shared" si="62"/>
        <v>Servicios</v>
      </c>
      <c r="D1656" s="39" t="s">
        <v>4613</v>
      </c>
      <c r="E1656" s="40">
        <v>45450</v>
      </c>
      <c r="F1656" s="40">
        <v>45547</v>
      </c>
      <c r="G1656" s="40" t="s">
        <v>9490</v>
      </c>
      <c r="H1656" s="41">
        <f t="shared" si="60"/>
        <v>1415.6074766355139</v>
      </c>
      <c r="I1656" s="41">
        <f t="shared" si="61"/>
        <v>99.092523364486169</v>
      </c>
      <c r="J1656" s="42">
        <v>1514.7</v>
      </c>
      <c r="K1656" s="42" t="s">
        <v>10011</v>
      </c>
      <c r="L1656" s="43" t="s">
        <v>9350</v>
      </c>
    </row>
    <row r="1657" spans="1:12" ht="27.6" customHeight="1" x14ac:dyDescent="0.25">
      <c r="A1657" s="49">
        <v>1654</v>
      </c>
      <c r="B1657" s="37" t="s">
        <v>4615</v>
      </c>
      <c r="C1657" s="38" t="str">
        <f t="shared" si="62"/>
        <v>Servicios</v>
      </c>
      <c r="D1657" s="39" t="s">
        <v>4616</v>
      </c>
      <c r="E1657" s="40">
        <v>45450</v>
      </c>
      <c r="F1657" s="40">
        <v>45464</v>
      </c>
      <c r="G1657" s="40" t="s">
        <v>9470</v>
      </c>
      <c r="H1657" s="41">
        <f t="shared" si="60"/>
        <v>1470</v>
      </c>
      <c r="I1657" s="41">
        <f t="shared" si="61"/>
        <v>102.90000000000009</v>
      </c>
      <c r="J1657" s="42">
        <v>1572.9</v>
      </c>
      <c r="K1657" s="42" t="s">
        <v>9998</v>
      </c>
      <c r="L1657" s="43" t="s">
        <v>4355</v>
      </c>
    </row>
    <row r="1658" spans="1:12" ht="27.6" customHeight="1" x14ac:dyDescent="0.25">
      <c r="A1658" s="49">
        <v>1655</v>
      </c>
      <c r="B1658" s="37" t="s">
        <v>4618</v>
      </c>
      <c r="C1658" s="38" t="str">
        <f t="shared" si="62"/>
        <v>Suministros</v>
      </c>
      <c r="D1658" s="39" t="s">
        <v>4619</v>
      </c>
      <c r="E1658" s="40">
        <v>45452</v>
      </c>
      <c r="F1658" s="40">
        <v>45468</v>
      </c>
      <c r="G1658" s="40" t="s">
        <v>9519</v>
      </c>
      <c r="H1658" s="41">
        <f t="shared" si="60"/>
        <v>28</v>
      </c>
      <c r="I1658" s="41">
        <f t="shared" si="61"/>
        <v>1.9600000000000009</v>
      </c>
      <c r="J1658" s="42">
        <v>29.96</v>
      </c>
      <c r="K1658" s="42" t="s">
        <v>9656</v>
      </c>
      <c r="L1658" s="43" t="s">
        <v>152</v>
      </c>
    </row>
    <row r="1659" spans="1:12" ht="27.6" customHeight="1" x14ac:dyDescent="0.25">
      <c r="A1659" s="49">
        <v>1656</v>
      </c>
      <c r="B1659" s="37" t="s">
        <v>4621</v>
      </c>
      <c r="C1659" s="38" t="str">
        <f t="shared" si="62"/>
        <v>Suministros</v>
      </c>
      <c r="D1659" s="39" t="s">
        <v>4622</v>
      </c>
      <c r="E1659" s="40">
        <v>45452</v>
      </c>
      <c r="F1659" s="40">
        <v>45638</v>
      </c>
      <c r="G1659" s="40" t="s">
        <v>9519</v>
      </c>
      <c r="H1659" s="41">
        <f t="shared" si="60"/>
        <v>146.21495327102801</v>
      </c>
      <c r="I1659" s="41">
        <f t="shared" si="61"/>
        <v>10.23504672897198</v>
      </c>
      <c r="J1659" s="42">
        <v>156.44999999999999</v>
      </c>
      <c r="K1659" s="42" t="s">
        <v>9677</v>
      </c>
      <c r="L1659" s="43" t="s">
        <v>300</v>
      </c>
    </row>
    <row r="1660" spans="1:12" ht="27.6" customHeight="1" x14ac:dyDescent="0.25">
      <c r="A1660" s="49">
        <v>1657</v>
      </c>
      <c r="B1660" s="37" t="s">
        <v>4624</v>
      </c>
      <c r="C1660" s="38" t="str">
        <f t="shared" si="62"/>
        <v>Servicios</v>
      </c>
      <c r="D1660" s="39" t="s">
        <v>4625</v>
      </c>
      <c r="E1660" s="40">
        <v>45452</v>
      </c>
      <c r="F1660" s="40">
        <v>45630</v>
      </c>
      <c r="G1660" s="40" t="s">
        <v>9528</v>
      </c>
      <c r="H1660" s="41">
        <f t="shared" si="60"/>
        <v>3028.7102803738312</v>
      </c>
      <c r="I1660" s="41">
        <f t="shared" si="61"/>
        <v>212.00971962616859</v>
      </c>
      <c r="J1660" s="42">
        <v>3240.72</v>
      </c>
      <c r="K1660" s="42" t="s">
        <v>10012</v>
      </c>
      <c r="L1660" s="43" t="s">
        <v>4628</v>
      </c>
    </row>
    <row r="1661" spans="1:12" ht="27.6" customHeight="1" x14ac:dyDescent="0.25">
      <c r="A1661" s="49">
        <v>1658</v>
      </c>
      <c r="B1661" s="37" t="s">
        <v>4629</v>
      </c>
      <c r="C1661" s="38" t="str">
        <f t="shared" si="62"/>
        <v>Servicios</v>
      </c>
      <c r="D1661" s="39" t="s">
        <v>4630</v>
      </c>
      <c r="E1661" s="40">
        <v>45452</v>
      </c>
      <c r="F1661" s="40">
        <v>45484</v>
      </c>
      <c r="G1661" s="40" t="s">
        <v>9519</v>
      </c>
      <c r="H1661" s="41">
        <f t="shared" si="60"/>
        <v>979.99999999999989</v>
      </c>
      <c r="I1661" s="41">
        <f t="shared" si="61"/>
        <v>68.600000000000023</v>
      </c>
      <c r="J1661" s="42">
        <v>1048.5999999999999</v>
      </c>
      <c r="K1661" s="42" t="s">
        <v>10013</v>
      </c>
      <c r="L1661" s="43" t="s">
        <v>4633</v>
      </c>
    </row>
    <row r="1662" spans="1:12" ht="27.6" customHeight="1" x14ac:dyDescent="0.25">
      <c r="A1662" s="49">
        <v>1659</v>
      </c>
      <c r="B1662" s="37" t="s">
        <v>4634</v>
      </c>
      <c r="C1662" s="38" t="str">
        <f t="shared" si="62"/>
        <v>Suministros</v>
      </c>
      <c r="D1662" s="39" t="s">
        <v>4635</v>
      </c>
      <c r="E1662" s="40">
        <v>45452</v>
      </c>
      <c r="F1662" s="40">
        <v>45470</v>
      </c>
      <c r="G1662" s="40" t="s">
        <v>9488</v>
      </c>
      <c r="H1662" s="41">
        <f t="shared" si="60"/>
        <v>578.44859813084111</v>
      </c>
      <c r="I1662" s="41">
        <f t="shared" si="61"/>
        <v>40.491401869158949</v>
      </c>
      <c r="J1662" s="42">
        <v>618.94000000000005</v>
      </c>
      <c r="K1662" s="42" t="s">
        <v>9630</v>
      </c>
      <c r="L1662" s="43" t="s">
        <v>34</v>
      </c>
    </row>
    <row r="1663" spans="1:12" ht="27.6" customHeight="1" x14ac:dyDescent="0.25">
      <c r="A1663" s="49">
        <v>1660</v>
      </c>
      <c r="B1663" s="37" t="s">
        <v>4637</v>
      </c>
      <c r="C1663" s="38" t="str">
        <f t="shared" si="62"/>
        <v>Servicios</v>
      </c>
      <c r="D1663" s="39" t="s">
        <v>4638</v>
      </c>
      <c r="E1663" s="40">
        <v>45453</v>
      </c>
      <c r="F1663" s="40">
        <v>45469</v>
      </c>
      <c r="G1663" s="40" t="s">
        <v>9470</v>
      </c>
      <c r="H1663" s="41">
        <f t="shared" si="60"/>
        <v>2676.0747663551401</v>
      </c>
      <c r="I1663" s="41">
        <f t="shared" si="61"/>
        <v>187.32523364485996</v>
      </c>
      <c r="J1663" s="42">
        <v>2863.4</v>
      </c>
      <c r="K1663" s="42" t="s">
        <v>10014</v>
      </c>
      <c r="L1663" s="43" t="s">
        <v>4641</v>
      </c>
    </row>
    <row r="1664" spans="1:12" ht="27.6" customHeight="1" x14ac:dyDescent="0.25">
      <c r="A1664" s="49">
        <v>1661</v>
      </c>
      <c r="B1664" s="37" t="s">
        <v>4642</v>
      </c>
      <c r="C1664" s="38" t="str">
        <f t="shared" si="62"/>
        <v>Servicios</v>
      </c>
      <c r="D1664" s="39" t="s">
        <v>4643</v>
      </c>
      <c r="E1664" s="40">
        <v>45453</v>
      </c>
      <c r="F1664" s="40">
        <v>45546</v>
      </c>
      <c r="G1664" s="40" t="s">
        <v>9533</v>
      </c>
      <c r="H1664" s="41">
        <f t="shared" si="60"/>
        <v>3377.0841121495328</v>
      </c>
      <c r="I1664" s="41">
        <f t="shared" si="61"/>
        <v>236.39588785046726</v>
      </c>
      <c r="J1664" s="42">
        <v>3613.48</v>
      </c>
      <c r="K1664" s="42" t="s">
        <v>10015</v>
      </c>
      <c r="L1664" s="43" t="s">
        <v>4646</v>
      </c>
    </row>
    <row r="1665" spans="1:12" ht="27.6" customHeight="1" x14ac:dyDescent="0.25">
      <c r="A1665" s="49">
        <v>1662</v>
      </c>
      <c r="B1665" s="37" t="s">
        <v>4647</v>
      </c>
      <c r="C1665" s="38" t="str">
        <f t="shared" si="62"/>
        <v>Servicios</v>
      </c>
      <c r="D1665" s="39" t="s">
        <v>4648</v>
      </c>
      <c r="E1665" s="40">
        <v>45453</v>
      </c>
      <c r="F1665" s="40">
        <v>45489</v>
      </c>
      <c r="G1665" s="40" t="s">
        <v>9470</v>
      </c>
      <c r="H1665" s="41">
        <f t="shared" si="60"/>
        <v>2700</v>
      </c>
      <c r="I1665" s="41">
        <f t="shared" si="61"/>
        <v>189</v>
      </c>
      <c r="J1665" s="42">
        <v>2889</v>
      </c>
      <c r="K1665" s="42" t="s">
        <v>9940</v>
      </c>
      <c r="L1665" s="43" t="s">
        <v>3288</v>
      </c>
    </row>
    <row r="1666" spans="1:12" ht="27.6" customHeight="1" x14ac:dyDescent="0.25">
      <c r="A1666" s="49">
        <v>1663</v>
      </c>
      <c r="B1666" s="37" t="s">
        <v>4650</v>
      </c>
      <c r="C1666" s="38" t="str">
        <f t="shared" si="62"/>
        <v>Servicios</v>
      </c>
      <c r="D1666" s="39" t="s">
        <v>4651</v>
      </c>
      <c r="E1666" s="40">
        <v>45453</v>
      </c>
      <c r="F1666" s="40">
        <v>45489</v>
      </c>
      <c r="G1666" s="40" t="s">
        <v>9470</v>
      </c>
      <c r="H1666" s="41">
        <f t="shared" si="60"/>
        <v>3000</v>
      </c>
      <c r="I1666" s="41">
        <f t="shared" si="61"/>
        <v>210</v>
      </c>
      <c r="J1666" s="42">
        <v>3210</v>
      </c>
      <c r="K1666" s="42" t="s">
        <v>9940</v>
      </c>
      <c r="L1666" s="43" t="s">
        <v>3288</v>
      </c>
    </row>
    <row r="1667" spans="1:12" ht="27.6" customHeight="1" x14ac:dyDescent="0.25">
      <c r="A1667" s="49">
        <v>1664</v>
      </c>
      <c r="B1667" s="37" t="s">
        <v>4653</v>
      </c>
      <c r="C1667" s="38" t="str">
        <f t="shared" si="62"/>
        <v>Suministros</v>
      </c>
      <c r="D1667" s="39" t="s">
        <v>4654</v>
      </c>
      <c r="E1667" s="40">
        <v>45453</v>
      </c>
      <c r="F1667" s="40">
        <v>45467</v>
      </c>
      <c r="G1667" s="40" t="s">
        <v>9519</v>
      </c>
      <c r="H1667" s="41">
        <f t="shared" si="60"/>
        <v>181.9345794392523</v>
      </c>
      <c r="I1667" s="41">
        <f t="shared" si="61"/>
        <v>12.735420560747684</v>
      </c>
      <c r="J1667" s="42">
        <v>194.67</v>
      </c>
      <c r="K1667" s="42" t="s">
        <v>9721</v>
      </c>
      <c r="L1667" s="43" t="s">
        <v>601</v>
      </c>
    </row>
    <row r="1668" spans="1:12" ht="27.6" customHeight="1" x14ac:dyDescent="0.25">
      <c r="A1668" s="49">
        <v>1665</v>
      </c>
      <c r="B1668" s="37" t="s">
        <v>4656</v>
      </c>
      <c r="C1668" s="38" t="str">
        <f t="shared" si="62"/>
        <v>Servicios</v>
      </c>
      <c r="D1668" s="39" t="s">
        <v>9146</v>
      </c>
      <c r="E1668" s="40">
        <v>45453</v>
      </c>
      <c r="F1668" s="40">
        <v>45470</v>
      </c>
      <c r="G1668" s="40" t="s">
        <v>9485</v>
      </c>
      <c r="H1668" s="41">
        <f t="shared" ref="H1668:H1731" si="63">J1668/(1+0.07)</f>
        <v>1116.6355140186915</v>
      </c>
      <c r="I1668" s="41">
        <f t="shared" si="61"/>
        <v>78.164485981308417</v>
      </c>
      <c r="J1668" s="42">
        <v>1194.8</v>
      </c>
      <c r="K1668" s="42" t="s">
        <v>9666</v>
      </c>
      <c r="L1668" s="43" t="s">
        <v>241</v>
      </c>
    </row>
    <row r="1669" spans="1:12" ht="27.6" customHeight="1" x14ac:dyDescent="0.25">
      <c r="A1669" s="49">
        <v>1666</v>
      </c>
      <c r="B1669" s="37" t="s">
        <v>4658</v>
      </c>
      <c r="C1669" s="38" t="str">
        <f t="shared" si="62"/>
        <v>Servicios</v>
      </c>
      <c r="D1669" s="39" t="s">
        <v>4659</v>
      </c>
      <c r="E1669" s="40">
        <v>45453</v>
      </c>
      <c r="F1669" s="40">
        <v>45464</v>
      </c>
      <c r="G1669" s="40" t="s">
        <v>9485</v>
      </c>
      <c r="H1669" s="41">
        <f t="shared" si="63"/>
        <v>1322.9999999999998</v>
      </c>
      <c r="I1669" s="41">
        <f t="shared" ref="I1669:I1732" si="64">J1669-H1669</f>
        <v>92.610000000000127</v>
      </c>
      <c r="J1669" s="42">
        <v>1415.61</v>
      </c>
      <c r="K1669" s="42" t="s">
        <v>9846</v>
      </c>
      <c r="L1669" s="43" t="s">
        <v>9282</v>
      </c>
    </row>
    <row r="1670" spans="1:12" ht="27.6" customHeight="1" x14ac:dyDescent="0.25">
      <c r="A1670" s="49">
        <v>1667</v>
      </c>
      <c r="B1670" s="37" t="s">
        <v>4661</v>
      </c>
      <c r="C1670" s="38" t="str">
        <f t="shared" si="62"/>
        <v>Servicios</v>
      </c>
      <c r="D1670" s="39" t="s">
        <v>9147</v>
      </c>
      <c r="E1670" s="40">
        <v>45453</v>
      </c>
      <c r="F1670" s="40">
        <v>45470</v>
      </c>
      <c r="G1670" s="40" t="s">
        <v>9485</v>
      </c>
      <c r="H1670" s="41">
        <f t="shared" si="63"/>
        <v>433.17757009345792</v>
      </c>
      <c r="I1670" s="41">
        <f t="shared" si="64"/>
        <v>30.322429906542084</v>
      </c>
      <c r="J1670" s="42">
        <v>463.5</v>
      </c>
      <c r="K1670" s="42" t="s">
        <v>9666</v>
      </c>
      <c r="L1670" s="43" t="s">
        <v>241</v>
      </c>
    </row>
    <row r="1671" spans="1:12" ht="27.6" customHeight="1" x14ac:dyDescent="0.25">
      <c r="A1671" s="49">
        <v>1668</v>
      </c>
      <c r="B1671" s="37" t="s">
        <v>4663</v>
      </c>
      <c r="C1671" s="38" t="str">
        <f t="shared" si="62"/>
        <v>Suministros</v>
      </c>
      <c r="D1671" s="39" t="s">
        <v>4664</v>
      </c>
      <c r="E1671" s="40">
        <v>45453</v>
      </c>
      <c r="F1671" s="40">
        <v>45524</v>
      </c>
      <c r="G1671" s="40" t="s">
        <v>9488</v>
      </c>
      <c r="H1671" s="41">
        <f t="shared" si="63"/>
        <v>462.0560747663551</v>
      </c>
      <c r="I1671" s="41">
        <f t="shared" si="64"/>
        <v>32.343925233644882</v>
      </c>
      <c r="J1671" s="42">
        <v>494.4</v>
      </c>
      <c r="K1671" s="42" t="s">
        <v>9808</v>
      </c>
      <c r="L1671" s="43" t="s">
        <v>1468</v>
      </c>
    </row>
    <row r="1672" spans="1:12" ht="27.6" customHeight="1" x14ac:dyDescent="0.25">
      <c r="A1672" s="49">
        <v>1669</v>
      </c>
      <c r="B1672" s="37" t="s">
        <v>4666</v>
      </c>
      <c r="C1672" s="38" t="str">
        <f t="shared" si="62"/>
        <v>Servicios</v>
      </c>
      <c r="D1672" s="39" t="s">
        <v>4667</v>
      </c>
      <c r="E1672" s="40">
        <v>45453</v>
      </c>
      <c r="F1672" s="40">
        <v>45468</v>
      </c>
      <c r="G1672" s="40" t="s">
        <v>9485</v>
      </c>
      <c r="H1672" s="41">
        <f t="shared" si="63"/>
        <v>485.98130841121491</v>
      </c>
      <c r="I1672" s="41">
        <f t="shared" si="64"/>
        <v>34.018691588785089</v>
      </c>
      <c r="J1672" s="42">
        <v>520</v>
      </c>
      <c r="K1672" s="42" t="s">
        <v>9746</v>
      </c>
      <c r="L1672" s="43" t="s">
        <v>815</v>
      </c>
    </row>
    <row r="1673" spans="1:12" ht="27.6" customHeight="1" x14ac:dyDescent="0.25">
      <c r="A1673" s="49">
        <v>1670</v>
      </c>
      <c r="B1673" s="37" t="s">
        <v>4669</v>
      </c>
      <c r="C1673" s="38" t="str">
        <f t="shared" si="62"/>
        <v>Servicios</v>
      </c>
      <c r="D1673" s="39" t="s">
        <v>4670</v>
      </c>
      <c r="E1673" s="40">
        <v>45453</v>
      </c>
      <c r="F1673" s="40">
        <v>45477</v>
      </c>
      <c r="G1673" s="40" t="s">
        <v>9485</v>
      </c>
      <c r="H1673" s="41">
        <f t="shared" si="63"/>
        <v>1317.7570093457944</v>
      </c>
      <c r="I1673" s="41">
        <f t="shared" si="64"/>
        <v>92.242990654205641</v>
      </c>
      <c r="J1673" s="42">
        <v>1410</v>
      </c>
      <c r="K1673" s="42" t="s">
        <v>9738</v>
      </c>
      <c r="L1673" s="43" t="s">
        <v>755</v>
      </c>
    </row>
    <row r="1674" spans="1:12" ht="27.6" customHeight="1" x14ac:dyDescent="0.25">
      <c r="A1674" s="49">
        <v>1671</v>
      </c>
      <c r="B1674" s="37" t="s">
        <v>4672</v>
      </c>
      <c r="C1674" s="38" t="str">
        <f t="shared" si="62"/>
        <v>Servicios</v>
      </c>
      <c r="D1674" s="39" t="s">
        <v>9220</v>
      </c>
      <c r="E1674" s="40">
        <v>45453</v>
      </c>
      <c r="F1674" s="40">
        <v>45664</v>
      </c>
      <c r="G1674" s="40" t="s">
        <v>9505</v>
      </c>
      <c r="H1674" s="41">
        <f t="shared" si="63"/>
        <v>2444</v>
      </c>
      <c r="I1674" s="41">
        <f t="shared" si="64"/>
        <v>171.07999999999993</v>
      </c>
      <c r="J1674" s="42">
        <v>2615.08</v>
      </c>
      <c r="K1674" s="42" t="s">
        <v>9659</v>
      </c>
      <c r="L1674" s="43" t="s">
        <v>174</v>
      </c>
    </row>
    <row r="1675" spans="1:12" ht="27.6" customHeight="1" x14ac:dyDescent="0.25">
      <c r="A1675" s="49">
        <v>1672</v>
      </c>
      <c r="B1675" s="37" t="s">
        <v>4674</v>
      </c>
      <c r="C1675" s="38" t="str">
        <f t="shared" si="62"/>
        <v>Servicios</v>
      </c>
      <c r="D1675" s="39" t="s">
        <v>9221</v>
      </c>
      <c r="E1675" s="40">
        <v>45453</v>
      </c>
      <c r="F1675" s="40">
        <v>45467</v>
      </c>
      <c r="G1675" s="40" t="s">
        <v>9485</v>
      </c>
      <c r="H1675" s="41">
        <f t="shared" si="63"/>
        <v>750</v>
      </c>
      <c r="I1675" s="41">
        <f t="shared" si="64"/>
        <v>52.5</v>
      </c>
      <c r="J1675" s="42">
        <v>802.5</v>
      </c>
      <c r="K1675" s="42" t="s">
        <v>9659</v>
      </c>
      <c r="L1675" s="43" t="s">
        <v>174</v>
      </c>
    </row>
    <row r="1676" spans="1:12" ht="27.6" customHeight="1" x14ac:dyDescent="0.25">
      <c r="A1676" s="49">
        <v>1673</v>
      </c>
      <c r="B1676" s="37" t="s">
        <v>4676</v>
      </c>
      <c r="C1676" s="38" t="str">
        <f t="shared" si="62"/>
        <v>Suministros</v>
      </c>
      <c r="D1676" s="39" t="s">
        <v>4677</v>
      </c>
      <c r="E1676" s="40">
        <v>45453</v>
      </c>
      <c r="F1676" s="40">
        <v>45468</v>
      </c>
      <c r="G1676" s="40" t="s">
        <v>9485</v>
      </c>
      <c r="H1676" s="41">
        <f t="shared" si="63"/>
        <v>192.4018691588785</v>
      </c>
      <c r="I1676" s="41">
        <f t="shared" si="64"/>
        <v>13.468130841121507</v>
      </c>
      <c r="J1676" s="42">
        <v>205.87</v>
      </c>
      <c r="K1676" s="42" t="s">
        <v>9656</v>
      </c>
      <c r="L1676" s="43" t="s">
        <v>152</v>
      </c>
    </row>
    <row r="1677" spans="1:12" ht="27.6" customHeight="1" x14ac:dyDescent="0.25">
      <c r="A1677" s="49">
        <v>1674</v>
      </c>
      <c r="B1677" s="37" t="s">
        <v>4679</v>
      </c>
      <c r="C1677" s="38" t="str">
        <f t="shared" si="62"/>
        <v>Servicios</v>
      </c>
      <c r="D1677" s="39" t="s">
        <v>4680</v>
      </c>
      <c r="E1677" s="40">
        <v>45453</v>
      </c>
      <c r="F1677" s="40">
        <v>45496</v>
      </c>
      <c r="G1677" s="40" t="s">
        <v>9529</v>
      </c>
      <c r="H1677" s="41">
        <f t="shared" si="63"/>
        <v>14980</v>
      </c>
      <c r="I1677" s="41">
        <f t="shared" si="64"/>
        <v>1048.6000000000004</v>
      </c>
      <c r="J1677" s="42">
        <v>16028.6</v>
      </c>
      <c r="K1677" s="42" t="s">
        <v>10016</v>
      </c>
      <c r="L1677" s="43" t="s">
        <v>4683</v>
      </c>
    </row>
    <row r="1678" spans="1:12" ht="27.6" customHeight="1" x14ac:dyDescent="0.25">
      <c r="A1678" s="49">
        <v>1675</v>
      </c>
      <c r="B1678" s="37" t="s">
        <v>4684</v>
      </c>
      <c r="C1678" s="38" t="str">
        <f t="shared" si="62"/>
        <v>Servicios</v>
      </c>
      <c r="D1678" s="39" t="s">
        <v>4685</v>
      </c>
      <c r="E1678" s="40">
        <v>45454</v>
      </c>
      <c r="F1678" s="40">
        <v>45558</v>
      </c>
      <c r="G1678" s="40" t="s">
        <v>9485</v>
      </c>
      <c r="H1678" s="41">
        <f t="shared" si="63"/>
        <v>1077.5700934579438</v>
      </c>
      <c r="I1678" s="41">
        <f t="shared" si="64"/>
        <v>75.429906542056187</v>
      </c>
      <c r="J1678" s="42">
        <v>1153</v>
      </c>
      <c r="K1678" s="42" t="s">
        <v>9738</v>
      </c>
      <c r="L1678" s="43" t="s">
        <v>755</v>
      </c>
    </row>
    <row r="1679" spans="1:12" ht="27.6" customHeight="1" x14ac:dyDescent="0.25">
      <c r="A1679" s="49">
        <v>1676</v>
      </c>
      <c r="B1679" s="37" t="s">
        <v>4687</v>
      </c>
      <c r="C1679" s="38" t="str">
        <f t="shared" si="62"/>
        <v>Servicios</v>
      </c>
      <c r="D1679" s="39" t="s">
        <v>4688</v>
      </c>
      <c r="E1679" s="40">
        <v>45454</v>
      </c>
      <c r="F1679" s="40">
        <v>45664</v>
      </c>
      <c r="G1679" s="40" t="s">
        <v>9488</v>
      </c>
      <c r="H1679" s="41">
        <f t="shared" si="63"/>
        <v>1647.7757009345792</v>
      </c>
      <c r="I1679" s="41">
        <f t="shared" si="64"/>
        <v>115.34429906542073</v>
      </c>
      <c r="J1679" s="42">
        <v>1763.12</v>
      </c>
      <c r="K1679" s="42" t="s">
        <v>9629</v>
      </c>
      <c r="L1679" s="43" t="s">
        <v>30</v>
      </c>
    </row>
    <row r="1680" spans="1:12" ht="27.6" customHeight="1" x14ac:dyDescent="0.25">
      <c r="A1680" s="49">
        <v>1677</v>
      </c>
      <c r="B1680" s="37" t="s">
        <v>4690</v>
      </c>
      <c r="C1680" s="38" t="str">
        <f t="shared" si="62"/>
        <v>Servicios</v>
      </c>
      <c r="D1680" s="39" t="s">
        <v>4691</v>
      </c>
      <c r="E1680" s="40">
        <v>45454</v>
      </c>
      <c r="F1680" s="40">
        <v>45508</v>
      </c>
      <c r="G1680" s="40" t="s">
        <v>9525</v>
      </c>
      <c r="H1680" s="41">
        <f t="shared" si="63"/>
        <v>988.45794392523362</v>
      </c>
      <c r="I1680" s="41">
        <f t="shared" si="64"/>
        <v>69.192056074766469</v>
      </c>
      <c r="J1680" s="42">
        <v>1057.6500000000001</v>
      </c>
      <c r="K1680" s="42" t="s">
        <v>9679</v>
      </c>
      <c r="L1680" s="43" t="s">
        <v>308</v>
      </c>
    </row>
    <row r="1681" spans="1:12" ht="27.6" customHeight="1" x14ac:dyDescent="0.25">
      <c r="A1681" s="49">
        <v>1678</v>
      </c>
      <c r="B1681" s="37" t="s">
        <v>4693</v>
      </c>
      <c r="C1681" s="38" t="str">
        <f t="shared" si="62"/>
        <v>Servicios</v>
      </c>
      <c r="D1681" s="39" t="s">
        <v>4694</v>
      </c>
      <c r="E1681" s="40">
        <v>45454</v>
      </c>
      <c r="F1681" s="40">
        <v>45475</v>
      </c>
      <c r="G1681" s="40" t="s">
        <v>9519</v>
      </c>
      <c r="H1681" s="41">
        <f t="shared" si="63"/>
        <v>1700</v>
      </c>
      <c r="I1681" s="41">
        <f t="shared" si="64"/>
        <v>119</v>
      </c>
      <c r="J1681" s="42">
        <v>1819</v>
      </c>
      <c r="K1681" s="42" t="s">
        <v>9755</v>
      </c>
      <c r="L1681" s="43" t="s">
        <v>911</v>
      </c>
    </row>
    <row r="1682" spans="1:12" ht="27.6" customHeight="1" x14ac:dyDescent="0.25">
      <c r="A1682" s="49">
        <v>1679</v>
      </c>
      <c r="B1682" s="37" t="s">
        <v>4696</v>
      </c>
      <c r="C1682" s="38" t="str">
        <f t="shared" si="62"/>
        <v>Servicios</v>
      </c>
      <c r="D1682" s="39" t="s">
        <v>4697</v>
      </c>
      <c r="E1682" s="40">
        <v>45454</v>
      </c>
      <c r="F1682" s="40">
        <v>45625</v>
      </c>
      <c r="G1682" s="40" t="s">
        <v>9505</v>
      </c>
      <c r="H1682" s="41">
        <f t="shared" si="63"/>
        <v>2102.8037383177571</v>
      </c>
      <c r="I1682" s="41">
        <f t="shared" si="64"/>
        <v>147.19626168224295</v>
      </c>
      <c r="J1682" s="42">
        <v>2250</v>
      </c>
      <c r="K1682" s="42" t="s">
        <v>10017</v>
      </c>
      <c r="L1682" s="43" t="s">
        <v>9351</v>
      </c>
    </row>
    <row r="1683" spans="1:12" ht="27.6" customHeight="1" x14ac:dyDescent="0.25">
      <c r="A1683" s="49">
        <v>1680</v>
      </c>
      <c r="B1683" s="37" t="s">
        <v>4699</v>
      </c>
      <c r="C1683" s="38" t="str">
        <f t="shared" si="62"/>
        <v>Suministros</v>
      </c>
      <c r="D1683" s="39" t="s">
        <v>4700</v>
      </c>
      <c r="E1683" s="40">
        <v>45454</v>
      </c>
      <c r="F1683" s="40">
        <v>45614</v>
      </c>
      <c r="G1683" s="40" t="s">
        <v>9472</v>
      </c>
      <c r="H1683" s="41">
        <f t="shared" si="63"/>
        <v>694.96261682242982</v>
      </c>
      <c r="I1683" s="41">
        <f t="shared" si="64"/>
        <v>48.647383177570191</v>
      </c>
      <c r="J1683" s="42">
        <v>743.61</v>
      </c>
      <c r="K1683" s="42" t="s">
        <v>9841</v>
      </c>
      <c r="L1683" s="43" t="s">
        <v>1812</v>
      </c>
    </row>
    <row r="1684" spans="1:12" ht="27.6" customHeight="1" x14ac:dyDescent="0.25">
      <c r="A1684" s="49">
        <v>1681</v>
      </c>
      <c r="B1684" s="37" t="s">
        <v>4702</v>
      </c>
      <c r="C1684" s="38" t="str">
        <f t="shared" si="62"/>
        <v>Servicios</v>
      </c>
      <c r="D1684" s="39" t="s">
        <v>4703</v>
      </c>
      <c r="E1684" s="40">
        <v>45454</v>
      </c>
      <c r="F1684" s="40">
        <v>45573</v>
      </c>
      <c r="G1684" s="40" t="s">
        <v>9519</v>
      </c>
      <c r="H1684" s="41">
        <f t="shared" si="63"/>
        <v>7800</v>
      </c>
      <c r="I1684" s="41">
        <f t="shared" si="64"/>
        <v>546</v>
      </c>
      <c r="J1684" s="42">
        <v>8346</v>
      </c>
      <c r="K1684" s="42" t="s">
        <v>9874</v>
      </c>
      <c r="L1684" s="43" t="s">
        <v>3297</v>
      </c>
    </row>
    <row r="1685" spans="1:12" ht="27.6" customHeight="1" x14ac:dyDescent="0.25">
      <c r="A1685" s="49">
        <v>1682</v>
      </c>
      <c r="B1685" s="37" t="s">
        <v>4705</v>
      </c>
      <c r="C1685" s="38" t="str">
        <f t="shared" si="62"/>
        <v>Suministros</v>
      </c>
      <c r="D1685" s="39" t="s">
        <v>4706</v>
      </c>
      <c r="E1685" s="40">
        <v>45454</v>
      </c>
      <c r="F1685" s="40">
        <v>45512</v>
      </c>
      <c r="G1685" s="40" t="s">
        <v>9505</v>
      </c>
      <c r="H1685" s="41">
        <f t="shared" si="63"/>
        <v>89.401869158878498</v>
      </c>
      <c r="I1685" s="41">
        <f t="shared" si="64"/>
        <v>6.2581308411214991</v>
      </c>
      <c r="J1685" s="42">
        <v>95.66</v>
      </c>
      <c r="K1685" s="42" t="s">
        <v>9938</v>
      </c>
      <c r="L1685" s="43" t="s">
        <v>3263</v>
      </c>
    </row>
    <row r="1686" spans="1:12" ht="27.6" customHeight="1" x14ac:dyDescent="0.25">
      <c r="A1686" s="49">
        <v>1683</v>
      </c>
      <c r="B1686" s="37" t="s">
        <v>4708</v>
      </c>
      <c r="C1686" s="38" t="str">
        <f t="shared" si="62"/>
        <v>Suministros</v>
      </c>
      <c r="D1686" s="39" t="s">
        <v>4709</v>
      </c>
      <c r="E1686" s="40">
        <v>45454</v>
      </c>
      <c r="F1686" s="40">
        <v>45505</v>
      </c>
      <c r="G1686" s="40" t="s">
        <v>9528</v>
      </c>
      <c r="H1686" s="41">
        <f t="shared" si="63"/>
        <v>256.803738317757</v>
      </c>
      <c r="I1686" s="41">
        <f t="shared" si="64"/>
        <v>17.976261682242978</v>
      </c>
      <c r="J1686" s="42">
        <v>274.77999999999997</v>
      </c>
      <c r="K1686" s="42" t="s">
        <v>9938</v>
      </c>
      <c r="L1686" s="43" t="s">
        <v>3263</v>
      </c>
    </row>
    <row r="1687" spans="1:12" ht="27.6" customHeight="1" x14ac:dyDescent="0.25">
      <c r="A1687" s="49">
        <v>1684</v>
      </c>
      <c r="B1687" s="37" t="s">
        <v>4711</v>
      </c>
      <c r="C1687" s="38" t="str">
        <f t="shared" si="62"/>
        <v>Suministros</v>
      </c>
      <c r="D1687" s="39" t="s">
        <v>4712</v>
      </c>
      <c r="E1687" s="40">
        <v>45454</v>
      </c>
      <c r="F1687" s="40">
        <v>45503</v>
      </c>
      <c r="G1687" s="40" t="s">
        <v>9504</v>
      </c>
      <c r="H1687" s="41">
        <f t="shared" si="63"/>
        <v>65.420560747663544</v>
      </c>
      <c r="I1687" s="41">
        <f t="shared" si="64"/>
        <v>4.5794392523364564</v>
      </c>
      <c r="J1687" s="42">
        <v>70</v>
      </c>
      <c r="K1687" s="42" t="s">
        <v>9694</v>
      </c>
      <c r="L1687" s="43" t="s">
        <v>397</v>
      </c>
    </row>
    <row r="1688" spans="1:12" ht="27.6" customHeight="1" x14ac:dyDescent="0.25">
      <c r="A1688" s="49">
        <v>1685</v>
      </c>
      <c r="B1688" s="37" t="s">
        <v>4714</v>
      </c>
      <c r="C1688" s="38" t="str">
        <f t="shared" si="62"/>
        <v>Servicios</v>
      </c>
      <c r="D1688" s="39" t="s">
        <v>4715</v>
      </c>
      <c r="E1688" s="40">
        <v>45454</v>
      </c>
      <c r="F1688" s="40">
        <v>45477</v>
      </c>
      <c r="G1688" s="40" t="s">
        <v>9505</v>
      </c>
      <c r="H1688" s="41">
        <f t="shared" si="63"/>
        <v>5364.4859813084113</v>
      </c>
      <c r="I1688" s="41">
        <f t="shared" si="64"/>
        <v>375.51401869158872</v>
      </c>
      <c r="J1688" s="42">
        <v>5740</v>
      </c>
      <c r="K1688" s="42" t="s">
        <v>9738</v>
      </c>
      <c r="L1688" s="43" t="s">
        <v>755</v>
      </c>
    </row>
    <row r="1689" spans="1:12" ht="27.6" customHeight="1" x14ac:dyDescent="0.25">
      <c r="A1689" s="49">
        <v>1686</v>
      </c>
      <c r="B1689" s="37" t="s">
        <v>4717</v>
      </c>
      <c r="C1689" s="38" t="str">
        <f t="shared" si="62"/>
        <v>Servicios</v>
      </c>
      <c r="D1689" s="39" t="s">
        <v>4718</v>
      </c>
      <c r="E1689" s="40">
        <v>45454</v>
      </c>
      <c r="F1689" s="40">
        <v>45509</v>
      </c>
      <c r="G1689" s="40" t="s">
        <v>9488</v>
      </c>
      <c r="H1689" s="41">
        <f t="shared" si="63"/>
        <v>1275.7009345794393</v>
      </c>
      <c r="I1689" s="41">
        <f t="shared" si="64"/>
        <v>89.299065420560737</v>
      </c>
      <c r="J1689" s="42">
        <v>1365</v>
      </c>
      <c r="K1689" s="42" t="s">
        <v>10018</v>
      </c>
      <c r="L1689" s="43" t="s">
        <v>4720</v>
      </c>
    </row>
    <row r="1690" spans="1:12" ht="27.6" customHeight="1" x14ac:dyDescent="0.25">
      <c r="A1690" s="49">
        <v>1687</v>
      </c>
      <c r="B1690" s="37" t="s">
        <v>4721</v>
      </c>
      <c r="C1690" s="38" t="str">
        <f t="shared" si="62"/>
        <v>Servicios</v>
      </c>
      <c r="D1690" s="39" t="s">
        <v>4722</v>
      </c>
      <c r="E1690" s="40">
        <v>45454</v>
      </c>
      <c r="F1690" s="40">
        <v>45608</v>
      </c>
      <c r="G1690" s="40" t="s">
        <v>9534</v>
      </c>
      <c r="H1690" s="41">
        <f t="shared" si="63"/>
        <v>373.83177570093454</v>
      </c>
      <c r="I1690" s="41">
        <f t="shared" si="64"/>
        <v>26.168224299065457</v>
      </c>
      <c r="J1690" s="42">
        <v>400</v>
      </c>
      <c r="K1690" s="42" t="s">
        <v>10019</v>
      </c>
      <c r="L1690" s="43" t="s">
        <v>4725</v>
      </c>
    </row>
    <row r="1691" spans="1:12" ht="27.6" customHeight="1" x14ac:dyDescent="0.25">
      <c r="A1691" s="49">
        <v>1688</v>
      </c>
      <c r="B1691" s="37" t="s">
        <v>4726</v>
      </c>
      <c r="C1691" s="38" t="str">
        <f t="shared" si="62"/>
        <v>Servicios</v>
      </c>
      <c r="D1691" s="39" t="s">
        <v>4727</v>
      </c>
      <c r="E1691" s="40">
        <v>45454</v>
      </c>
      <c r="F1691" s="40">
        <v>45664</v>
      </c>
      <c r="G1691" s="40" t="s">
        <v>9529</v>
      </c>
      <c r="H1691" s="41">
        <f t="shared" si="63"/>
        <v>1266.7757009345794</v>
      </c>
      <c r="I1691" s="41">
        <f t="shared" si="64"/>
        <v>88.674299065420655</v>
      </c>
      <c r="J1691" s="42">
        <v>1355.45</v>
      </c>
      <c r="K1691" s="42" t="s">
        <v>10003</v>
      </c>
      <c r="L1691" s="43" t="s">
        <v>9349</v>
      </c>
    </row>
    <row r="1692" spans="1:12" ht="27.6" customHeight="1" x14ac:dyDescent="0.25">
      <c r="A1692" s="49">
        <v>1689</v>
      </c>
      <c r="B1692" s="37" t="s">
        <v>4729</v>
      </c>
      <c r="C1692" s="38" t="str">
        <f t="shared" si="62"/>
        <v>Servicios</v>
      </c>
      <c r="D1692" s="39" t="s">
        <v>4730</v>
      </c>
      <c r="E1692" s="40">
        <v>45454</v>
      </c>
      <c r="F1692" s="40">
        <v>45525</v>
      </c>
      <c r="G1692" s="40" t="s">
        <v>9529</v>
      </c>
      <c r="H1692" s="41">
        <f t="shared" si="63"/>
        <v>355.14018691588785</v>
      </c>
      <c r="I1692" s="41">
        <f t="shared" si="64"/>
        <v>24.859813084112147</v>
      </c>
      <c r="J1692" s="42">
        <v>380</v>
      </c>
      <c r="K1692" s="42" t="s">
        <v>9754</v>
      </c>
      <c r="L1692" s="43" t="s">
        <v>903</v>
      </c>
    </row>
    <row r="1693" spans="1:12" ht="27.6" customHeight="1" x14ac:dyDescent="0.25">
      <c r="A1693" s="49">
        <v>1690</v>
      </c>
      <c r="B1693" s="37" t="s">
        <v>4732</v>
      </c>
      <c r="C1693" s="38" t="str">
        <f t="shared" si="62"/>
        <v>Servicios</v>
      </c>
      <c r="D1693" s="39" t="s">
        <v>4733</v>
      </c>
      <c r="E1693" s="40">
        <v>45454</v>
      </c>
      <c r="F1693" s="40">
        <v>45481</v>
      </c>
      <c r="G1693" s="40" t="s">
        <v>9535</v>
      </c>
      <c r="H1693" s="41">
        <f t="shared" si="63"/>
        <v>128.17757009345794</v>
      </c>
      <c r="I1693" s="41">
        <f t="shared" si="64"/>
        <v>8.972429906542061</v>
      </c>
      <c r="J1693" s="42">
        <v>137.15</v>
      </c>
      <c r="K1693" s="42" t="s">
        <v>9812</v>
      </c>
      <c r="L1693" s="43" t="s">
        <v>1538</v>
      </c>
    </row>
    <row r="1694" spans="1:12" ht="27.6" customHeight="1" x14ac:dyDescent="0.25">
      <c r="A1694" s="49">
        <v>1691</v>
      </c>
      <c r="B1694" s="37" t="s">
        <v>4735</v>
      </c>
      <c r="C1694" s="38" t="str">
        <f t="shared" si="62"/>
        <v>Servicios</v>
      </c>
      <c r="D1694" s="39" t="s">
        <v>4736</v>
      </c>
      <c r="E1694" s="40">
        <v>45455</v>
      </c>
      <c r="F1694" s="40">
        <v>45508</v>
      </c>
      <c r="G1694" s="40" t="s">
        <v>9453</v>
      </c>
      <c r="H1694" s="41">
        <f t="shared" si="63"/>
        <v>373.83177570093454</v>
      </c>
      <c r="I1694" s="41">
        <f t="shared" si="64"/>
        <v>26.168224299065457</v>
      </c>
      <c r="J1694" s="42">
        <v>400</v>
      </c>
      <c r="K1694" s="42" t="s">
        <v>9814</v>
      </c>
      <c r="L1694" s="43" t="s">
        <v>4738</v>
      </c>
    </row>
    <row r="1695" spans="1:12" ht="27.6" customHeight="1" x14ac:dyDescent="0.25">
      <c r="A1695" s="49">
        <v>1692</v>
      </c>
      <c r="B1695" s="37" t="s">
        <v>4739</v>
      </c>
      <c r="C1695" s="38" t="str">
        <f t="shared" si="62"/>
        <v>Suministros</v>
      </c>
      <c r="D1695" s="39" t="s">
        <v>4740</v>
      </c>
      <c r="E1695" s="40">
        <v>45455</v>
      </c>
      <c r="F1695" s="40">
        <v>45617</v>
      </c>
      <c r="G1695" s="40" t="s">
        <v>9519</v>
      </c>
      <c r="H1695" s="41">
        <f t="shared" si="63"/>
        <v>199</v>
      </c>
      <c r="I1695" s="41">
        <f t="shared" si="64"/>
        <v>13.930000000000007</v>
      </c>
      <c r="J1695" s="42">
        <v>212.93</v>
      </c>
      <c r="K1695" s="42" t="s">
        <v>9647</v>
      </c>
      <c r="L1695" s="43" t="s">
        <v>9297</v>
      </c>
    </row>
    <row r="1696" spans="1:12" ht="27.6" customHeight="1" x14ac:dyDescent="0.25">
      <c r="A1696" s="49">
        <v>1693</v>
      </c>
      <c r="B1696" s="37" t="s">
        <v>4742</v>
      </c>
      <c r="C1696" s="38" t="str">
        <f t="shared" si="62"/>
        <v>Servicios</v>
      </c>
      <c r="D1696" s="39" t="s">
        <v>9222</v>
      </c>
      <c r="E1696" s="40">
        <v>45455</v>
      </c>
      <c r="F1696" s="40">
        <v>45474</v>
      </c>
      <c r="G1696" s="40" t="s">
        <v>9528</v>
      </c>
      <c r="H1696" s="41">
        <f t="shared" si="63"/>
        <v>1200</v>
      </c>
      <c r="I1696" s="41">
        <f t="shared" si="64"/>
        <v>84</v>
      </c>
      <c r="J1696" s="42">
        <v>1284</v>
      </c>
      <c r="K1696" s="42" t="s">
        <v>9659</v>
      </c>
      <c r="L1696" s="43" t="s">
        <v>174</v>
      </c>
    </row>
    <row r="1697" spans="1:12" ht="27.6" customHeight="1" x14ac:dyDescent="0.25">
      <c r="A1697" s="49">
        <v>1694</v>
      </c>
      <c r="B1697" s="37" t="s">
        <v>4744</v>
      </c>
      <c r="C1697" s="38" t="str">
        <f t="shared" si="62"/>
        <v>Servicios</v>
      </c>
      <c r="D1697" s="39" t="s">
        <v>4745</v>
      </c>
      <c r="E1697" s="40">
        <v>45455</v>
      </c>
      <c r="F1697" s="40">
        <v>45470</v>
      </c>
      <c r="G1697" s="40" t="s">
        <v>9530</v>
      </c>
      <c r="H1697" s="41">
        <f t="shared" si="63"/>
        <v>903.99999999999989</v>
      </c>
      <c r="I1697" s="41">
        <f t="shared" si="64"/>
        <v>63.280000000000086</v>
      </c>
      <c r="J1697" s="42">
        <v>967.28</v>
      </c>
      <c r="K1697" s="42" t="s">
        <v>9671</v>
      </c>
      <c r="L1697" s="43" t="s">
        <v>9093</v>
      </c>
    </row>
    <row r="1698" spans="1:12" ht="27.6" customHeight="1" x14ac:dyDescent="0.25">
      <c r="A1698" s="49">
        <v>1695</v>
      </c>
      <c r="B1698" s="37" t="s">
        <v>4747</v>
      </c>
      <c r="C1698" s="38" t="str">
        <f t="shared" si="62"/>
        <v>Servicios</v>
      </c>
      <c r="D1698" s="39" t="s">
        <v>9325</v>
      </c>
      <c r="E1698" s="40">
        <v>45455</v>
      </c>
      <c r="F1698" s="40">
        <v>45475</v>
      </c>
      <c r="G1698" s="40" t="s">
        <v>9529</v>
      </c>
      <c r="H1698" s="41">
        <f t="shared" si="63"/>
        <v>200.99999999999997</v>
      </c>
      <c r="I1698" s="41">
        <f t="shared" si="64"/>
        <v>14.070000000000022</v>
      </c>
      <c r="J1698" s="42">
        <v>215.07</v>
      </c>
      <c r="K1698" s="42" t="s">
        <v>9776</v>
      </c>
      <c r="L1698" s="43" t="s">
        <v>9094</v>
      </c>
    </row>
    <row r="1699" spans="1:12" ht="27.6" customHeight="1" x14ac:dyDescent="0.25">
      <c r="A1699" s="49">
        <v>1696</v>
      </c>
      <c r="B1699" s="37" t="s">
        <v>4749</v>
      </c>
      <c r="C1699" s="38" t="str">
        <f t="shared" ref="C1699:C1762" si="65">MID(D1699, FIND(" ",D1699,FIND(" ",D1699)+1)+1, FIND(" ",D1699,FIND(" ",D1699,FIND(" ",D1699)+1)+1) - FIND(" ",D1699,FIND(" ",D1699)+1) - 1)</f>
        <v>Servicios</v>
      </c>
      <c r="D1699" s="39" t="s">
        <v>4750</v>
      </c>
      <c r="E1699" s="40">
        <v>45455</v>
      </c>
      <c r="F1699" s="40">
        <v>45664</v>
      </c>
      <c r="G1699" s="40" t="s">
        <v>9519</v>
      </c>
      <c r="H1699" s="41">
        <f t="shared" si="63"/>
        <v>485.89719626168221</v>
      </c>
      <c r="I1699" s="41">
        <f t="shared" si="64"/>
        <v>34.012803738317757</v>
      </c>
      <c r="J1699" s="42">
        <v>519.91</v>
      </c>
      <c r="K1699" s="42" t="s">
        <v>9861</v>
      </c>
      <c r="L1699" s="43" t="s">
        <v>1441</v>
      </c>
    </row>
    <row r="1700" spans="1:12" ht="27.6" customHeight="1" x14ac:dyDescent="0.25">
      <c r="A1700" s="49">
        <v>1697</v>
      </c>
      <c r="B1700" s="37" t="s">
        <v>4752</v>
      </c>
      <c r="C1700" s="38" t="str">
        <f t="shared" si="65"/>
        <v>Servicios</v>
      </c>
      <c r="D1700" s="39" t="s">
        <v>4753</v>
      </c>
      <c r="E1700" s="40">
        <v>45455</v>
      </c>
      <c r="F1700" s="40">
        <v>45474</v>
      </c>
      <c r="G1700" s="40" t="s">
        <v>9529</v>
      </c>
      <c r="H1700" s="41">
        <f t="shared" si="63"/>
        <v>514.01869158878503</v>
      </c>
      <c r="I1700" s="41">
        <f t="shared" si="64"/>
        <v>35.981308411214968</v>
      </c>
      <c r="J1700" s="42">
        <v>550</v>
      </c>
      <c r="K1700" s="42" t="s">
        <v>9740</v>
      </c>
      <c r="L1700" s="43" t="s">
        <v>767</v>
      </c>
    </row>
    <row r="1701" spans="1:12" ht="27.6" customHeight="1" x14ac:dyDescent="0.25">
      <c r="A1701" s="49">
        <v>1698</v>
      </c>
      <c r="B1701" s="37" t="s">
        <v>4755</v>
      </c>
      <c r="C1701" s="38" t="str">
        <f t="shared" si="65"/>
        <v>Servicios</v>
      </c>
      <c r="D1701" s="39" t="s">
        <v>4756</v>
      </c>
      <c r="E1701" s="40">
        <v>45455</v>
      </c>
      <c r="F1701" s="40">
        <v>45503</v>
      </c>
      <c r="G1701" s="40" t="s">
        <v>9490</v>
      </c>
      <c r="H1701" s="41">
        <f t="shared" si="63"/>
        <v>3400</v>
      </c>
      <c r="I1701" s="41">
        <f t="shared" si="64"/>
        <v>238</v>
      </c>
      <c r="J1701" s="42">
        <v>3638</v>
      </c>
      <c r="K1701" s="42" t="s">
        <v>9946</v>
      </c>
      <c r="L1701" s="43" t="s">
        <v>580</v>
      </c>
    </row>
    <row r="1702" spans="1:12" ht="27.6" customHeight="1" x14ac:dyDescent="0.25">
      <c r="A1702" s="49">
        <v>1699</v>
      </c>
      <c r="B1702" s="37" t="s">
        <v>4758</v>
      </c>
      <c r="C1702" s="38" t="str">
        <f t="shared" si="65"/>
        <v>Servicios</v>
      </c>
      <c r="D1702" s="39" t="s">
        <v>9148</v>
      </c>
      <c r="E1702" s="40">
        <v>45456</v>
      </c>
      <c r="F1702" s="40">
        <v>45664</v>
      </c>
      <c r="G1702" s="40" t="s">
        <v>9488</v>
      </c>
      <c r="H1702" s="41">
        <f t="shared" si="63"/>
        <v>370.60747663551399</v>
      </c>
      <c r="I1702" s="41">
        <f t="shared" si="64"/>
        <v>25.942523364486021</v>
      </c>
      <c r="J1702" s="42">
        <v>396.55</v>
      </c>
      <c r="K1702" s="42" t="s">
        <v>9666</v>
      </c>
      <c r="L1702" s="43" t="s">
        <v>241</v>
      </c>
    </row>
    <row r="1703" spans="1:12" ht="27.6" customHeight="1" x14ac:dyDescent="0.25">
      <c r="A1703" s="49">
        <v>1700</v>
      </c>
      <c r="B1703" s="37" t="s">
        <v>4760</v>
      </c>
      <c r="C1703" s="38" t="str">
        <f t="shared" si="65"/>
        <v>Suministros</v>
      </c>
      <c r="D1703" s="39" t="s">
        <v>4761</v>
      </c>
      <c r="E1703" s="40">
        <v>45456</v>
      </c>
      <c r="F1703" s="40">
        <v>45488</v>
      </c>
      <c r="G1703" s="40" t="s">
        <v>9505</v>
      </c>
      <c r="H1703" s="41">
        <f t="shared" si="63"/>
        <v>356.65420560747663</v>
      </c>
      <c r="I1703" s="41">
        <f t="shared" si="64"/>
        <v>24.965794392523378</v>
      </c>
      <c r="J1703" s="42">
        <v>381.62</v>
      </c>
      <c r="K1703" s="42" t="s">
        <v>9698</v>
      </c>
      <c r="L1703" s="43" t="s">
        <v>413</v>
      </c>
    </row>
    <row r="1704" spans="1:12" ht="27.6" customHeight="1" x14ac:dyDescent="0.25">
      <c r="A1704" s="49">
        <v>1701</v>
      </c>
      <c r="B1704" s="37" t="s">
        <v>4763</v>
      </c>
      <c r="C1704" s="38" t="str">
        <f t="shared" si="65"/>
        <v>Servicios</v>
      </c>
      <c r="D1704" s="39" t="s">
        <v>4764</v>
      </c>
      <c r="E1704" s="40">
        <v>45456</v>
      </c>
      <c r="F1704" s="40">
        <v>45594</v>
      </c>
      <c r="G1704" s="40" t="s">
        <v>9528</v>
      </c>
      <c r="H1704" s="41">
        <f t="shared" si="63"/>
        <v>163.64485981308411</v>
      </c>
      <c r="I1704" s="41">
        <f t="shared" si="64"/>
        <v>11.455140186915884</v>
      </c>
      <c r="J1704" s="42">
        <v>175.1</v>
      </c>
      <c r="K1704" s="42" t="s">
        <v>9675</v>
      </c>
      <c r="L1704" s="43" t="s">
        <v>290</v>
      </c>
    </row>
    <row r="1705" spans="1:12" ht="27.6" customHeight="1" x14ac:dyDescent="0.25">
      <c r="A1705" s="49">
        <v>1702</v>
      </c>
      <c r="B1705" s="37" t="s">
        <v>4766</v>
      </c>
      <c r="C1705" s="38" t="str">
        <f t="shared" si="65"/>
        <v>Servicios</v>
      </c>
      <c r="D1705" s="39" t="s">
        <v>4767</v>
      </c>
      <c r="E1705" s="40">
        <v>45456</v>
      </c>
      <c r="F1705" s="40">
        <v>45481</v>
      </c>
      <c r="G1705" s="40" t="s">
        <v>9488</v>
      </c>
      <c r="H1705" s="41">
        <f t="shared" si="63"/>
        <v>300</v>
      </c>
      <c r="I1705" s="41">
        <f t="shared" si="64"/>
        <v>21</v>
      </c>
      <c r="J1705" s="42">
        <v>321</v>
      </c>
      <c r="K1705" s="42" t="s">
        <v>9642</v>
      </c>
      <c r="L1705" s="43" t="s">
        <v>84</v>
      </c>
    </row>
    <row r="1706" spans="1:12" ht="27.6" customHeight="1" x14ac:dyDescent="0.25">
      <c r="A1706" s="49">
        <v>1703</v>
      </c>
      <c r="B1706" s="37" t="s">
        <v>4769</v>
      </c>
      <c r="C1706" s="38" t="str">
        <f t="shared" si="65"/>
        <v>Suministros,</v>
      </c>
      <c r="D1706" s="39" t="s">
        <v>4770</v>
      </c>
      <c r="E1706" s="40">
        <v>45456</v>
      </c>
      <c r="F1706" s="40">
        <v>45533</v>
      </c>
      <c r="G1706" s="40" t="s">
        <v>9514</v>
      </c>
      <c r="H1706" s="41">
        <f t="shared" si="63"/>
        <v>455</v>
      </c>
      <c r="I1706" s="41">
        <f t="shared" si="64"/>
        <v>31.850000000000023</v>
      </c>
      <c r="J1706" s="42">
        <v>486.85</v>
      </c>
      <c r="K1706" s="42" t="s">
        <v>9715</v>
      </c>
      <c r="L1706" s="43" t="s">
        <v>555</v>
      </c>
    </row>
    <row r="1707" spans="1:12" ht="27.6" customHeight="1" x14ac:dyDescent="0.25">
      <c r="A1707" s="49">
        <v>1704</v>
      </c>
      <c r="B1707" s="37" t="s">
        <v>4772</v>
      </c>
      <c r="C1707" s="38" t="str">
        <f t="shared" si="65"/>
        <v>Servicios</v>
      </c>
      <c r="D1707" s="39" t="s">
        <v>4773</v>
      </c>
      <c r="E1707" s="40">
        <v>45456</v>
      </c>
      <c r="F1707" s="40">
        <v>45468</v>
      </c>
      <c r="G1707" s="40" t="s">
        <v>9530</v>
      </c>
      <c r="H1707" s="41">
        <f t="shared" si="63"/>
        <v>4799.2242990654204</v>
      </c>
      <c r="I1707" s="41">
        <f t="shared" si="64"/>
        <v>335.94570093457969</v>
      </c>
      <c r="J1707" s="42">
        <v>5135.17</v>
      </c>
      <c r="K1707" s="42" t="s">
        <v>9656</v>
      </c>
      <c r="L1707" s="43" t="s">
        <v>152</v>
      </c>
    </row>
    <row r="1708" spans="1:12" ht="27.6" customHeight="1" x14ac:dyDescent="0.25">
      <c r="A1708" s="49">
        <v>1705</v>
      </c>
      <c r="B1708" s="37" t="s">
        <v>4775</v>
      </c>
      <c r="C1708" s="38" t="str">
        <f t="shared" si="65"/>
        <v>Servicios</v>
      </c>
      <c r="D1708" s="39" t="s">
        <v>4776</v>
      </c>
      <c r="E1708" s="40">
        <v>45456</v>
      </c>
      <c r="F1708" s="40">
        <v>45664</v>
      </c>
      <c r="G1708" s="40" t="s">
        <v>9528</v>
      </c>
      <c r="H1708" s="41">
        <f t="shared" si="63"/>
        <v>603.74766355140184</v>
      </c>
      <c r="I1708" s="41">
        <f t="shared" si="64"/>
        <v>42.262336448598148</v>
      </c>
      <c r="J1708" s="42">
        <v>646.01</v>
      </c>
      <c r="K1708" s="42" t="s">
        <v>10020</v>
      </c>
      <c r="L1708" s="43" t="s">
        <v>4779</v>
      </c>
    </row>
    <row r="1709" spans="1:12" ht="27.6" customHeight="1" x14ac:dyDescent="0.25">
      <c r="A1709" s="49">
        <v>1706</v>
      </c>
      <c r="B1709" s="37" t="s">
        <v>4780</v>
      </c>
      <c r="C1709" s="38" t="str">
        <f t="shared" si="65"/>
        <v>Servicios</v>
      </c>
      <c r="D1709" s="39" t="s">
        <v>4781</v>
      </c>
      <c r="E1709" s="40">
        <v>45456</v>
      </c>
      <c r="F1709" s="40">
        <v>45628</v>
      </c>
      <c r="G1709" s="40" t="s">
        <v>9529</v>
      </c>
      <c r="H1709" s="41">
        <f t="shared" si="63"/>
        <v>11350</v>
      </c>
      <c r="I1709" s="41">
        <f t="shared" si="64"/>
        <v>794.5</v>
      </c>
      <c r="J1709" s="42">
        <v>12144.5</v>
      </c>
      <c r="K1709" s="42" t="s">
        <v>10021</v>
      </c>
      <c r="L1709" s="43" t="s">
        <v>4784</v>
      </c>
    </row>
    <row r="1710" spans="1:12" ht="27.6" customHeight="1" x14ac:dyDescent="0.25">
      <c r="A1710" s="49">
        <v>1707</v>
      </c>
      <c r="B1710" s="37" t="s">
        <v>4785</v>
      </c>
      <c r="C1710" s="38" t="str">
        <f t="shared" si="65"/>
        <v>Servicios</v>
      </c>
      <c r="D1710" s="39" t="s">
        <v>9411</v>
      </c>
      <c r="E1710" s="40">
        <v>45456</v>
      </c>
      <c r="F1710" s="40">
        <v>45476</v>
      </c>
      <c r="G1710" s="40" t="s">
        <v>9528</v>
      </c>
      <c r="H1710" s="41">
        <f t="shared" si="63"/>
        <v>2794.2990654205605</v>
      </c>
      <c r="I1710" s="41">
        <f t="shared" si="64"/>
        <v>195.60093457943958</v>
      </c>
      <c r="J1710" s="42">
        <v>2989.9</v>
      </c>
      <c r="K1710" s="42" t="s">
        <v>9778</v>
      </c>
      <c r="L1710" s="43" t="s">
        <v>1115</v>
      </c>
    </row>
    <row r="1711" spans="1:12" ht="27.6" customHeight="1" x14ac:dyDescent="0.25">
      <c r="A1711" s="49">
        <v>1708</v>
      </c>
      <c r="B1711" s="37" t="s">
        <v>4787</v>
      </c>
      <c r="C1711" s="38" t="str">
        <f t="shared" si="65"/>
        <v>Servicios</v>
      </c>
      <c r="D1711" s="39" t="s">
        <v>4788</v>
      </c>
      <c r="E1711" s="40">
        <v>45457</v>
      </c>
      <c r="F1711" s="40">
        <v>45482</v>
      </c>
      <c r="G1711" s="40" t="s">
        <v>9535</v>
      </c>
      <c r="H1711" s="41">
        <f t="shared" si="63"/>
        <v>4600</v>
      </c>
      <c r="I1711" s="41">
        <f t="shared" si="64"/>
        <v>322</v>
      </c>
      <c r="J1711" s="42">
        <v>4922</v>
      </c>
      <c r="K1711" s="42" t="s">
        <v>9755</v>
      </c>
      <c r="L1711" s="43" t="s">
        <v>911</v>
      </c>
    </row>
    <row r="1712" spans="1:12" ht="27.6" customHeight="1" x14ac:dyDescent="0.25">
      <c r="A1712" s="49">
        <v>1709</v>
      </c>
      <c r="B1712" s="37" t="s">
        <v>4790</v>
      </c>
      <c r="C1712" s="38" t="str">
        <f t="shared" si="65"/>
        <v>Servicios</v>
      </c>
      <c r="D1712" s="39" t="s">
        <v>4791</v>
      </c>
      <c r="E1712" s="40">
        <v>45457</v>
      </c>
      <c r="F1712" s="40">
        <v>45475</v>
      </c>
      <c r="G1712" s="40" t="s">
        <v>9488</v>
      </c>
      <c r="H1712" s="41">
        <f t="shared" si="63"/>
        <v>2700</v>
      </c>
      <c r="I1712" s="41">
        <f t="shared" si="64"/>
        <v>189</v>
      </c>
      <c r="J1712" s="42">
        <v>2889</v>
      </c>
      <c r="K1712" s="42" t="s">
        <v>9755</v>
      </c>
      <c r="L1712" s="43" t="s">
        <v>911</v>
      </c>
    </row>
    <row r="1713" spans="1:12" ht="27.6" customHeight="1" x14ac:dyDescent="0.25">
      <c r="A1713" s="49">
        <v>1710</v>
      </c>
      <c r="B1713" s="37" t="s">
        <v>4793</v>
      </c>
      <c r="C1713" s="38" t="str">
        <f t="shared" si="65"/>
        <v>Servicios</v>
      </c>
      <c r="D1713" s="39" t="s">
        <v>4794</v>
      </c>
      <c r="E1713" s="40">
        <v>45457</v>
      </c>
      <c r="F1713" s="40">
        <v>45490</v>
      </c>
      <c r="G1713" s="40" t="s">
        <v>9472</v>
      </c>
      <c r="H1713" s="41">
        <f t="shared" si="63"/>
        <v>88.785046728971963</v>
      </c>
      <c r="I1713" s="41">
        <f t="shared" si="64"/>
        <v>6.2149532710280369</v>
      </c>
      <c r="J1713" s="42">
        <v>95</v>
      </c>
      <c r="K1713" s="42" t="s">
        <v>9738</v>
      </c>
      <c r="L1713" s="43" t="s">
        <v>755</v>
      </c>
    </row>
    <row r="1714" spans="1:12" ht="27.6" customHeight="1" x14ac:dyDescent="0.25">
      <c r="A1714" s="49">
        <v>1711</v>
      </c>
      <c r="B1714" s="37" t="s">
        <v>4796</v>
      </c>
      <c r="C1714" s="38" t="str">
        <f t="shared" si="65"/>
        <v>Suministros</v>
      </c>
      <c r="D1714" s="39" t="s">
        <v>4797</v>
      </c>
      <c r="E1714" s="40">
        <v>45457</v>
      </c>
      <c r="F1714" s="40">
        <v>45469</v>
      </c>
      <c r="G1714" s="40" t="s">
        <v>9458</v>
      </c>
      <c r="H1714" s="41">
        <f t="shared" si="63"/>
        <v>6946.2710280373831</v>
      </c>
      <c r="I1714" s="41">
        <f t="shared" si="64"/>
        <v>486.23897196261714</v>
      </c>
      <c r="J1714" s="42">
        <v>7432.51</v>
      </c>
      <c r="K1714" s="42" t="s">
        <v>10022</v>
      </c>
      <c r="L1714" s="43" t="s">
        <v>4800</v>
      </c>
    </row>
    <row r="1715" spans="1:12" ht="27.6" customHeight="1" x14ac:dyDescent="0.25">
      <c r="A1715" s="49">
        <v>1712</v>
      </c>
      <c r="B1715" s="37" t="s">
        <v>4801</v>
      </c>
      <c r="C1715" s="38" t="str">
        <f t="shared" si="65"/>
        <v>Servicios</v>
      </c>
      <c r="D1715" s="39" t="s">
        <v>4802</v>
      </c>
      <c r="E1715" s="40">
        <v>45460</v>
      </c>
      <c r="F1715" s="40">
        <v>45532</v>
      </c>
      <c r="G1715" s="40" t="s">
        <v>9519</v>
      </c>
      <c r="H1715" s="41">
        <f t="shared" si="63"/>
        <v>1062.8598130841121</v>
      </c>
      <c r="I1715" s="41">
        <f t="shared" si="64"/>
        <v>74.400186915887843</v>
      </c>
      <c r="J1715" s="42">
        <v>1137.26</v>
      </c>
      <c r="K1715" s="42" t="s">
        <v>9689</v>
      </c>
      <c r="L1715" s="43" t="s">
        <v>363</v>
      </c>
    </row>
    <row r="1716" spans="1:12" ht="27.6" customHeight="1" x14ac:dyDescent="0.25">
      <c r="A1716" s="49">
        <v>1713</v>
      </c>
      <c r="B1716" s="37" t="s">
        <v>4804</v>
      </c>
      <c r="C1716" s="38" t="str">
        <f t="shared" si="65"/>
        <v>Suministros</v>
      </c>
      <c r="D1716" s="39" t="s">
        <v>4805</v>
      </c>
      <c r="E1716" s="40">
        <v>45460</v>
      </c>
      <c r="F1716" s="40">
        <v>45474</v>
      </c>
      <c r="G1716" s="40" t="s">
        <v>9519</v>
      </c>
      <c r="H1716" s="41">
        <f t="shared" si="63"/>
        <v>99.392523364485967</v>
      </c>
      <c r="I1716" s="41">
        <f t="shared" si="64"/>
        <v>6.957476635514027</v>
      </c>
      <c r="J1716" s="42">
        <v>106.35</v>
      </c>
      <c r="K1716" s="42" t="s">
        <v>9699</v>
      </c>
      <c r="L1716" s="43" t="s">
        <v>417</v>
      </c>
    </row>
    <row r="1717" spans="1:12" ht="27.6" customHeight="1" x14ac:dyDescent="0.25">
      <c r="A1717" s="49">
        <v>1714</v>
      </c>
      <c r="B1717" s="37" t="s">
        <v>4807</v>
      </c>
      <c r="C1717" s="38" t="str">
        <f t="shared" si="65"/>
        <v>Servicios</v>
      </c>
      <c r="D1717" s="39" t="s">
        <v>4808</v>
      </c>
      <c r="E1717" s="40">
        <v>45460</v>
      </c>
      <c r="F1717" s="40">
        <v>45467</v>
      </c>
      <c r="G1717" s="40" t="s">
        <v>9519</v>
      </c>
      <c r="H1717" s="41">
        <f t="shared" si="63"/>
        <v>889.74766355140184</v>
      </c>
      <c r="I1717" s="41">
        <f t="shared" si="64"/>
        <v>62.28233644859813</v>
      </c>
      <c r="J1717" s="42">
        <v>952.03</v>
      </c>
      <c r="K1717" s="42" t="s">
        <v>9703</v>
      </c>
      <c r="L1717" s="43" t="s">
        <v>465</v>
      </c>
    </row>
    <row r="1718" spans="1:12" ht="27.6" customHeight="1" x14ac:dyDescent="0.25">
      <c r="A1718" s="49">
        <v>1715</v>
      </c>
      <c r="B1718" s="37" t="s">
        <v>4810</v>
      </c>
      <c r="C1718" s="38" t="str">
        <f t="shared" si="65"/>
        <v>Servicios</v>
      </c>
      <c r="D1718" s="39" t="s">
        <v>4811</v>
      </c>
      <c r="E1718" s="40">
        <v>45460</v>
      </c>
      <c r="F1718" s="40">
        <v>45470</v>
      </c>
      <c r="G1718" s="40" t="s">
        <v>9488</v>
      </c>
      <c r="H1718" s="41">
        <f t="shared" si="63"/>
        <v>4424.4205607476633</v>
      </c>
      <c r="I1718" s="41">
        <f t="shared" si="64"/>
        <v>309.70943925233678</v>
      </c>
      <c r="J1718" s="42">
        <v>4734.13</v>
      </c>
      <c r="K1718" s="42" t="s">
        <v>9700</v>
      </c>
      <c r="L1718" s="43" t="s">
        <v>427</v>
      </c>
    </row>
    <row r="1719" spans="1:12" ht="27.6" customHeight="1" x14ac:dyDescent="0.25">
      <c r="A1719" s="49">
        <v>1716</v>
      </c>
      <c r="B1719" s="37" t="s">
        <v>4813</v>
      </c>
      <c r="C1719" s="38" t="str">
        <f t="shared" si="65"/>
        <v>Suministros</v>
      </c>
      <c r="D1719" s="39" t="s">
        <v>4814</v>
      </c>
      <c r="E1719" s="40">
        <v>45460</v>
      </c>
      <c r="F1719" s="40">
        <v>45463</v>
      </c>
      <c r="G1719" s="40" t="s">
        <v>9470</v>
      </c>
      <c r="H1719" s="41">
        <f t="shared" si="63"/>
        <v>168.41121495327101</v>
      </c>
      <c r="I1719" s="41">
        <f t="shared" si="64"/>
        <v>11.788785046728975</v>
      </c>
      <c r="J1719" s="42">
        <v>180.2</v>
      </c>
      <c r="K1719" s="42" t="s">
        <v>9630</v>
      </c>
      <c r="L1719" s="43" t="s">
        <v>34</v>
      </c>
    </row>
    <row r="1720" spans="1:12" ht="27.6" customHeight="1" x14ac:dyDescent="0.25">
      <c r="A1720" s="49">
        <v>1717</v>
      </c>
      <c r="B1720" s="37" t="s">
        <v>4816</v>
      </c>
      <c r="C1720" s="38" t="str">
        <f t="shared" si="65"/>
        <v>Servicios</v>
      </c>
      <c r="D1720" s="39" t="s">
        <v>4817</v>
      </c>
      <c r="E1720" s="40">
        <v>45460</v>
      </c>
      <c r="F1720" s="40">
        <v>45474</v>
      </c>
      <c r="G1720" s="40" t="s">
        <v>9519</v>
      </c>
      <c r="H1720" s="41">
        <f t="shared" si="63"/>
        <v>397.00934579439252</v>
      </c>
      <c r="I1720" s="41">
        <f t="shared" si="64"/>
        <v>27.790654205607495</v>
      </c>
      <c r="J1720" s="42">
        <v>424.8</v>
      </c>
      <c r="K1720" s="42" t="s">
        <v>9720</v>
      </c>
      <c r="L1720" s="43" t="s">
        <v>586</v>
      </c>
    </row>
    <row r="1721" spans="1:12" ht="27.6" customHeight="1" x14ac:dyDescent="0.25">
      <c r="A1721" s="49">
        <v>1718</v>
      </c>
      <c r="B1721" s="37" t="s">
        <v>4819</v>
      </c>
      <c r="C1721" s="38" t="str">
        <f t="shared" si="65"/>
        <v>Servicios</v>
      </c>
      <c r="D1721" s="39" t="s">
        <v>4820</v>
      </c>
      <c r="E1721" s="40">
        <v>45460</v>
      </c>
      <c r="F1721" s="40">
        <v>45477</v>
      </c>
      <c r="G1721" s="40" t="s">
        <v>9490</v>
      </c>
      <c r="H1721" s="41">
        <f t="shared" si="63"/>
        <v>485</v>
      </c>
      <c r="I1721" s="41">
        <f t="shared" si="64"/>
        <v>33.950000000000045</v>
      </c>
      <c r="J1721" s="42">
        <v>518.95000000000005</v>
      </c>
      <c r="K1721" s="42" t="s">
        <v>9670</v>
      </c>
      <c r="L1721" s="43" t="s">
        <v>259</v>
      </c>
    </row>
    <row r="1722" spans="1:12" ht="27.6" customHeight="1" x14ac:dyDescent="0.25">
      <c r="A1722" s="49">
        <v>1719</v>
      </c>
      <c r="B1722" s="37" t="s">
        <v>4822</v>
      </c>
      <c r="C1722" s="38" t="str">
        <f t="shared" si="65"/>
        <v>Suministros</v>
      </c>
      <c r="D1722" s="39" t="s">
        <v>4823</v>
      </c>
      <c r="E1722" s="40">
        <v>45461</v>
      </c>
      <c r="F1722" s="40">
        <v>45503</v>
      </c>
      <c r="G1722" s="40" t="s">
        <v>9535</v>
      </c>
      <c r="H1722" s="41">
        <f t="shared" si="63"/>
        <v>1087.1869158878503</v>
      </c>
      <c r="I1722" s="41">
        <f t="shared" si="64"/>
        <v>76.103084112149645</v>
      </c>
      <c r="J1722" s="42">
        <v>1163.29</v>
      </c>
      <c r="K1722" s="42" t="s">
        <v>9704</v>
      </c>
      <c r="L1722" s="43" t="s">
        <v>481</v>
      </c>
    </row>
    <row r="1723" spans="1:12" ht="27.6" customHeight="1" x14ac:dyDescent="0.25">
      <c r="A1723" s="49">
        <v>1720</v>
      </c>
      <c r="B1723" s="37" t="s">
        <v>4825</v>
      </c>
      <c r="C1723" s="38" t="str">
        <f t="shared" si="65"/>
        <v>Suministros</v>
      </c>
      <c r="D1723" s="39" t="s">
        <v>4826</v>
      </c>
      <c r="E1723" s="40">
        <v>45461</v>
      </c>
      <c r="F1723" s="40">
        <v>45481</v>
      </c>
      <c r="G1723" s="40" t="s">
        <v>9490</v>
      </c>
      <c r="H1723" s="41">
        <f t="shared" si="63"/>
        <v>190.74766355140184</v>
      </c>
      <c r="I1723" s="41">
        <f t="shared" si="64"/>
        <v>13.352336448598152</v>
      </c>
      <c r="J1723" s="42">
        <v>204.1</v>
      </c>
      <c r="K1723" s="42" t="s">
        <v>9656</v>
      </c>
      <c r="L1723" s="43" t="s">
        <v>152</v>
      </c>
    </row>
    <row r="1724" spans="1:12" ht="27.6" customHeight="1" x14ac:dyDescent="0.25">
      <c r="A1724" s="49">
        <v>1721</v>
      </c>
      <c r="B1724" s="37" t="s">
        <v>4828</v>
      </c>
      <c r="C1724" s="38" t="str">
        <f t="shared" si="65"/>
        <v>Servicios</v>
      </c>
      <c r="D1724" s="39" t="s">
        <v>4829</v>
      </c>
      <c r="E1724" s="40">
        <v>45461</v>
      </c>
      <c r="F1724" s="40">
        <v>45483</v>
      </c>
      <c r="G1724" s="40" t="s">
        <v>9453</v>
      </c>
      <c r="H1724" s="41">
        <f t="shared" si="63"/>
        <v>1410.2803738317757</v>
      </c>
      <c r="I1724" s="41">
        <f t="shared" si="64"/>
        <v>98.719626168224295</v>
      </c>
      <c r="J1724" s="42">
        <v>1509</v>
      </c>
      <c r="K1724" s="42" t="s">
        <v>9738</v>
      </c>
      <c r="L1724" s="43" t="s">
        <v>755</v>
      </c>
    </row>
    <row r="1725" spans="1:12" ht="27.6" customHeight="1" x14ac:dyDescent="0.25">
      <c r="A1725" s="49">
        <v>1722</v>
      </c>
      <c r="B1725" s="37" t="s">
        <v>4831</v>
      </c>
      <c r="C1725" s="38" t="str">
        <f t="shared" si="65"/>
        <v>Servicios</v>
      </c>
      <c r="D1725" s="39" t="s">
        <v>4832</v>
      </c>
      <c r="E1725" s="40">
        <v>45461</v>
      </c>
      <c r="F1725" s="40">
        <v>45467</v>
      </c>
      <c r="G1725" s="40" t="s">
        <v>9519</v>
      </c>
      <c r="H1725" s="41">
        <f t="shared" si="63"/>
        <v>3819.7476635514017</v>
      </c>
      <c r="I1725" s="41">
        <f t="shared" si="64"/>
        <v>267.38233644859838</v>
      </c>
      <c r="J1725" s="42">
        <v>4087.13</v>
      </c>
      <c r="K1725" s="42" t="s">
        <v>9781</v>
      </c>
      <c r="L1725" s="43" t="s">
        <v>1133</v>
      </c>
    </row>
    <row r="1726" spans="1:12" ht="27.6" customHeight="1" x14ac:dyDescent="0.25">
      <c r="A1726" s="49">
        <v>1723</v>
      </c>
      <c r="B1726" s="37" t="s">
        <v>4834</v>
      </c>
      <c r="C1726" s="38" t="str">
        <f t="shared" si="65"/>
        <v>Servicios</v>
      </c>
      <c r="D1726" s="39" t="s">
        <v>4835</v>
      </c>
      <c r="E1726" s="40">
        <v>45461</v>
      </c>
      <c r="F1726" s="40">
        <v>45496</v>
      </c>
      <c r="G1726" s="40" t="s">
        <v>9490</v>
      </c>
      <c r="H1726" s="41">
        <f t="shared" si="63"/>
        <v>225</v>
      </c>
      <c r="I1726" s="41">
        <f t="shared" si="64"/>
        <v>15.75</v>
      </c>
      <c r="J1726" s="42">
        <v>240.75</v>
      </c>
      <c r="K1726" s="42" t="s">
        <v>9714</v>
      </c>
      <c r="L1726" s="43" t="s">
        <v>551</v>
      </c>
    </row>
    <row r="1727" spans="1:12" ht="27.6" customHeight="1" x14ac:dyDescent="0.25">
      <c r="A1727" s="49">
        <v>1724</v>
      </c>
      <c r="B1727" s="37" t="s">
        <v>4837</v>
      </c>
      <c r="C1727" s="38" t="str">
        <f t="shared" si="65"/>
        <v>Servicios</v>
      </c>
      <c r="D1727" s="39" t="s">
        <v>4838</v>
      </c>
      <c r="E1727" s="40">
        <v>45461</v>
      </c>
      <c r="F1727" s="40">
        <v>45467</v>
      </c>
      <c r="G1727" s="40" t="s">
        <v>9519</v>
      </c>
      <c r="H1727" s="41">
        <f t="shared" si="63"/>
        <v>34.962616822429901</v>
      </c>
      <c r="I1727" s="41">
        <f t="shared" si="64"/>
        <v>2.4473831775700958</v>
      </c>
      <c r="J1727" s="42">
        <v>37.409999999999997</v>
      </c>
      <c r="K1727" s="42" t="s">
        <v>9781</v>
      </c>
      <c r="L1727" s="43" t="s">
        <v>1133</v>
      </c>
    </row>
    <row r="1728" spans="1:12" ht="27.6" customHeight="1" x14ac:dyDescent="0.25">
      <c r="A1728" s="49">
        <v>1725</v>
      </c>
      <c r="B1728" s="37" t="s">
        <v>4840</v>
      </c>
      <c r="C1728" s="38" t="str">
        <f t="shared" si="65"/>
        <v>Servicios</v>
      </c>
      <c r="D1728" s="39" t="s">
        <v>4841</v>
      </c>
      <c r="E1728" s="40">
        <v>45461</v>
      </c>
      <c r="F1728" s="40">
        <v>45467</v>
      </c>
      <c r="G1728" s="40" t="s">
        <v>9519</v>
      </c>
      <c r="H1728" s="41">
        <f t="shared" si="63"/>
        <v>245.30841121495328</v>
      </c>
      <c r="I1728" s="41">
        <f t="shared" si="64"/>
        <v>17.171588785046737</v>
      </c>
      <c r="J1728" s="42">
        <v>262.48</v>
      </c>
      <c r="K1728" s="42" t="s">
        <v>9781</v>
      </c>
      <c r="L1728" s="43" t="s">
        <v>1133</v>
      </c>
    </row>
    <row r="1729" spans="1:12" ht="27.6" customHeight="1" x14ac:dyDescent="0.25">
      <c r="A1729" s="49">
        <v>1726</v>
      </c>
      <c r="B1729" s="37" t="s">
        <v>4843</v>
      </c>
      <c r="C1729" s="38" t="str">
        <f t="shared" si="65"/>
        <v>Servicios</v>
      </c>
      <c r="D1729" s="39" t="s">
        <v>4844</v>
      </c>
      <c r="E1729" s="40">
        <v>45461</v>
      </c>
      <c r="F1729" s="40">
        <v>45467</v>
      </c>
      <c r="G1729" s="40" t="s">
        <v>9519</v>
      </c>
      <c r="H1729" s="41">
        <f t="shared" si="63"/>
        <v>92.579439252336442</v>
      </c>
      <c r="I1729" s="41">
        <f t="shared" si="64"/>
        <v>6.4805607476635601</v>
      </c>
      <c r="J1729" s="42">
        <v>99.06</v>
      </c>
      <c r="K1729" s="42" t="s">
        <v>9781</v>
      </c>
      <c r="L1729" s="43" t="s">
        <v>1133</v>
      </c>
    </row>
    <row r="1730" spans="1:12" ht="27.6" customHeight="1" x14ac:dyDescent="0.25">
      <c r="A1730" s="49">
        <v>1727</v>
      </c>
      <c r="B1730" s="37" t="s">
        <v>4846</v>
      </c>
      <c r="C1730" s="38" t="str">
        <f t="shared" si="65"/>
        <v>Suministros</v>
      </c>
      <c r="D1730" s="39" t="s">
        <v>4847</v>
      </c>
      <c r="E1730" s="40">
        <v>45461</v>
      </c>
      <c r="F1730" s="40">
        <v>45497</v>
      </c>
      <c r="G1730" s="40" t="s">
        <v>9453</v>
      </c>
      <c r="H1730" s="41">
        <f t="shared" si="63"/>
        <v>930</v>
      </c>
      <c r="I1730" s="41">
        <f t="shared" si="64"/>
        <v>65.100000000000023</v>
      </c>
      <c r="J1730" s="42">
        <v>995.1</v>
      </c>
      <c r="K1730" s="42" t="s">
        <v>9631</v>
      </c>
      <c r="L1730" s="43" t="s">
        <v>3510</v>
      </c>
    </row>
    <row r="1731" spans="1:12" ht="27.6" customHeight="1" x14ac:dyDescent="0.25">
      <c r="A1731" s="49">
        <v>1728</v>
      </c>
      <c r="B1731" s="37" t="s">
        <v>4849</v>
      </c>
      <c r="C1731" s="38" t="str">
        <f t="shared" si="65"/>
        <v>Suministros</v>
      </c>
      <c r="D1731" s="39" t="s">
        <v>4850</v>
      </c>
      <c r="E1731" s="40">
        <v>45461</v>
      </c>
      <c r="F1731" s="40">
        <v>45467</v>
      </c>
      <c r="G1731" s="40" t="s">
        <v>9519</v>
      </c>
      <c r="H1731" s="41">
        <f t="shared" si="63"/>
        <v>170.49532710280374</v>
      </c>
      <c r="I1731" s="41">
        <f t="shared" si="64"/>
        <v>11.934672897196265</v>
      </c>
      <c r="J1731" s="42">
        <v>182.43</v>
      </c>
      <c r="K1731" s="42" t="s">
        <v>9688</v>
      </c>
      <c r="L1731" s="43" t="s">
        <v>355</v>
      </c>
    </row>
    <row r="1732" spans="1:12" ht="27.6" customHeight="1" x14ac:dyDescent="0.25">
      <c r="A1732" s="49">
        <v>1729</v>
      </c>
      <c r="B1732" s="37" t="s">
        <v>4852</v>
      </c>
      <c r="C1732" s="38" t="str">
        <f t="shared" si="65"/>
        <v>Suministros</v>
      </c>
      <c r="D1732" s="39" t="s">
        <v>4853</v>
      </c>
      <c r="E1732" s="40">
        <v>45461</v>
      </c>
      <c r="F1732" s="40">
        <v>45481</v>
      </c>
      <c r="G1732" s="40" t="s">
        <v>9490</v>
      </c>
      <c r="H1732" s="41">
        <f t="shared" ref="H1732:H1795" si="66">J1732/(1+0.07)</f>
        <v>1189.8971962616822</v>
      </c>
      <c r="I1732" s="41">
        <f t="shared" si="64"/>
        <v>83.292803738317843</v>
      </c>
      <c r="J1732" s="42">
        <v>1273.19</v>
      </c>
      <c r="K1732" s="42" t="s">
        <v>9656</v>
      </c>
      <c r="L1732" s="43" t="s">
        <v>152</v>
      </c>
    </row>
    <row r="1733" spans="1:12" ht="27.6" customHeight="1" x14ac:dyDescent="0.25">
      <c r="A1733" s="49">
        <v>1730</v>
      </c>
      <c r="B1733" s="37" t="s">
        <v>4855</v>
      </c>
      <c r="C1733" s="38" t="str">
        <f t="shared" si="65"/>
        <v>Servicios</v>
      </c>
      <c r="D1733" s="39" t="s">
        <v>4856</v>
      </c>
      <c r="E1733" s="40">
        <v>45461</v>
      </c>
      <c r="F1733" s="40">
        <v>45478</v>
      </c>
      <c r="G1733" s="40" t="s">
        <v>9535</v>
      </c>
      <c r="H1733" s="41">
        <f t="shared" si="66"/>
        <v>484.40186915887841</v>
      </c>
      <c r="I1733" s="41">
        <f t="shared" ref="I1733:I1796" si="67">J1733-H1733</f>
        <v>33.908130841121533</v>
      </c>
      <c r="J1733" s="42">
        <v>518.30999999999995</v>
      </c>
      <c r="K1733" s="42" t="s">
        <v>9846</v>
      </c>
      <c r="L1733" s="43" t="s">
        <v>9282</v>
      </c>
    </row>
    <row r="1734" spans="1:12" ht="27.6" customHeight="1" x14ac:dyDescent="0.25">
      <c r="A1734" s="49">
        <v>1731</v>
      </c>
      <c r="B1734" s="37" t="s">
        <v>4858</v>
      </c>
      <c r="C1734" s="38" t="str">
        <f t="shared" si="65"/>
        <v>Servicios</v>
      </c>
      <c r="D1734" s="39" t="s">
        <v>4859</v>
      </c>
      <c r="E1734" s="40">
        <v>45461</v>
      </c>
      <c r="F1734" s="40">
        <v>45491</v>
      </c>
      <c r="G1734" s="40" t="s">
        <v>9453</v>
      </c>
      <c r="H1734" s="41">
        <f t="shared" si="66"/>
        <v>577.57009345794393</v>
      </c>
      <c r="I1734" s="41">
        <f t="shared" si="67"/>
        <v>40.429906542056074</v>
      </c>
      <c r="J1734" s="42">
        <v>618</v>
      </c>
      <c r="K1734" s="42" t="s">
        <v>9721</v>
      </c>
      <c r="L1734" s="43" t="s">
        <v>601</v>
      </c>
    </row>
    <row r="1735" spans="1:12" ht="27.6" customHeight="1" x14ac:dyDescent="0.25">
      <c r="A1735" s="49">
        <v>1732</v>
      </c>
      <c r="B1735" s="37" t="s">
        <v>4861</v>
      </c>
      <c r="C1735" s="38" t="str">
        <f t="shared" si="65"/>
        <v>Servicios</v>
      </c>
      <c r="D1735" s="39" t="s">
        <v>4862</v>
      </c>
      <c r="E1735" s="40">
        <v>45461</v>
      </c>
      <c r="F1735" s="40">
        <v>45534</v>
      </c>
      <c r="G1735" s="40" t="s">
        <v>9499</v>
      </c>
      <c r="H1735" s="41">
        <f t="shared" si="66"/>
        <v>800</v>
      </c>
      <c r="I1735" s="41">
        <f t="shared" si="67"/>
        <v>56</v>
      </c>
      <c r="J1735" s="42">
        <v>856</v>
      </c>
      <c r="K1735" s="42" t="s">
        <v>9897</v>
      </c>
      <c r="L1735" s="43" t="s">
        <v>3418</v>
      </c>
    </row>
    <row r="1736" spans="1:12" ht="27.6" customHeight="1" x14ac:dyDescent="0.25">
      <c r="A1736" s="49">
        <v>1733</v>
      </c>
      <c r="B1736" s="37" t="s">
        <v>4864</v>
      </c>
      <c r="C1736" s="38" t="str">
        <f t="shared" si="65"/>
        <v>Servicios</v>
      </c>
      <c r="D1736" s="39" t="s">
        <v>4865</v>
      </c>
      <c r="E1736" s="40">
        <v>45461</v>
      </c>
      <c r="F1736" s="40">
        <v>45664</v>
      </c>
      <c r="G1736" s="40" t="s">
        <v>9519</v>
      </c>
      <c r="H1736" s="41">
        <f t="shared" si="66"/>
        <v>150</v>
      </c>
      <c r="I1736" s="41">
        <f t="shared" si="67"/>
        <v>10.5</v>
      </c>
      <c r="J1736" s="42">
        <v>160.5</v>
      </c>
      <c r="K1736" s="42" t="s">
        <v>9910</v>
      </c>
      <c r="L1736" s="43" t="s">
        <v>2647</v>
      </c>
    </row>
    <row r="1737" spans="1:12" ht="27.6" customHeight="1" x14ac:dyDescent="0.25">
      <c r="A1737" s="49">
        <v>1734</v>
      </c>
      <c r="B1737" s="37" t="s">
        <v>4867</v>
      </c>
      <c r="C1737" s="38" t="str">
        <f t="shared" si="65"/>
        <v>Servicios</v>
      </c>
      <c r="D1737" s="39" t="s">
        <v>4868</v>
      </c>
      <c r="E1737" s="40">
        <v>45461</v>
      </c>
      <c r="F1737" s="40">
        <v>45474</v>
      </c>
      <c r="G1737" s="40" t="s">
        <v>9519</v>
      </c>
      <c r="H1737" s="41">
        <f t="shared" si="66"/>
        <v>67.383177570093451</v>
      </c>
      <c r="I1737" s="41">
        <f t="shared" si="67"/>
        <v>4.7168224299065429</v>
      </c>
      <c r="J1737" s="42">
        <v>72.099999999999994</v>
      </c>
      <c r="K1737" s="42" t="s">
        <v>9720</v>
      </c>
      <c r="L1737" s="43" t="s">
        <v>586</v>
      </c>
    </row>
    <row r="1738" spans="1:12" ht="27.6" customHeight="1" x14ac:dyDescent="0.25">
      <c r="A1738" s="49">
        <v>1735</v>
      </c>
      <c r="B1738" s="37" t="s">
        <v>4870</v>
      </c>
      <c r="C1738" s="38" t="str">
        <f t="shared" si="65"/>
        <v>Servicios</v>
      </c>
      <c r="D1738" s="39" t="s">
        <v>4871</v>
      </c>
      <c r="E1738" s="40">
        <v>45461</v>
      </c>
      <c r="F1738" s="40">
        <v>45616</v>
      </c>
      <c r="G1738" s="40" t="s">
        <v>9453</v>
      </c>
      <c r="H1738" s="41">
        <f t="shared" si="66"/>
        <v>6756.1495327102803</v>
      </c>
      <c r="I1738" s="41">
        <f t="shared" si="67"/>
        <v>472.93046728971967</v>
      </c>
      <c r="J1738" s="42">
        <v>7229.08</v>
      </c>
      <c r="K1738" s="42" t="s">
        <v>10023</v>
      </c>
      <c r="L1738" s="43" t="s">
        <v>4874</v>
      </c>
    </row>
    <row r="1739" spans="1:12" ht="27.6" customHeight="1" x14ac:dyDescent="0.25">
      <c r="A1739" s="49">
        <v>1736</v>
      </c>
      <c r="B1739" s="37" t="s">
        <v>4875</v>
      </c>
      <c r="C1739" s="38" t="str">
        <f t="shared" si="65"/>
        <v>Servicios</v>
      </c>
      <c r="D1739" s="39" t="s">
        <v>4876</v>
      </c>
      <c r="E1739" s="40">
        <v>45461</v>
      </c>
      <c r="F1739" s="40">
        <v>45470</v>
      </c>
      <c r="G1739" s="40" t="s">
        <v>9488</v>
      </c>
      <c r="H1739" s="41">
        <f t="shared" si="66"/>
        <v>934.57943925233644</v>
      </c>
      <c r="I1739" s="41">
        <f t="shared" si="67"/>
        <v>65.420560747663558</v>
      </c>
      <c r="J1739" s="42">
        <v>1000</v>
      </c>
      <c r="K1739" s="42" t="s">
        <v>10024</v>
      </c>
      <c r="L1739" s="43" t="s">
        <v>4879</v>
      </c>
    </row>
    <row r="1740" spans="1:12" ht="27.6" customHeight="1" x14ac:dyDescent="0.25">
      <c r="A1740" s="49">
        <v>1737</v>
      </c>
      <c r="B1740" s="37" t="s">
        <v>4880</v>
      </c>
      <c r="C1740" s="38" t="str">
        <f t="shared" si="65"/>
        <v>Servicios</v>
      </c>
      <c r="D1740" s="39" t="s">
        <v>4881</v>
      </c>
      <c r="E1740" s="40">
        <v>45461</v>
      </c>
      <c r="F1740" s="40">
        <v>45497</v>
      </c>
      <c r="G1740" s="40" t="s">
        <v>9490</v>
      </c>
      <c r="H1740" s="41">
        <f t="shared" si="66"/>
        <v>359.99999999999994</v>
      </c>
      <c r="I1740" s="41">
        <f t="shared" si="67"/>
        <v>25.200000000000045</v>
      </c>
      <c r="J1740" s="42">
        <v>385.2</v>
      </c>
      <c r="K1740" s="42" t="s">
        <v>10025</v>
      </c>
      <c r="L1740" s="43" t="s">
        <v>4884</v>
      </c>
    </row>
    <row r="1741" spans="1:12" ht="27.6" customHeight="1" x14ac:dyDescent="0.25">
      <c r="A1741" s="49">
        <v>1738</v>
      </c>
      <c r="B1741" s="37" t="s">
        <v>4885</v>
      </c>
      <c r="C1741" s="38" t="str">
        <f t="shared" si="65"/>
        <v>Servicios</v>
      </c>
      <c r="D1741" s="39" t="s">
        <v>9149</v>
      </c>
      <c r="E1741" s="40">
        <v>45461</v>
      </c>
      <c r="F1741" s="40">
        <v>45547</v>
      </c>
      <c r="G1741" s="40" t="s">
        <v>9490</v>
      </c>
      <c r="H1741" s="41">
        <f t="shared" si="66"/>
        <v>1853.0373831775701</v>
      </c>
      <c r="I1741" s="41">
        <f t="shared" si="67"/>
        <v>129.71261682242994</v>
      </c>
      <c r="J1741" s="42">
        <v>1982.75</v>
      </c>
      <c r="K1741" s="42" t="s">
        <v>9666</v>
      </c>
      <c r="L1741" s="43" t="s">
        <v>241</v>
      </c>
    </row>
    <row r="1742" spans="1:12" ht="27.6" customHeight="1" x14ac:dyDescent="0.25">
      <c r="A1742" s="49">
        <v>1739</v>
      </c>
      <c r="B1742" s="37" t="s">
        <v>4887</v>
      </c>
      <c r="C1742" s="38" t="str">
        <f t="shared" si="65"/>
        <v>Servicios</v>
      </c>
      <c r="D1742" s="39" t="s">
        <v>4888</v>
      </c>
      <c r="E1742" s="40">
        <v>45461</v>
      </c>
      <c r="F1742" s="40">
        <v>45488</v>
      </c>
      <c r="G1742" s="40" t="s">
        <v>9490</v>
      </c>
      <c r="H1742" s="41">
        <f t="shared" si="66"/>
        <v>600</v>
      </c>
      <c r="I1742" s="41">
        <f t="shared" si="67"/>
        <v>42</v>
      </c>
      <c r="J1742" s="42">
        <v>642</v>
      </c>
      <c r="K1742" s="42" t="s">
        <v>10002</v>
      </c>
      <c r="L1742" s="43" t="s">
        <v>4448</v>
      </c>
    </row>
    <row r="1743" spans="1:12" ht="27.6" customHeight="1" x14ac:dyDescent="0.25">
      <c r="A1743" s="49">
        <v>1740</v>
      </c>
      <c r="B1743" s="37" t="s">
        <v>4890</v>
      </c>
      <c r="C1743" s="38" t="str">
        <f t="shared" si="65"/>
        <v>Servicios</v>
      </c>
      <c r="D1743" s="39" t="s">
        <v>4891</v>
      </c>
      <c r="E1743" s="40">
        <v>45461</v>
      </c>
      <c r="F1743" s="40">
        <v>45496</v>
      </c>
      <c r="G1743" s="40" t="s">
        <v>9490</v>
      </c>
      <c r="H1743" s="41">
        <f t="shared" si="66"/>
        <v>335.58878504672896</v>
      </c>
      <c r="I1743" s="41">
        <f t="shared" si="67"/>
        <v>23.491214953271026</v>
      </c>
      <c r="J1743" s="42">
        <v>359.08</v>
      </c>
      <c r="K1743" s="42" t="s">
        <v>9846</v>
      </c>
      <c r="L1743" s="43" t="s">
        <v>9282</v>
      </c>
    </row>
    <row r="1744" spans="1:12" ht="27.6" customHeight="1" x14ac:dyDescent="0.25">
      <c r="A1744" s="49">
        <v>1741</v>
      </c>
      <c r="B1744" s="37" t="s">
        <v>4893</v>
      </c>
      <c r="C1744" s="38" t="str">
        <f t="shared" si="65"/>
        <v>Servicios</v>
      </c>
      <c r="D1744" s="39" t="s">
        <v>4894</v>
      </c>
      <c r="E1744" s="40">
        <v>45461</v>
      </c>
      <c r="F1744" s="40">
        <v>45583</v>
      </c>
      <c r="G1744" s="40" t="s">
        <v>9528</v>
      </c>
      <c r="H1744" s="41">
        <f t="shared" si="66"/>
        <v>2568.9626168224299</v>
      </c>
      <c r="I1744" s="41">
        <f t="shared" si="67"/>
        <v>179.82738317757003</v>
      </c>
      <c r="J1744" s="42">
        <v>2748.79</v>
      </c>
      <c r="K1744" s="42" t="s">
        <v>9629</v>
      </c>
      <c r="L1744" s="43" t="s">
        <v>30</v>
      </c>
    </row>
    <row r="1745" spans="1:12" ht="27.6" customHeight="1" x14ac:dyDescent="0.25">
      <c r="A1745" s="49">
        <v>1742</v>
      </c>
      <c r="B1745" s="37" t="s">
        <v>4896</v>
      </c>
      <c r="C1745" s="38" t="str">
        <f t="shared" si="65"/>
        <v>Servicios</v>
      </c>
      <c r="D1745" s="39" t="s">
        <v>4897</v>
      </c>
      <c r="E1745" s="40">
        <v>45461</v>
      </c>
      <c r="F1745" s="40">
        <v>45526</v>
      </c>
      <c r="G1745" s="40" t="s">
        <v>9453</v>
      </c>
      <c r="H1745" s="41">
        <f t="shared" si="66"/>
        <v>2570.0934579439249</v>
      </c>
      <c r="I1745" s="41">
        <f t="shared" si="67"/>
        <v>179.90654205607507</v>
      </c>
      <c r="J1745" s="42">
        <v>2750</v>
      </c>
      <c r="K1745" s="42" t="s">
        <v>9975</v>
      </c>
      <c r="L1745" s="43" t="s">
        <v>3908</v>
      </c>
    </row>
    <row r="1746" spans="1:12" ht="27.6" customHeight="1" x14ac:dyDescent="0.25">
      <c r="A1746" s="49">
        <v>1743</v>
      </c>
      <c r="B1746" s="37" t="s">
        <v>4899</v>
      </c>
      <c r="C1746" s="38" t="str">
        <f t="shared" si="65"/>
        <v>Servicios</v>
      </c>
      <c r="D1746" s="39" t="s">
        <v>4900</v>
      </c>
      <c r="E1746" s="40">
        <v>45461</v>
      </c>
      <c r="F1746" s="40">
        <v>45503</v>
      </c>
      <c r="G1746" s="40" t="s">
        <v>9490</v>
      </c>
      <c r="H1746" s="41">
        <f t="shared" si="66"/>
        <v>1250</v>
      </c>
      <c r="I1746" s="41">
        <f t="shared" si="67"/>
        <v>87.5</v>
      </c>
      <c r="J1746" s="42">
        <v>1337.5</v>
      </c>
      <c r="K1746" s="42" t="s">
        <v>9870</v>
      </c>
      <c r="L1746" s="43" t="s">
        <v>1493</v>
      </c>
    </row>
    <row r="1747" spans="1:12" ht="27.6" customHeight="1" x14ac:dyDescent="0.25">
      <c r="A1747" s="49">
        <v>1744</v>
      </c>
      <c r="B1747" s="37" t="s">
        <v>4902</v>
      </c>
      <c r="C1747" s="38" t="str">
        <f t="shared" si="65"/>
        <v>Servicios</v>
      </c>
      <c r="D1747" s="39" t="s">
        <v>4903</v>
      </c>
      <c r="E1747" s="40">
        <v>45461</v>
      </c>
      <c r="F1747" s="40">
        <v>45502</v>
      </c>
      <c r="G1747" s="40" t="s">
        <v>9490</v>
      </c>
      <c r="H1747" s="41">
        <f t="shared" si="66"/>
        <v>3500</v>
      </c>
      <c r="I1747" s="41">
        <f t="shared" si="67"/>
        <v>245</v>
      </c>
      <c r="J1747" s="42">
        <v>3745</v>
      </c>
      <c r="K1747" s="42" t="s">
        <v>9861</v>
      </c>
      <c r="L1747" s="43" t="s">
        <v>1441</v>
      </c>
    </row>
    <row r="1748" spans="1:12" ht="27.6" customHeight="1" x14ac:dyDescent="0.25">
      <c r="A1748" s="49">
        <v>1745</v>
      </c>
      <c r="B1748" s="37" t="s">
        <v>4905</v>
      </c>
      <c r="C1748" s="38" t="str">
        <f t="shared" si="65"/>
        <v>Suministros</v>
      </c>
      <c r="D1748" s="39" t="s">
        <v>9326</v>
      </c>
      <c r="E1748" s="40">
        <v>45461</v>
      </c>
      <c r="F1748" s="40">
        <v>45490</v>
      </c>
      <c r="G1748" s="40" t="s">
        <v>9528</v>
      </c>
      <c r="H1748" s="41">
        <f t="shared" si="66"/>
        <v>1329.9999999999998</v>
      </c>
      <c r="I1748" s="41">
        <f t="shared" si="67"/>
        <v>93.100000000000136</v>
      </c>
      <c r="J1748" s="42">
        <v>1423.1</v>
      </c>
      <c r="K1748" s="42" t="s">
        <v>9776</v>
      </c>
      <c r="L1748" s="43" t="s">
        <v>9094</v>
      </c>
    </row>
    <row r="1749" spans="1:12" ht="27.6" customHeight="1" x14ac:dyDescent="0.25">
      <c r="A1749" s="49">
        <v>1746</v>
      </c>
      <c r="B1749" s="37" t="s">
        <v>4907</v>
      </c>
      <c r="C1749" s="38" t="str">
        <f t="shared" si="65"/>
        <v>Servicios</v>
      </c>
      <c r="D1749" s="39" t="s">
        <v>4908</v>
      </c>
      <c r="E1749" s="40">
        <v>45461</v>
      </c>
      <c r="F1749" s="40">
        <v>45502</v>
      </c>
      <c r="G1749" s="40" t="s">
        <v>9490</v>
      </c>
      <c r="H1749" s="41">
        <f t="shared" si="66"/>
        <v>1649.2616822429907</v>
      </c>
      <c r="I1749" s="41">
        <f t="shared" si="67"/>
        <v>115.44831775700936</v>
      </c>
      <c r="J1749" s="42">
        <v>1764.71</v>
      </c>
      <c r="K1749" s="42" t="s">
        <v>10026</v>
      </c>
      <c r="L1749" s="43" t="s">
        <v>4911</v>
      </c>
    </row>
    <row r="1750" spans="1:12" ht="27.6" customHeight="1" x14ac:dyDescent="0.25">
      <c r="A1750" s="49">
        <v>1747</v>
      </c>
      <c r="B1750" s="37" t="s">
        <v>4912</v>
      </c>
      <c r="C1750" s="38" t="str">
        <f t="shared" si="65"/>
        <v>Suministros</v>
      </c>
      <c r="D1750" s="39" t="s">
        <v>4913</v>
      </c>
      <c r="E1750" s="40">
        <v>45461</v>
      </c>
      <c r="F1750" s="40">
        <v>45475</v>
      </c>
      <c r="G1750" s="40" t="s">
        <v>9505</v>
      </c>
      <c r="H1750" s="41">
        <f t="shared" si="66"/>
        <v>4647.9999999999991</v>
      </c>
      <c r="I1750" s="41">
        <f t="shared" si="67"/>
        <v>325.36000000000058</v>
      </c>
      <c r="J1750" s="42">
        <v>4973.3599999999997</v>
      </c>
      <c r="K1750" s="42" t="s">
        <v>9660</v>
      </c>
      <c r="L1750" s="43" t="s">
        <v>178</v>
      </c>
    </row>
    <row r="1751" spans="1:12" ht="27.6" customHeight="1" x14ac:dyDescent="0.25">
      <c r="A1751" s="49">
        <v>1748</v>
      </c>
      <c r="B1751" s="37" t="s">
        <v>4915</v>
      </c>
      <c r="C1751" s="38" t="str">
        <f t="shared" si="65"/>
        <v>Servicios</v>
      </c>
      <c r="D1751" s="39" t="s">
        <v>4916</v>
      </c>
      <c r="E1751" s="40">
        <v>45462</v>
      </c>
      <c r="F1751" s="40">
        <v>45504</v>
      </c>
      <c r="G1751" s="40" t="s">
        <v>9505</v>
      </c>
      <c r="H1751" s="41">
        <f t="shared" si="66"/>
        <v>894.3925233644859</v>
      </c>
      <c r="I1751" s="41">
        <f t="shared" si="67"/>
        <v>62.607476635514104</v>
      </c>
      <c r="J1751" s="42">
        <v>957</v>
      </c>
      <c r="K1751" s="42" t="s">
        <v>9799</v>
      </c>
      <c r="L1751" s="43" t="s">
        <v>1341</v>
      </c>
    </row>
    <row r="1752" spans="1:12" ht="27.6" customHeight="1" x14ac:dyDescent="0.25">
      <c r="A1752" s="49">
        <v>1749</v>
      </c>
      <c r="B1752" s="37" t="s">
        <v>4918</v>
      </c>
      <c r="C1752" s="38" t="str">
        <f t="shared" si="65"/>
        <v>Suministros</v>
      </c>
      <c r="D1752" s="39" t="s">
        <v>4919</v>
      </c>
      <c r="E1752" s="40">
        <v>45462</v>
      </c>
      <c r="F1752" s="40">
        <v>45482</v>
      </c>
      <c r="G1752" s="40" t="s">
        <v>9517</v>
      </c>
      <c r="H1752" s="41">
        <f t="shared" si="66"/>
        <v>70.056074766355124</v>
      </c>
      <c r="I1752" s="41">
        <f t="shared" si="67"/>
        <v>4.9039252336448698</v>
      </c>
      <c r="J1752" s="42">
        <v>74.959999999999994</v>
      </c>
      <c r="K1752" s="42" t="s">
        <v>10027</v>
      </c>
      <c r="L1752" s="43" t="s">
        <v>4922</v>
      </c>
    </row>
    <row r="1753" spans="1:12" ht="27.6" customHeight="1" x14ac:dyDescent="0.25">
      <c r="A1753" s="49">
        <v>1750</v>
      </c>
      <c r="B1753" s="37" t="s">
        <v>4923</v>
      </c>
      <c r="C1753" s="38" t="str">
        <f t="shared" si="65"/>
        <v>Servicios</v>
      </c>
      <c r="D1753" s="39" t="s">
        <v>4924</v>
      </c>
      <c r="E1753" s="40">
        <v>45462</v>
      </c>
      <c r="F1753" s="40">
        <v>45502</v>
      </c>
      <c r="G1753" s="40" t="s">
        <v>9490</v>
      </c>
      <c r="H1753" s="41">
        <f t="shared" si="66"/>
        <v>2943.9252336448594</v>
      </c>
      <c r="I1753" s="41">
        <f t="shared" si="67"/>
        <v>206.07476635514058</v>
      </c>
      <c r="J1753" s="42">
        <v>3150</v>
      </c>
      <c r="K1753" s="42" t="s">
        <v>9740</v>
      </c>
      <c r="L1753" s="43" t="s">
        <v>767</v>
      </c>
    </row>
    <row r="1754" spans="1:12" ht="27.6" customHeight="1" x14ac:dyDescent="0.25">
      <c r="A1754" s="49">
        <v>1751</v>
      </c>
      <c r="B1754" s="37" t="s">
        <v>4926</v>
      </c>
      <c r="C1754" s="38" t="str">
        <f t="shared" si="65"/>
        <v>Servicios</v>
      </c>
      <c r="D1754" s="39" t="s">
        <v>9150</v>
      </c>
      <c r="E1754" s="40">
        <v>45462</v>
      </c>
      <c r="F1754" s="40">
        <v>45483</v>
      </c>
      <c r="G1754" s="40" t="s">
        <v>9505</v>
      </c>
      <c r="H1754" s="41">
        <f t="shared" si="66"/>
        <v>561.20560747663546</v>
      </c>
      <c r="I1754" s="41">
        <f t="shared" si="67"/>
        <v>39.284392523364545</v>
      </c>
      <c r="J1754" s="42">
        <v>600.49</v>
      </c>
      <c r="K1754" s="42" t="s">
        <v>9666</v>
      </c>
      <c r="L1754" s="43" t="s">
        <v>241</v>
      </c>
    </row>
    <row r="1755" spans="1:12" ht="27.6" customHeight="1" x14ac:dyDescent="0.25">
      <c r="A1755" s="49">
        <v>1752</v>
      </c>
      <c r="B1755" s="37" t="s">
        <v>4928</v>
      </c>
      <c r="C1755" s="38" t="str">
        <f t="shared" si="65"/>
        <v>Servicios</v>
      </c>
      <c r="D1755" s="39" t="s">
        <v>4929</v>
      </c>
      <c r="E1755" s="40">
        <v>45462</v>
      </c>
      <c r="F1755" s="40">
        <v>45488</v>
      </c>
      <c r="G1755" s="40" t="s">
        <v>9536</v>
      </c>
      <c r="H1755" s="41">
        <f t="shared" si="66"/>
        <v>1055.1121495327102</v>
      </c>
      <c r="I1755" s="41">
        <f t="shared" si="67"/>
        <v>73.857850467289836</v>
      </c>
      <c r="J1755" s="42">
        <v>1128.97</v>
      </c>
      <c r="K1755" s="42" t="s">
        <v>9861</v>
      </c>
      <c r="L1755" s="43" t="s">
        <v>1441</v>
      </c>
    </row>
    <row r="1756" spans="1:12" ht="27.6" customHeight="1" x14ac:dyDescent="0.25">
      <c r="A1756" s="49">
        <v>1753</v>
      </c>
      <c r="B1756" s="37" t="s">
        <v>4931</v>
      </c>
      <c r="C1756" s="38" t="str">
        <f t="shared" si="65"/>
        <v>Suministros</v>
      </c>
      <c r="D1756" s="39" t="s">
        <v>4932</v>
      </c>
      <c r="E1756" s="40">
        <v>45462</v>
      </c>
      <c r="F1756" s="40">
        <v>45464</v>
      </c>
      <c r="G1756" s="40" t="s">
        <v>9485</v>
      </c>
      <c r="H1756" s="41">
        <f t="shared" si="66"/>
        <v>208.59813084112147</v>
      </c>
      <c r="I1756" s="41">
        <f t="shared" si="67"/>
        <v>14.601869158878515</v>
      </c>
      <c r="J1756" s="42">
        <v>223.2</v>
      </c>
      <c r="K1756" s="42" t="s">
        <v>9973</v>
      </c>
      <c r="L1756" s="43" t="s">
        <v>3842</v>
      </c>
    </row>
    <row r="1757" spans="1:12" ht="27.6" customHeight="1" x14ac:dyDescent="0.25">
      <c r="A1757" s="49">
        <v>1754</v>
      </c>
      <c r="B1757" s="37" t="s">
        <v>4934</v>
      </c>
      <c r="C1757" s="38" t="str">
        <f t="shared" si="65"/>
        <v>Suministros</v>
      </c>
      <c r="D1757" s="39" t="s">
        <v>4935</v>
      </c>
      <c r="E1757" s="40">
        <v>45462</v>
      </c>
      <c r="F1757" s="40">
        <v>45574</v>
      </c>
      <c r="G1757" s="40" t="s">
        <v>9516</v>
      </c>
      <c r="H1757" s="41">
        <f t="shared" si="66"/>
        <v>2492</v>
      </c>
      <c r="I1757" s="41">
        <f t="shared" si="67"/>
        <v>174.44000000000005</v>
      </c>
      <c r="J1757" s="42">
        <v>2666.44</v>
      </c>
      <c r="K1757" s="42" t="s">
        <v>9715</v>
      </c>
      <c r="L1757" s="43" t="s">
        <v>555</v>
      </c>
    </row>
    <row r="1758" spans="1:12" ht="27.6" customHeight="1" x14ac:dyDescent="0.25">
      <c r="A1758" s="49">
        <v>1755</v>
      </c>
      <c r="B1758" s="37" t="s">
        <v>4937</v>
      </c>
      <c r="C1758" s="38" t="str">
        <f t="shared" si="65"/>
        <v>Suministros</v>
      </c>
      <c r="D1758" s="39" t="s">
        <v>4938</v>
      </c>
      <c r="E1758" s="40">
        <v>45462</v>
      </c>
      <c r="F1758" s="40">
        <v>45625</v>
      </c>
      <c r="G1758" s="40" t="s">
        <v>9537</v>
      </c>
      <c r="H1758" s="41">
        <f t="shared" si="66"/>
        <v>5309.9999999999991</v>
      </c>
      <c r="I1758" s="41">
        <f t="shared" si="67"/>
        <v>371.70000000000073</v>
      </c>
      <c r="J1758" s="42">
        <v>5681.7</v>
      </c>
      <c r="K1758" s="42" t="s">
        <v>9880</v>
      </c>
      <c r="L1758" s="43" t="s">
        <v>2237</v>
      </c>
    </row>
    <row r="1759" spans="1:12" ht="27.6" customHeight="1" x14ac:dyDescent="0.25">
      <c r="A1759" s="49">
        <v>1756</v>
      </c>
      <c r="B1759" s="37" t="s">
        <v>4940</v>
      </c>
      <c r="C1759" s="38" t="str">
        <f t="shared" si="65"/>
        <v>Servicios</v>
      </c>
      <c r="D1759" s="39" t="s">
        <v>4941</v>
      </c>
      <c r="E1759" s="40">
        <v>45462</v>
      </c>
      <c r="F1759" s="40">
        <v>45508</v>
      </c>
      <c r="G1759" s="40" t="s">
        <v>9490</v>
      </c>
      <c r="H1759" s="41">
        <f t="shared" si="66"/>
        <v>897.19626168224295</v>
      </c>
      <c r="I1759" s="41">
        <f t="shared" si="67"/>
        <v>62.803738317757052</v>
      </c>
      <c r="J1759" s="42">
        <v>960</v>
      </c>
      <c r="K1759" s="42" t="s">
        <v>10028</v>
      </c>
      <c r="L1759" s="43" t="s">
        <v>4944</v>
      </c>
    </row>
    <row r="1760" spans="1:12" ht="27.6" customHeight="1" x14ac:dyDescent="0.25">
      <c r="A1760" s="49">
        <v>1757</v>
      </c>
      <c r="B1760" s="37" t="s">
        <v>4945</v>
      </c>
      <c r="C1760" s="38" t="str">
        <f t="shared" si="65"/>
        <v>Servicios</v>
      </c>
      <c r="D1760" s="39" t="s">
        <v>4946</v>
      </c>
      <c r="E1760" s="40">
        <v>45462</v>
      </c>
      <c r="F1760" s="40">
        <v>45664</v>
      </c>
      <c r="G1760" s="40" t="s">
        <v>9516</v>
      </c>
      <c r="H1760" s="41">
        <f t="shared" si="66"/>
        <v>1800</v>
      </c>
      <c r="I1760" s="41">
        <f t="shared" si="67"/>
        <v>126</v>
      </c>
      <c r="J1760" s="42">
        <v>1926</v>
      </c>
      <c r="K1760" s="42" t="s">
        <v>9836</v>
      </c>
      <c r="L1760" s="43" t="s">
        <v>9306</v>
      </c>
    </row>
    <row r="1761" spans="1:12" ht="27.6" customHeight="1" x14ac:dyDescent="0.25">
      <c r="A1761" s="49">
        <v>1758</v>
      </c>
      <c r="B1761" s="37" t="s">
        <v>4948</v>
      </c>
      <c r="C1761" s="38" t="str">
        <f t="shared" si="65"/>
        <v>Servicios</v>
      </c>
      <c r="D1761" s="39" t="s">
        <v>9151</v>
      </c>
      <c r="E1761" s="40">
        <v>45462</v>
      </c>
      <c r="F1761" s="40">
        <v>45503</v>
      </c>
      <c r="G1761" s="40" t="s">
        <v>9528</v>
      </c>
      <c r="H1761" s="41">
        <f t="shared" si="66"/>
        <v>317.66355140186914</v>
      </c>
      <c r="I1761" s="41">
        <f t="shared" si="67"/>
        <v>22.236448598130835</v>
      </c>
      <c r="J1761" s="42">
        <v>339.9</v>
      </c>
      <c r="K1761" s="42" t="s">
        <v>9666</v>
      </c>
      <c r="L1761" s="43" t="s">
        <v>241</v>
      </c>
    </row>
    <row r="1762" spans="1:12" ht="27.6" customHeight="1" x14ac:dyDescent="0.25">
      <c r="A1762" s="49">
        <v>1759</v>
      </c>
      <c r="B1762" s="37" t="s">
        <v>4950</v>
      </c>
      <c r="C1762" s="38" t="str">
        <f t="shared" si="65"/>
        <v>Servicios</v>
      </c>
      <c r="D1762" s="39" t="s">
        <v>4951</v>
      </c>
      <c r="E1762" s="40">
        <v>45462</v>
      </c>
      <c r="F1762" s="40">
        <v>45471</v>
      </c>
      <c r="G1762" s="40" t="s">
        <v>9519</v>
      </c>
      <c r="H1762" s="41">
        <f t="shared" si="66"/>
        <v>499.99999999999994</v>
      </c>
      <c r="I1762" s="41">
        <f t="shared" si="67"/>
        <v>35.000000000000057</v>
      </c>
      <c r="J1762" s="42">
        <v>535</v>
      </c>
      <c r="K1762" s="42" t="s">
        <v>9864</v>
      </c>
      <c r="L1762" s="43" t="s">
        <v>2100</v>
      </c>
    </row>
    <row r="1763" spans="1:12" ht="27.6" customHeight="1" x14ac:dyDescent="0.25">
      <c r="A1763" s="49">
        <v>1760</v>
      </c>
      <c r="B1763" s="37" t="s">
        <v>4953</v>
      </c>
      <c r="C1763" s="38" t="str">
        <f t="shared" ref="C1763:C1826" si="68">MID(D1763, FIND(" ",D1763,FIND(" ",D1763)+1)+1, FIND(" ",D1763,FIND(" ",D1763,FIND(" ",D1763)+1)+1) - FIND(" ",D1763,FIND(" ",D1763)+1) - 1)</f>
        <v>Servicios</v>
      </c>
      <c r="D1763" s="39" t="s">
        <v>4954</v>
      </c>
      <c r="E1763" s="40">
        <v>45462</v>
      </c>
      <c r="F1763" s="40">
        <v>45482</v>
      </c>
      <c r="G1763" s="40" t="s">
        <v>9517</v>
      </c>
      <c r="H1763" s="41">
        <f t="shared" si="66"/>
        <v>1495.3271028037382</v>
      </c>
      <c r="I1763" s="41">
        <f t="shared" si="67"/>
        <v>104.67289719626183</v>
      </c>
      <c r="J1763" s="42">
        <v>1600</v>
      </c>
      <c r="K1763" s="42" t="s">
        <v>9962</v>
      </c>
      <c r="L1763" s="43" t="s">
        <v>3688</v>
      </c>
    </row>
    <row r="1764" spans="1:12" ht="27.6" customHeight="1" x14ac:dyDescent="0.25">
      <c r="A1764" s="49">
        <v>1761</v>
      </c>
      <c r="B1764" s="37" t="s">
        <v>4956</v>
      </c>
      <c r="C1764" s="38" t="str">
        <f t="shared" si="68"/>
        <v>Servicios</v>
      </c>
      <c r="D1764" s="39" t="s">
        <v>4957</v>
      </c>
      <c r="E1764" s="40">
        <v>45463</v>
      </c>
      <c r="F1764" s="40">
        <v>45475</v>
      </c>
      <c r="G1764" s="40" t="s">
        <v>9528</v>
      </c>
      <c r="H1764" s="41">
        <f t="shared" si="66"/>
        <v>889.53271028037375</v>
      </c>
      <c r="I1764" s="41">
        <f t="shared" si="67"/>
        <v>62.267289719626206</v>
      </c>
      <c r="J1764" s="42">
        <v>951.8</v>
      </c>
      <c r="K1764" s="42" t="s">
        <v>9708</v>
      </c>
      <c r="L1764" s="43" t="s">
        <v>515</v>
      </c>
    </row>
    <row r="1765" spans="1:12" ht="27.6" customHeight="1" x14ac:dyDescent="0.25">
      <c r="A1765" s="49">
        <v>1762</v>
      </c>
      <c r="B1765" s="37" t="s">
        <v>4959</v>
      </c>
      <c r="C1765" s="38" t="str">
        <f t="shared" si="68"/>
        <v>Suministros</v>
      </c>
      <c r="D1765" s="39" t="s">
        <v>4960</v>
      </c>
      <c r="E1765" s="40">
        <v>45463</v>
      </c>
      <c r="F1765" s="40">
        <v>45476</v>
      </c>
      <c r="G1765" s="40" t="s">
        <v>9490</v>
      </c>
      <c r="H1765" s="41">
        <f t="shared" si="66"/>
        <v>7374.5046728971956</v>
      </c>
      <c r="I1765" s="41">
        <f t="shared" si="67"/>
        <v>516.21532710280462</v>
      </c>
      <c r="J1765" s="42">
        <v>7890.72</v>
      </c>
      <c r="K1765" s="42" t="s">
        <v>9656</v>
      </c>
      <c r="L1765" s="43" t="s">
        <v>152</v>
      </c>
    </row>
    <row r="1766" spans="1:12" ht="27.6" customHeight="1" x14ac:dyDescent="0.25">
      <c r="A1766" s="49">
        <v>1763</v>
      </c>
      <c r="B1766" s="37" t="s">
        <v>4962</v>
      </c>
      <c r="C1766" s="38" t="str">
        <f t="shared" si="68"/>
        <v>Suministros</v>
      </c>
      <c r="D1766" s="39" t="s">
        <v>4963</v>
      </c>
      <c r="E1766" s="40">
        <v>45463</v>
      </c>
      <c r="F1766" s="40">
        <v>45664</v>
      </c>
      <c r="G1766" s="40" t="s">
        <v>9533</v>
      </c>
      <c r="H1766" s="41">
        <f t="shared" si="66"/>
        <v>130.56074766355138</v>
      </c>
      <c r="I1766" s="41">
        <f t="shared" si="67"/>
        <v>9.1392523364486067</v>
      </c>
      <c r="J1766" s="42">
        <v>139.69999999999999</v>
      </c>
      <c r="K1766" s="42" t="s">
        <v>9963</v>
      </c>
      <c r="L1766" s="43" t="s">
        <v>4965</v>
      </c>
    </row>
    <row r="1767" spans="1:12" ht="27.6" customHeight="1" x14ac:dyDescent="0.25">
      <c r="A1767" s="49">
        <v>1764</v>
      </c>
      <c r="B1767" s="37" t="s">
        <v>4966</v>
      </c>
      <c r="C1767" s="38" t="str">
        <f t="shared" si="68"/>
        <v>Servicios</v>
      </c>
      <c r="D1767" s="39" t="s">
        <v>4967</v>
      </c>
      <c r="E1767" s="40">
        <v>45463</v>
      </c>
      <c r="F1767" s="40">
        <v>45496</v>
      </c>
      <c r="G1767" s="40" t="s">
        <v>9453</v>
      </c>
      <c r="H1767" s="41">
        <f t="shared" si="66"/>
        <v>7874.9999999999991</v>
      </c>
      <c r="I1767" s="41">
        <f t="shared" si="67"/>
        <v>551.25000000000091</v>
      </c>
      <c r="J1767" s="42">
        <v>8426.25</v>
      </c>
      <c r="K1767" s="42" t="s">
        <v>10029</v>
      </c>
      <c r="L1767" s="43" t="s">
        <v>4970</v>
      </c>
    </row>
    <row r="1768" spans="1:12" ht="27.6" customHeight="1" x14ac:dyDescent="0.25">
      <c r="A1768" s="49">
        <v>1765</v>
      </c>
      <c r="B1768" s="37" t="s">
        <v>4971</v>
      </c>
      <c r="C1768" s="38" t="str">
        <f t="shared" si="68"/>
        <v>Servicios</v>
      </c>
      <c r="D1768" s="39" t="s">
        <v>4972</v>
      </c>
      <c r="E1768" s="40">
        <v>45463</v>
      </c>
      <c r="F1768" s="40">
        <v>45553</v>
      </c>
      <c r="G1768" s="40" t="s">
        <v>9529</v>
      </c>
      <c r="H1768" s="41">
        <f t="shared" si="66"/>
        <v>2152.3644859813085</v>
      </c>
      <c r="I1768" s="41">
        <f t="shared" si="67"/>
        <v>150.66551401869174</v>
      </c>
      <c r="J1768" s="42">
        <v>2303.0300000000002</v>
      </c>
      <c r="K1768" s="42" t="s">
        <v>9629</v>
      </c>
      <c r="L1768" s="43" t="s">
        <v>30</v>
      </c>
    </row>
    <row r="1769" spans="1:12" ht="27.6" customHeight="1" x14ac:dyDescent="0.25">
      <c r="A1769" s="49">
        <v>1766</v>
      </c>
      <c r="B1769" s="37" t="s">
        <v>4974</v>
      </c>
      <c r="C1769" s="38" t="str">
        <f t="shared" si="68"/>
        <v>Servicios</v>
      </c>
      <c r="D1769" s="39" t="s">
        <v>4975</v>
      </c>
      <c r="E1769" s="40">
        <v>45463</v>
      </c>
      <c r="F1769" s="40">
        <v>45583</v>
      </c>
      <c r="G1769" s="40" t="s">
        <v>9488</v>
      </c>
      <c r="H1769" s="41">
        <f t="shared" si="66"/>
        <v>2152.3644859813085</v>
      </c>
      <c r="I1769" s="41">
        <f t="shared" si="67"/>
        <v>150.66551401869174</v>
      </c>
      <c r="J1769" s="42">
        <v>2303.0300000000002</v>
      </c>
      <c r="K1769" s="42" t="s">
        <v>9629</v>
      </c>
      <c r="L1769" s="43" t="s">
        <v>30</v>
      </c>
    </row>
    <row r="1770" spans="1:12" ht="27.6" customHeight="1" x14ac:dyDescent="0.25">
      <c r="A1770" s="49">
        <v>1767</v>
      </c>
      <c r="B1770" s="37" t="s">
        <v>4977</v>
      </c>
      <c r="C1770" s="38" t="str">
        <f t="shared" si="68"/>
        <v>Suministros</v>
      </c>
      <c r="D1770" s="39" t="s">
        <v>4978</v>
      </c>
      <c r="E1770" s="40">
        <v>45463</v>
      </c>
      <c r="F1770" s="40">
        <v>45664</v>
      </c>
      <c r="G1770" s="40" t="s">
        <v>9519</v>
      </c>
      <c r="H1770" s="41">
        <f t="shared" si="66"/>
        <v>94.401869158878498</v>
      </c>
      <c r="I1770" s="41">
        <f t="shared" si="67"/>
        <v>6.6081308411215076</v>
      </c>
      <c r="J1770" s="42">
        <v>101.01</v>
      </c>
      <c r="K1770" s="42" t="s">
        <v>9636</v>
      </c>
      <c r="L1770" s="43" t="s">
        <v>60</v>
      </c>
    </row>
    <row r="1771" spans="1:12" ht="27.6" customHeight="1" x14ac:dyDescent="0.25">
      <c r="A1771" s="49">
        <v>1768</v>
      </c>
      <c r="B1771" s="37" t="s">
        <v>4980</v>
      </c>
      <c r="C1771" s="38" t="str">
        <f t="shared" si="68"/>
        <v>Servicios</v>
      </c>
      <c r="D1771" s="39" t="s">
        <v>4981</v>
      </c>
      <c r="E1771" s="40">
        <v>45463</v>
      </c>
      <c r="F1771" s="40">
        <v>45485</v>
      </c>
      <c r="G1771" s="40" t="s">
        <v>9505</v>
      </c>
      <c r="H1771" s="41">
        <f t="shared" si="66"/>
        <v>850</v>
      </c>
      <c r="I1771" s="41">
        <f t="shared" si="67"/>
        <v>59.5</v>
      </c>
      <c r="J1771" s="42">
        <v>909.5</v>
      </c>
      <c r="K1771" s="42" t="s">
        <v>9858</v>
      </c>
      <c r="L1771" s="43" t="s">
        <v>2005</v>
      </c>
    </row>
    <row r="1772" spans="1:12" ht="27.6" customHeight="1" x14ac:dyDescent="0.25">
      <c r="A1772" s="49">
        <v>1769</v>
      </c>
      <c r="B1772" s="37" t="s">
        <v>4983</v>
      </c>
      <c r="C1772" s="38" t="str">
        <f t="shared" si="68"/>
        <v>Servicios</v>
      </c>
      <c r="D1772" s="39" t="s">
        <v>4984</v>
      </c>
      <c r="E1772" s="40">
        <v>45463</v>
      </c>
      <c r="F1772" s="40">
        <v>45491</v>
      </c>
      <c r="G1772" s="40" t="s">
        <v>9529</v>
      </c>
      <c r="H1772" s="41">
        <f t="shared" si="66"/>
        <v>5500</v>
      </c>
      <c r="I1772" s="41">
        <f t="shared" si="67"/>
        <v>385</v>
      </c>
      <c r="J1772" s="42">
        <v>5885</v>
      </c>
      <c r="K1772" s="42" t="s">
        <v>10021</v>
      </c>
      <c r="L1772" s="43" t="s">
        <v>4784</v>
      </c>
    </row>
    <row r="1773" spans="1:12" ht="27.6" customHeight="1" x14ac:dyDescent="0.25">
      <c r="A1773" s="49">
        <v>1770</v>
      </c>
      <c r="B1773" s="37" t="s">
        <v>4986</v>
      </c>
      <c r="C1773" s="38" t="str">
        <f t="shared" si="68"/>
        <v>Servicios</v>
      </c>
      <c r="D1773" s="39" t="s">
        <v>4987</v>
      </c>
      <c r="E1773" s="40">
        <v>45463</v>
      </c>
      <c r="F1773" s="40">
        <v>45531</v>
      </c>
      <c r="G1773" s="40" t="s">
        <v>9453</v>
      </c>
      <c r="H1773" s="41">
        <f t="shared" si="66"/>
        <v>70</v>
      </c>
      <c r="I1773" s="41">
        <f t="shared" si="67"/>
        <v>4.9000000000000057</v>
      </c>
      <c r="J1773" s="42">
        <v>74.900000000000006</v>
      </c>
      <c r="K1773" s="42" t="s">
        <v>9820</v>
      </c>
      <c r="L1773" s="43" t="s">
        <v>1659</v>
      </c>
    </row>
    <row r="1774" spans="1:12" ht="27.6" customHeight="1" x14ac:dyDescent="0.25">
      <c r="A1774" s="49">
        <v>1771</v>
      </c>
      <c r="B1774" s="37" t="s">
        <v>4989</v>
      </c>
      <c r="C1774" s="38" t="str">
        <f t="shared" si="68"/>
        <v>Suministros</v>
      </c>
      <c r="D1774" s="39" t="s">
        <v>4990</v>
      </c>
      <c r="E1774" s="40">
        <v>45463</v>
      </c>
      <c r="F1774" s="40">
        <v>45510</v>
      </c>
      <c r="G1774" s="40" t="s">
        <v>9453</v>
      </c>
      <c r="H1774" s="41">
        <f t="shared" si="66"/>
        <v>1074.6728971962616</v>
      </c>
      <c r="I1774" s="41">
        <f t="shared" si="67"/>
        <v>75.227102803738489</v>
      </c>
      <c r="J1774" s="42">
        <v>1149.9000000000001</v>
      </c>
      <c r="K1774" s="42" t="s">
        <v>9704</v>
      </c>
      <c r="L1774" s="43" t="s">
        <v>481</v>
      </c>
    </row>
    <row r="1775" spans="1:12" ht="27.6" customHeight="1" x14ac:dyDescent="0.25">
      <c r="A1775" s="49">
        <v>1772</v>
      </c>
      <c r="B1775" s="37" t="s">
        <v>4992</v>
      </c>
      <c r="C1775" s="38" t="str">
        <f t="shared" si="68"/>
        <v>Servicios</v>
      </c>
      <c r="D1775" s="39" t="s">
        <v>4993</v>
      </c>
      <c r="E1775" s="40">
        <v>45463</v>
      </c>
      <c r="F1775" s="40">
        <v>45558</v>
      </c>
      <c r="G1775" s="40" t="s">
        <v>9488</v>
      </c>
      <c r="H1775" s="41">
        <f t="shared" si="66"/>
        <v>8037.3831775700928</v>
      </c>
      <c r="I1775" s="41">
        <f t="shared" si="67"/>
        <v>562.61682242990719</v>
      </c>
      <c r="J1775" s="42">
        <v>8600</v>
      </c>
      <c r="K1775" s="42" t="s">
        <v>10030</v>
      </c>
      <c r="L1775" s="43" t="s">
        <v>4996</v>
      </c>
    </row>
    <row r="1776" spans="1:12" ht="27.6" customHeight="1" x14ac:dyDescent="0.25">
      <c r="A1776" s="49">
        <v>1773</v>
      </c>
      <c r="B1776" s="37" t="s">
        <v>4997</v>
      </c>
      <c r="C1776" s="38" t="str">
        <f t="shared" si="68"/>
        <v>Servicios</v>
      </c>
      <c r="D1776" s="39" t="s">
        <v>9152</v>
      </c>
      <c r="E1776" s="40">
        <v>45463</v>
      </c>
      <c r="F1776" s="40">
        <v>45484</v>
      </c>
      <c r="G1776" s="40" t="s">
        <v>9480</v>
      </c>
      <c r="H1776" s="41">
        <f t="shared" si="66"/>
        <v>259.90654205607478</v>
      </c>
      <c r="I1776" s="41">
        <f t="shared" si="67"/>
        <v>18.193457943925239</v>
      </c>
      <c r="J1776" s="42">
        <v>278.10000000000002</v>
      </c>
      <c r="K1776" s="42" t="s">
        <v>9666</v>
      </c>
      <c r="L1776" s="43" t="s">
        <v>241</v>
      </c>
    </row>
    <row r="1777" spans="1:12" ht="27.6" customHeight="1" x14ac:dyDescent="0.25">
      <c r="A1777" s="49">
        <v>1774</v>
      </c>
      <c r="B1777" s="37" t="s">
        <v>4999</v>
      </c>
      <c r="C1777" s="38" t="str">
        <f t="shared" si="68"/>
        <v>Suministros</v>
      </c>
      <c r="D1777" s="39" t="s">
        <v>5000</v>
      </c>
      <c r="E1777" s="40">
        <v>45463</v>
      </c>
      <c r="F1777" s="40">
        <v>45572</v>
      </c>
      <c r="G1777" s="40" t="s">
        <v>9475</v>
      </c>
      <c r="H1777" s="41">
        <f t="shared" si="66"/>
        <v>1536</v>
      </c>
      <c r="I1777" s="41">
        <f t="shared" si="67"/>
        <v>107.51999999999998</v>
      </c>
      <c r="J1777" s="42">
        <v>1643.52</v>
      </c>
      <c r="K1777" s="42" t="s">
        <v>10031</v>
      </c>
      <c r="L1777" s="43" t="s">
        <v>5003</v>
      </c>
    </row>
    <row r="1778" spans="1:12" ht="27.6" customHeight="1" x14ac:dyDescent="0.25">
      <c r="A1778" s="49">
        <v>1775</v>
      </c>
      <c r="B1778" s="37" t="s">
        <v>5004</v>
      </c>
      <c r="C1778" s="38" t="str">
        <f t="shared" si="68"/>
        <v>Servicios</v>
      </c>
      <c r="D1778" s="39" t="s">
        <v>5005</v>
      </c>
      <c r="E1778" s="40">
        <v>45463</v>
      </c>
      <c r="F1778" s="40">
        <v>45586</v>
      </c>
      <c r="G1778" s="40" t="s">
        <v>9535</v>
      </c>
      <c r="H1778" s="41">
        <f t="shared" si="66"/>
        <v>155.99999999999997</v>
      </c>
      <c r="I1778" s="41">
        <f t="shared" si="67"/>
        <v>10.920000000000016</v>
      </c>
      <c r="J1778" s="42">
        <v>166.92</v>
      </c>
      <c r="K1778" s="42" t="s">
        <v>9703</v>
      </c>
      <c r="L1778" s="43" t="s">
        <v>465</v>
      </c>
    </row>
    <row r="1779" spans="1:12" ht="27.6" customHeight="1" x14ac:dyDescent="0.25">
      <c r="A1779" s="49">
        <v>1776</v>
      </c>
      <c r="B1779" s="37" t="s">
        <v>5007</v>
      </c>
      <c r="C1779" s="38" t="str">
        <f t="shared" si="68"/>
        <v>Servicios</v>
      </c>
      <c r="D1779" s="39" t="s">
        <v>5008</v>
      </c>
      <c r="E1779" s="40">
        <v>45463</v>
      </c>
      <c r="F1779" s="40">
        <v>45664</v>
      </c>
      <c r="G1779" s="40" t="s">
        <v>9505</v>
      </c>
      <c r="H1779" s="41">
        <f t="shared" si="66"/>
        <v>3271.0280373831774</v>
      </c>
      <c r="I1779" s="41">
        <f t="shared" si="67"/>
        <v>228.97196261682257</v>
      </c>
      <c r="J1779" s="42">
        <v>3500</v>
      </c>
      <c r="K1779" s="42" t="s">
        <v>9907</v>
      </c>
      <c r="L1779" s="43" t="s">
        <v>9283</v>
      </c>
    </row>
    <row r="1780" spans="1:12" ht="27.6" customHeight="1" x14ac:dyDescent="0.25">
      <c r="A1780" s="49">
        <v>1777</v>
      </c>
      <c r="B1780" s="37" t="s">
        <v>5010</v>
      </c>
      <c r="C1780" s="38" t="str">
        <f t="shared" si="68"/>
        <v>Suministros</v>
      </c>
      <c r="D1780" s="39" t="s">
        <v>5011</v>
      </c>
      <c r="E1780" s="40">
        <v>45463</v>
      </c>
      <c r="F1780" s="40">
        <v>45509</v>
      </c>
      <c r="G1780" s="40" t="s">
        <v>9516</v>
      </c>
      <c r="H1780" s="41">
        <f t="shared" si="66"/>
        <v>1121.4953271028037</v>
      </c>
      <c r="I1780" s="41">
        <f t="shared" si="67"/>
        <v>78.504672897196315</v>
      </c>
      <c r="J1780" s="42">
        <v>1200</v>
      </c>
      <c r="K1780" s="42" t="s">
        <v>10032</v>
      </c>
      <c r="L1780" s="43" t="s">
        <v>5014</v>
      </c>
    </row>
    <row r="1781" spans="1:12" ht="27.6" customHeight="1" x14ac:dyDescent="0.25">
      <c r="A1781" s="49">
        <v>1778</v>
      </c>
      <c r="B1781" s="37" t="s">
        <v>5015</v>
      </c>
      <c r="C1781" s="38" t="str">
        <f t="shared" si="68"/>
        <v>Suministros</v>
      </c>
      <c r="D1781" s="39" t="s">
        <v>5016</v>
      </c>
      <c r="E1781" s="40">
        <v>45463</v>
      </c>
      <c r="F1781" s="40">
        <v>45503</v>
      </c>
      <c r="G1781" s="40" t="s">
        <v>9516</v>
      </c>
      <c r="H1781" s="41">
        <f t="shared" si="66"/>
        <v>2149.5327102803735</v>
      </c>
      <c r="I1781" s="41">
        <f t="shared" si="67"/>
        <v>150.46728971962648</v>
      </c>
      <c r="J1781" s="42">
        <v>2300</v>
      </c>
      <c r="K1781" s="42" t="s">
        <v>9694</v>
      </c>
      <c r="L1781" s="43" t="s">
        <v>397</v>
      </c>
    </row>
    <row r="1782" spans="1:12" ht="27.6" customHeight="1" x14ac:dyDescent="0.25">
      <c r="A1782" s="49">
        <v>1779</v>
      </c>
      <c r="B1782" s="37" t="s">
        <v>5018</v>
      </c>
      <c r="C1782" s="38" t="str">
        <f t="shared" si="68"/>
        <v>Suministros</v>
      </c>
      <c r="D1782" s="39" t="s">
        <v>5019</v>
      </c>
      <c r="E1782" s="40">
        <v>45464</v>
      </c>
      <c r="F1782" s="40">
        <v>45509</v>
      </c>
      <c r="G1782" s="40" t="s">
        <v>9529</v>
      </c>
      <c r="H1782" s="41">
        <f t="shared" si="66"/>
        <v>3170.6261682242989</v>
      </c>
      <c r="I1782" s="41">
        <f t="shared" si="67"/>
        <v>221.94383177570126</v>
      </c>
      <c r="J1782" s="42">
        <v>3392.57</v>
      </c>
      <c r="K1782" s="42" t="s">
        <v>9748</v>
      </c>
      <c r="L1782" s="43" t="s">
        <v>836</v>
      </c>
    </row>
    <row r="1783" spans="1:12" ht="27.6" customHeight="1" x14ac:dyDescent="0.25">
      <c r="A1783" s="49">
        <v>1780</v>
      </c>
      <c r="B1783" s="37" t="s">
        <v>5021</v>
      </c>
      <c r="C1783" s="38" t="str">
        <f t="shared" si="68"/>
        <v>Servicios</v>
      </c>
      <c r="D1783" s="39" t="s">
        <v>5022</v>
      </c>
      <c r="E1783" s="40">
        <v>45464</v>
      </c>
      <c r="F1783" s="40">
        <v>45614</v>
      </c>
      <c r="G1783" s="40" t="s">
        <v>9513</v>
      </c>
      <c r="H1783" s="41">
        <f t="shared" si="66"/>
        <v>14650</v>
      </c>
      <c r="I1783" s="41">
        <f t="shared" si="67"/>
        <v>1025.5</v>
      </c>
      <c r="J1783" s="42">
        <v>15675.5</v>
      </c>
      <c r="K1783" s="42" t="s">
        <v>10033</v>
      </c>
      <c r="L1783" s="43" t="s">
        <v>9353</v>
      </c>
    </row>
    <row r="1784" spans="1:12" ht="27.6" customHeight="1" x14ac:dyDescent="0.25">
      <c r="A1784" s="49">
        <v>1781</v>
      </c>
      <c r="B1784" s="37" t="s">
        <v>5025</v>
      </c>
      <c r="C1784" s="38" t="str">
        <f t="shared" si="68"/>
        <v>Servicios</v>
      </c>
      <c r="D1784" s="39" t="s">
        <v>5026</v>
      </c>
      <c r="E1784" s="40">
        <v>45464</v>
      </c>
      <c r="F1784" s="40">
        <v>45503</v>
      </c>
      <c r="G1784" s="40" t="s">
        <v>9529</v>
      </c>
      <c r="H1784" s="41">
        <f t="shared" si="66"/>
        <v>2450</v>
      </c>
      <c r="I1784" s="41">
        <f t="shared" si="67"/>
        <v>171.5</v>
      </c>
      <c r="J1784" s="42">
        <v>2621.5</v>
      </c>
      <c r="K1784" s="42" t="s">
        <v>9834</v>
      </c>
      <c r="L1784" s="43" t="s">
        <v>1759</v>
      </c>
    </row>
    <row r="1785" spans="1:12" ht="27.6" customHeight="1" x14ac:dyDescent="0.25">
      <c r="A1785" s="49">
        <v>1782</v>
      </c>
      <c r="B1785" s="37" t="s">
        <v>5028</v>
      </c>
      <c r="C1785" s="38" t="str">
        <f t="shared" si="68"/>
        <v>Servicios</v>
      </c>
      <c r="D1785" s="39" t="s">
        <v>5029</v>
      </c>
      <c r="E1785" s="40">
        <v>45464</v>
      </c>
      <c r="F1785" s="40">
        <v>45482</v>
      </c>
      <c r="G1785" s="40" t="s">
        <v>9490</v>
      </c>
      <c r="H1785" s="41">
        <f t="shared" si="66"/>
        <v>1500</v>
      </c>
      <c r="I1785" s="41">
        <f t="shared" si="67"/>
        <v>105</v>
      </c>
      <c r="J1785" s="42">
        <v>1605</v>
      </c>
      <c r="K1785" s="42" t="s">
        <v>10034</v>
      </c>
      <c r="L1785" s="43" t="s">
        <v>580</v>
      </c>
    </row>
    <row r="1786" spans="1:12" ht="27.6" customHeight="1" x14ac:dyDescent="0.25">
      <c r="A1786" s="49">
        <v>1783</v>
      </c>
      <c r="B1786" s="37" t="s">
        <v>5032</v>
      </c>
      <c r="C1786" s="38" t="str">
        <f t="shared" si="68"/>
        <v>Suministros</v>
      </c>
      <c r="D1786" s="39" t="s">
        <v>5033</v>
      </c>
      <c r="E1786" s="40">
        <v>45464</v>
      </c>
      <c r="F1786" s="40">
        <v>45636</v>
      </c>
      <c r="G1786" s="40" t="s">
        <v>9502</v>
      </c>
      <c r="H1786" s="41">
        <f t="shared" si="66"/>
        <v>914.02803738317755</v>
      </c>
      <c r="I1786" s="41">
        <f t="shared" si="67"/>
        <v>63.981962616822443</v>
      </c>
      <c r="J1786" s="42">
        <v>978.01</v>
      </c>
      <c r="K1786" s="42" t="s">
        <v>9898</v>
      </c>
      <c r="L1786" s="43" t="s">
        <v>2485</v>
      </c>
    </row>
    <row r="1787" spans="1:12" ht="27.6" customHeight="1" x14ac:dyDescent="0.25">
      <c r="A1787" s="49">
        <v>1784</v>
      </c>
      <c r="B1787" s="37" t="s">
        <v>5035</v>
      </c>
      <c r="C1787" s="38" t="str">
        <f t="shared" si="68"/>
        <v>Servicios</v>
      </c>
      <c r="D1787" s="39" t="s">
        <v>5036</v>
      </c>
      <c r="E1787" s="40">
        <v>45464</v>
      </c>
      <c r="F1787" s="40">
        <v>45508</v>
      </c>
      <c r="G1787" s="40" t="s">
        <v>9448</v>
      </c>
      <c r="H1787" s="41">
        <f t="shared" si="66"/>
        <v>1800</v>
      </c>
      <c r="I1787" s="41">
        <f t="shared" si="67"/>
        <v>126</v>
      </c>
      <c r="J1787" s="42">
        <v>1926</v>
      </c>
      <c r="K1787" s="42" t="s">
        <v>9742</v>
      </c>
      <c r="L1787" s="43" t="s">
        <v>5038</v>
      </c>
    </row>
    <row r="1788" spans="1:12" ht="27.6" customHeight="1" x14ac:dyDescent="0.25">
      <c r="A1788" s="49">
        <v>1785</v>
      </c>
      <c r="B1788" s="37" t="s">
        <v>5039</v>
      </c>
      <c r="C1788" s="38" t="str">
        <f t="shared" si="68"/>
        <v>Suministros</v>
      </c>
      <c r="D1788" s="39" t="s">
        <v>5040</v>
      </c>
      <c r="E1788" s="40">
        <v>45464</v>
      </c>
      <c r="F1788" s="40">
        <v>45490</v>
      </c>
      <c r="G1788" s="40" t="s">
        <v>9453</v>
      </c>
      <c r="H1788" s="41">
        <f t="shared" si="66"/>
        <v>245.25233644859813</v>
      </c>
      <c r="I1788" s="41">
        <f t="shared" si="67"/>
        <v>17.167663551401887</v>
      </c>
      <c r="J1788" s="42">
        <v>262.42</v>
      </c>
      <c r="K1788" s="42" t="s">
        <v>10035</v>
      </c>
      <c r="L1788" s="43" t="s">
        <v>5043</v>
      </c>
    </row>
    <row r="1789" spans="1:12" ht="27.6" customHeight="1" x14ac:dyDescent="0.25">
      <c r="A1789" s="49">
        <v>1786</v>
      </c>
      <c r="B1789" s="37" t="s">
        <v>5044</v>
      </c>
      <c r="C1789" s="38" t="str">
        <f t="shared" si="68"/>
        <v>Servicios</v>
      </c>
      <c r="D1789" s="39" t="s">
        <v>5045</v>
      </c>
      <c r="E1789" s="40">
        <v>45464</v>
      </c>
      <c r="F1789" s="40">
        <v>45649</v>
      </c>
      <c r="G1789" s="40" t="s">
        <v>9538</v>
      </c>
      <c r="H1789" s="41">
        <f t="shared" si="66"/>
        <v>364.1682242990654</v>
      </c>
      <c r="I1789" s="41">
        <f t="shared" si="67"/>
        <v>25.491775700934625</v>
      </c>
      <c r="J1789" s="42">
        <v>389.66</v>
      </c>
      <c r="K1789" s="42" t="s">
        <v>10036</v>
      </c>
      <c r="L1789" s="43" t="s">
        <v>5048</v>
      </c>
    </row>
    <row r="1790" spans="1:12" ht="27.6" customHeight="1" x14ac:dyDescent="0.25">
      <c r="A1790" s="49">
        <v>1787</v>
      </c>
      <c r="B1790" s="37" t="s">
        <v>5049</v>
      </c>
      <c r="C1790" s="38" t="str">
        <f t="shared" si="68"/>
        <v>Servicios</v>
      </c>
      <c r="D1790" s="39" t="s">
        <v>5050</v>
      </c>
      <c r="E1790" s="40">
        <v>45464</v>
      </c>
      <c r="F1790" s="40">
        <v>45516</v>
      </c>
      <c r="G1790" s="40" t="s">
        <v>9516</v>
      </c>
      <c r="H1790" s="41">
        <f t="shared" si="66"/>
        <v>249.99999999999997</v>
      </c>
      <c r="I1790" s="41">
        <f t="shared" si="67"/>
        <v>17.500000000000028</v>
      </c>
      <c r="J1790" s="42">
        <v>267.5</v>
      </c>
      <c r="K1790" s="42" t="s">
        <v>9774</v>
      </c>
      <c r="L1790" s="43" t="s">
        <v>1087</v>
      </c>
    </row>
    <row r="1791" spans="1:12" ht="27.6" customHeight="1" x14ac:dyDescent="0.25">
      <c r="A1791" s="49">
        <v>1788</v>
      </c>
      <c r="B1791" s="37" t="s">
        <v>5052</v>
      </c>
      <c r="C1791" s="38" t="str">
        <f t="shared" si="68"/>
        <v>Obras</v>
      </c>
      <c r="D1791" s="39" t="s">
        <v>5053</v>
      </c>
      <c r="E1791" s="40">
        <v>45467</v>
      </c>
      <c r="F1791" s="40">
        <v>45565</v>
      </c>
      <c r="G1791" s="40" t="s">
        <v>9490</v>
      </c>
      <c r="H1791" s="41">
        <f t="shared" si="66"/>
        <v>23051.308411214952</v>
      </c>
      <c r="I1791" s="41">
        <f t="shared" si="67"/>
        <v>1613.5915887850497</v>
      </c>
      <c r="J1791" s="42">
        <v>24664.9</v>
      </c>
      <c r="K1791" s="42" t="s">
        <v>10037</v>
      </c>
      <c r="L1791" s="43" t="s">
        <v>9354</v>
      </c>
    </row>
    <row r="1792" spans="1:12" ht="27.6" customHeight="1" x14ac:dyDescent="0.25">
      <c r="A1792" s="49">
        <v>1789</v>
      </c>
      <c r="B1792" s="37" t="s">
        <v>5056</v>
      </c>
      <c r="C1792" s="38" t="str">
        <f t="shared" si="68"/>
        <v>Servicios</v>
      </c>
      <c r="D1792" s="39" t="s">
        <v>5057</v>
      </c>
      <c r="E1792" s="40">
        <v>45467</v>
      </c>
      <c r="F1792" s="40">
        <v>45610</v>
      </c>
      <c r="G1792" s="40" t="s">
        <v>9539</v>
      </c>
      <c r="H1792" s="41">
        <f t="shared" si="66"/>
        <v>420.56074766355135</v>
      </c>
      <c r="I1792" s="41">
        <f t="shared" si="67"/>
        <v>29.439252336448646</v>
      </c>
      <c r="J1792" s="42">
        <v>450</v>
      </c>
      <c r="K1792" s="42" t="s">
        <v>10010</v>
      </c>
      <c r="L1792" s="43" t="s">
        <v>4587</v>
      </c>
    </row>
    <row r="1793" spans="1:12" ht="27.6" customHeight="1" x14ac:dyDescent="0.25">
      <c r="A1793" s="49">
        <v>1790</v>
      </c>
      <c r="B1793" s="37" t="s">
        <v>5059</v>
      </c>
      <c r="C1793" s="38" t="str">
        <f t="shared" si="68"/>
        <v>Servicios</v>
      </c>
      <c r="D1793" s="39" t="s">
        <v>5060</v>
      </c>
      <c r="E1793" s="40">
        <v>45467</v>
      </c>
      <c r="F1793" s="40">
        <v>45502</v>
      </c>
      <c r="G1793" s="40" t="s">
        <v>9488</v>
      </c>
      <c r="H1793" s="41">
        <f t="shared" si="66"/>
        <v>1869.1588785046729</v>
      </c>
      <c r="I1793" s="41">
        <f t="shared" si="67"/>
        <v>130.84112149532712</v>
      </c>
      <c r="J1793" s="42">
        <v>2000</v>
      </c>
      <c r="K1793" s="42" t="s">
        <v>9969</v>
      </c>
      <c r="L1793" s="43" t="s">
        <v>3781</v>
      </c>
    </row>
    <row r="1794" spans="1:12" ht="27.6" customHeight="1" x14ac:dyDescent="0.25">
      <c r="A1794" s="49">
        <v>1791</v>
      </c>
      <c r="B1794" s="37" t="s">
        <v>5062</v>
      </c>
      <c r="C1794" s="38" t="str">
        <f t="shared" si="68"/>
        <v>Servicios</v>
      </c>
      <c r="D1794" s="39" t="s">
        <v>9153</v>
      </c>
      <c r="E1794" s="40">
        <v>45467</v>
      </c>
      <c r="F1794" s="40">
        <v>45476</v>
      </c>
      <c r="G1794" s="40" t="s">
        <v>9488</v>
      </c>
      <c r="H1794" s="41">
        <f t="shared" si="66"/>
        <v>481.30841121495325</v>
      </c>
      <c r="I1794" s="41">
        <f t="shared" si="67"/>
        <v>33.691588785046747</v>
      </c>
      <c r="J1794" s="42">
        <v>515</v>
      </c>
      <c r="K1794" s="42" t="s">
        <v>9666</v>
      </c>
      <c r="L1794" s="43" t="s">
        <v>241</v>
      </c>
    </row>
    <row r="1795" spans="1:12" ht="27.6" customHeight="1" x14ac:dyDescent="0.25">
      <c r="A1795" s="49">
        <v>1792</v>
      </c>
      <c r="B1795" s="37" t="s">
        <v>5064</v>
      </c>
      <c r="C1795" s="38" t="str">
        <f t="shared" si="68"/>
        <v>Suministros</v>
      </c>
      <c r="D1795" s="39" t="s">
        <v>5065</v>
      </c>
      <c r="E1795" s="40">
        <v>45467</v>
      </c>
      <c r="F1795" s="40">
        <v>45509</v>
      </c>
      <c r="G1795" s="40" t="s">
        <v>9516</v>
      </c>
      <c r="H1795" s="41">
        <f t="shared" si="66"/>
        <v>105.49532710280373</v>
      </c>
      <c r="I1795" s="41">
        <f t="shared" si="67"/>
        <v>7.3846728971962676</v>
      </c>
      <c r="J1795" s="42">
        <v>112.88</v>
      </c>
      <c r="K1795" s="42" t="s">
        <v>9698</v>
      </c>
      <c r="L1795" s="43" t="s">
        <v>413</v>
      </c>
    </row>
    <row r="1796" spans="1:12" ht="27.6" customHeight="1" x14ac:dyDescent="0.25">
      <c r="A1796" s="49">
        <v>1793</v>
      </c>
      <c r="B1796" s="37" t="s">
        <v>5067</v>
      </c>
      <c r="C1796" s="38" t="str">
        <f t="shared" si="68"/>
        <v>Servicios</v>
      </c>
      <c r="D1796" s="39" t="s">
        <v>5068</v>
      </c>
      <c r="E1796" s="40">
        <v>45467</v>
      </c>
      <c r="F1796" s="40">
        <v>45485</v>
      </c>
      <c r="G1796" s="40" t="s">
        <v>9480</v>
      </c>
      <c r="H1796" s="41">
        <f t="shared" ref="H1796:H1859" si="69">J1796/(1+0.07)</f>
        <v>700.93457943925227</v>
      </c>
      <c r="I1796" s="41">
        <f t="shared" si="67"/>
        <v>49.065420560747725</v>
      </c>
      <c r="J1796" s="42">
        <v>750</v>
      </c>
      <c r="K1796" s="42" t="s">
        <v>10038</v>
      </c>
      <c r="L1796" s="43" t="s">
        <v>5071</v>
      </c>
    </row>
    <row r="1797" spans="1:12" ht="27.6" customHeight="1" x14ac:dyDescent="0.25">
      <c r="A1797" s="49">
        <v>1794</v>
      </c>
      <c r="B1797" s="37" t="s">
        <v>5072</v>
      </c>
      <c r="C1797" s="38" t="str">
        <f t="shared" si="68"/>
        <v>Servicios</v>
      </c>
      <c r="D1797" s="39" t="s">
        <v>5073</v>
      </c>
      <c r="E1797" s="40">
        <v>45467</v>
      </c>
      <c r="F1797" s="40">
        <v>45474</v>
      </c>
      <c r="G1797" s="40" t="s">
        <v>9529</v>
      </c>
      <c r="H1797" s="41">
        <f t="shared" si="69"/>
        <v>288.78504672897196</v>
      </c>
      <c r="I1797" s="41">
        <f t="shared" ref="I1797:I1860" si="70">J1797-H1797</f>
        <v>20.214953271028037</v>
      </c>
      <c r="J1797" s="42">
        <v>309</v>
      </c>
      <c r="K1797" s="42" t="s">
        <v>9675</v>
      </c>
      <c r="L1797" s="43" t="s">
        <v>290</v>
      </c>
    </row>
    <row r="1798" spans="1:12" ht="27.6" customHeight="1" x14ac:dyDescent="0.25">
      <c r="A1798" s="49">
        <v>1795</v>
      </c>
      <c r="B1798" s="37" t="s">
        <v>5075</v>
      </c>
      <c r="C1798" s="38" t="str">
        <f t="shared" si="68"/>
        <v>Servicios</v>
      </c>
      <c r="D1798" s="39" t="s">
        <v>5076</v>
      </c>
      <c r="E1798" s="40">
        <v>45467</v>
      </c>
      <c r="F1798" s="40">
        <v>45523</v>
      </c>
      <c r="G1798" s="40" t="s">
        <v>9472</v>
      </c>
      <c r="H1798" s="41">
        <f t="shared" si="69"/>
        <v>6756.1495327102803</v>
      </c>
      <c r="I1798" s="41">
        <f t="shared" si="70"/>
        <v>472.93046728971967</v>
      </c>
      <c r="J1798" s="42">
        <v>7229.08</v>
      </c>
      <c r="K1798" s="42" t="s">
        <v>10039</v>
      </c>
      <c r="L1798" s="43" t="s">
        <v>5079</v>
      </c>
    </row>
    <row r="1799" spans="1:12" ht="27.6" customHeight="1" x14ac:dyDescent="0.25">
      <c r="A1799" s="49">
        <v>1796</v>
      </c>
      <c r="B1799" s="37" t="s">
        <v>5080</v>
      </c>
      <c r="C1799" s="38" t="str">
        <f t="shared" si="68"/>
        <v>Servicios</v>
      </c>
      <c r="D1799" s="39" t="s">
        <v>5081</v>
      </c>
      <c r="E1799" s="40">
        <v>45467</v>
      </c>
      <c r="F1799" s="40">
        <v>45590</v>
      </c>
      <c r="G1799" s="40" t="s">
        <v>9480</v>
      </c>
      <c r="H1799" s="41">
        <f t="shared" si="69"/>
        <v>2670</v>
      </c>
      <c r="I1799" s="41">
        <f t="shared" si="70"/>
        <v>186.90000000000009</v>
      </c>
      <c r="J1799" s="42">
        <v>2856.9</v>
      </c>
      <c r="K1799" s="42" t="s">
        <v>10040</v>
      </c>
      <c r="L1799" s="43" t="s">
        <v>5084</v>
      </c>
    </row>
    <row r="1800" spans="1:12" ht="27.6" customHeight="1" x14ac:dyDescent="0.25">
      <c r="A1800" s="49">
        <v>1797</v>
      </c>
      <c r="B1800" s="37" t="s">
        <v>5085</v>
      </c>
      <c r="C1800" s="38" t="str">
        <f t="shared" si="68"/>
        <v>Servicios</v>
      </c>
      <c r="D1800" s="39" t="s">
        <v>5086</v>
      </c>
      <c r="E1800" s="40">
        <v>45467</v>
      </c>
      <c r="F1800" s="40">
        <v>45483</v>
      </c>
      <c r="G1800" s="40" t="s">
        <v>9505</v>
      </c>
      <c r="H1800" s="41">
        <f t="shared" si="69"/>
        <v>180.99999999999997</v>
      </c>
      <c r="I1800" s="41">
        <f t="shared" si="70"/>
        <v>12.670000000000016</v>
      </c>
      <c r="J1800" s="42">
        <v>193.67</v>
      </c>
      <c r="K1800" s="42" t="s">
        <v>9784</v>
      </c>
      <c r="L1800" s="43" t="s">
        <v>1173</v>
      </c>
    </row>
    <row r="1801" spans="1:12" ht="27.6" customHeight="1" x14ac:dyDescent="0.25">
      <c r="A1801" s="49">
        <v>1798</v>
      </c>
      <c r="B1801" s="37" t="s">
        <v>5088</v>
      </c>
      <c r="C1801" s="38" t="str">
        <f t="shared" si="68"/>
        <v>Servicios</v>
      </c>
      <c r="D1801" s="39" t="s">
        <v>5089</v>
      </c>
      <c r="E1801" s="40">
        <v>45467</v>
      </c>
      <c r="F1801" s="40">
        <v>45586</v>
      </c>
      <c r="G1801" s="40" t="s">
        <v>9529</v>
      </c>
      <c r="H1801" s="41">
        <f t="shared" si="69"/>
        <v>102.99999999999999</v>
      </c>
      <c r="I1801" s="41">
        <f t="shared" si="70"/>
        <v>7.210000000000008</v>
      </c>
      <c r="J1801" s="42">
        <v>110.21</v>
      </c>
      <c r="K1801" s="42" t="s">
        <v>9703</v>
      </c>
      <c r="L1801" s="43" t="s">
        <v>465</v>
      </c>
    </row>
    <row r="1802" spans="1:12" ht="27.6" customHeight="1" x14ac:dyDescent="0.25">
      <c r="A1802" s="49">
        <v>1799</v>
      </c>
      <c r="B1802" s="37" t="s">
        <v>5091</v>
      </c>
      <c r="C1802" s="38" t="str">
        <f t="shared" si="68"/>
        <v>Suministros</v>
      </c>
      <c r="D1802" s="39" t="s">
        <v>5092</v>
      </c>
      <c r="E1802" s="40">
        <v>45467</v>
      </c>
      <c r="F1802" s="40">
        <v>45502</v>
      </c>
      <c r="G1802" s="40" t="s">
        <v>9514</v>
      </c>
      <c r="H1802" s="41">
        <f t="shared" si="69"/>
        <v>89.999999999999986</v>
      </c>
      <c r="I1802" s="41">
        <f t="shared" si="70"/>
        <v>6.3000000000000114</v>
      </c>
      <c r="J1802" s="42">
        <v>96.3</v>
      </c>
      <c r="K1802" s="42" t="s">
        <v>9656</v>
      </c>
      <c r="L1802" s="43" t="s">
        <v>152</v>
      </c>
    </row>
    <row r="1803" spans="1:12" ht="27.6" customHeight="1" x14ac:dyDescent="0.25">
      <c r="A1803" s="49">
        <v>1800</v>
      </c>
      <c r="B1803" s="37" t="s">
        <v>5094</v>
      </c>
      <c r="C1803" s="38" t="str">
        <f t="shared" si="68"/>
        <v>Servicios</v>
      </c>
      <c r="D1803" s="39" t="s">
        <v>5095</v>
      </c>
      <c r="E1803" s="40">
        <v>45467</v>
      </c>
      <c r="F1803" s="40">
        <v>45496</v>
      </c>
      <c r="G1803" s="40" t="s">
        <v>9514</v>
      </c>
      <c r="H1803" s="41">
        <f t="shared" si="69"/>
        <v>6155.2429906542047</v>
      </c>
      <c r="I1803" s="41">
        <f t="shared" si="70"/>
        <v>430.86700934579494</v>
      </c>
      <c r="J1803" s="42">
        <v>6586.11</v>
      </c>
      <c r="K1803" s="42" t="s">
        <v>9670</v>
      </c>
      <c r="L1803" s="43" t="s">
        <v>259</v>
      </c>
    </row>
    <row r="1804" spans="1:12" ht="27.6" customHeight="1" x14ac:dyDescent="0.25">
      <c r="A1804" s="49">
        <v>1801</v>
      </c>
      <c r="B1804" s="37" t="s">
        <v>5097</v>
      </c>
      <c r="C1804" s="38" t="str">
        <f t="shared" si="68"/>
        <v>Suministros</v>
      </c>
      <c r="D1804" s="39" t="s">
        <v>5098</v>
      </c>
      <c r="E1804" s="40">
        <v>45467</v>
      </c>
      <c r="F1804" s="40">
        <v>45502</v>
      </c>
      <c r="G1804" s="40" t="s">
        <v>9514</v>
      </c>
      <c r="H1804" s="41">
        <f t="shared" si="69"/>
        <v>30</v>
      </c>
      <c r="I1804" s="41">
        <f t="shared" si="70"/>
        <v>2.1000000000000014</v>
      </c>
      <c r="J1804" s="42">
        <v>32.1</v>
      </c>
      <c r="K1804" s="42" t="s">
        <v>9656</v>
      </c>
      <c r="L1804" s="43" t="s">
        <v>152</v>
      </c>
    </row>
    <row r="1805" spans="1:12" ht="27.6" customHeight="1" x14ac:dyDescent="0.25">
      <c r="A1805" s="49">
        <v>1802</v>
      </c>
      <c r="B1805" s="37" t="s">
        <v>5100</v>
      </c>
      <c r="C1805" s="38" t="str">
        <f t="shared" si="68"/>
        <v>Servicios</v>
      </c>
      <c r="D1805" s="39" t="s">
        <v>5101</v>
      </c>
      <c r="E1805" s="40">
        <v>45467</v>
      </c>
      <c r="F1805" s="40">
        <v>45477</v>
      </c>
      <c r="G1805" s="40" t="s">
        <v>9488</v>
      </c>
      <c r="H1805" s="41">
        <f t="shared" si="69"/>
        <v>73.831775700934571</v>
      </c>
      <c r="I1805" s="41">
        <f t="shared" si="70"/>
        <v>5.1682242990654288</v>
      </c>
      <c r="J1805" s="42">
        <v>79</v>
      </c>
      <c r="K1805" s="42" t="s">
        <v>9738</v>
      </c>
      <c r="L1805" s="43" t="s">
        <v>755</v>
      </c>
    </row>
    <row r="1806" spans="1:12" ht="27.6" customHeight="1" x14ac:dyDescent="0.25">
      <c r="A1806" s="49">
        <v>1803</v>
      </c>
      <c r="B1806" s="37" t="s">
        <v>5103</v>
      </c>
      <c r="C1806" s="38" t="str">
        <f t="shared" si="68"/>
        <v>Suministros</v>
      </c>
      <c r="D1806" s="39" t="s">
        <v>5104</v>
      </c>
      <c r="E1806" s="40">
        <v>45468</v>
      </c>
      <c r="F1806" s="40">
        <v>45474</v>
      </c>
      <c r="G1806" s="40" t="s">
        <v>9528</v>
      </c>
      <c r="H1806" s="41">
        <f t="shared" si="69"/>
        <v>1168.2242990654204</v>
      </c>
      <c r="I1806" s="41">
        <f t="shared" si="70"/>
        <v>81.775700934579618</v>
      </c>
      <c r="J1806" s="42">
        <v>1250</v>
      </c>
      <c r="K1806" s="42" t="s">
        <v>9746</v>
      </c>
      <c r="L1806" s="43" t="s">
        <v>815</v>
      </c>
    </row>
    <row r="1807" spans="1:12" ht="27.6" customHeight="1" x14ac:dyDescent="0.25">
      <c r="A1807" s="49">
        <v>1804</v>
      </c>
      <c r="B1807" s="37" t="s">
        <v>5106</v>
      </c>
      <c r="C1807" s="38" t="str">
        <f t="shared" si="68"/>
        <v>Suministros</v>
      </c>
      <c r="D1807" s="39" t="s">
        <v>5107</v>
      </c>
      <c r="E1807" s="40">
        <v>45468</v>
      </c>
      <c r="F1807" s="40">
        <v>45474</v>
      </c>
      <c r="G1807" s="40" t="s">
        <v>9528</v>
      </c>
      <c r="H1807" s="41">
        <f t="shared" si="69"/>
        <v>264.39252336448595</v>
      </c>
      <c r="I1807" s="41">
        <f t="shared" si="70"/>
        <v>18.507476635514024</v>
      </c>
      <c r="J1807" s="42">
        <v>282.89999999999998</v>
      </c>
      <c r="K1807" s="42" t="s">
        <v>9751</v>
      </c>
      <c r="L1807" s="43" t="s">
        <v>865</v>
      </c>
    </row>
    <row r="1808" spans="1:12" ht="27.6" customHeight="1" x14ac:dyDescent="0.25">
      <c r="A1808" s="49">
        <v>1805</v>
      </c>
      <c r="B1808" s="37" t="s">
        <v>5109</v>
      </c>
      <c r="C1808" s="38" t="str">
        <f t="shared" si="68"/>
        <v>Servicios</v>
      </c>
      <c r="D1808" s="39" t="s">
        <v>9154</v>
      </c>
      <c r="E1808" s="40">
        <v>45468</v>
      </c>
      <c r="F1808" s="40">
        <v>45504</v>
      </c>
      <c r="G1808" s="40" t="s">
        <v>9517</v>
      </c>
      <c r="H1808" s="41">
        <f t="shared" si="69"/>
        <v>346.54205607476632</v>
      </c>
      <c r="I1808" s="41">
        <f t="shared" si="70"/>
        <v>24.25794392523369</v>
      </c>
      <c r="J1808" s="42">
        <v>370.8</v>
      </c>
      <c r="K1808" s="42" t="s">
        <v>9666</v>
      </c>
      <c r="L1808" s="43" t="s">
        <v>241</v>
      </c>
    </row>
    <row r="1809" spans="1:12" ht="27.6" customHeight="1" x14ac:dyDescent="0.25">
      <c r="A1809" s="49">
        <v>1806</v>
      </c>
      <c r="B1809" s="37" t="s">
        <v>5111</v>
      </c>
      <c r="C1809" s="38" t="str">
        <f t="shared" si="68"/>
        <v>Servicios</v>
      </c>
      <c r="D1809" s="39" t="s">
        <v>5112</v>
      </c>
      <c r="E1809" s="40">
        <v>45468</v>
      </c>
      <c r="F1809" s="40">
        <v>45505</v>
      </c>
      <c r="G1809" s="40" t="s">
        <v>9529</v>
      </c>
      <c r="H1809" s="41">
        <f t="shared" si="69"/>
        <v>1376.1028037383178</v>
      </c>
      <c r="I1809" s="41">
        <f t="shared" si="70"/>
        <v>96.327196261682275</v>
      </c>
      <c r="J1809" s="42">
        <v>1472.43</v>
      </c>
      <c r="K1809" s="42" t="s">
        <v>10041</v>
      </c>
      <c r="L1809" s="43" t="s">
        <v>5115</v>
      </c>
    </row>
    <row r="1810" spans="1:12" ht="27.6" customHeight="1" x14ac:dyDescent="0.25">
      <c r="A1810" s="49">
        <v>1807</v>
      </c>
      <c r="B1810" s="37" t="s">
        <v>5116</v>
      </c>
      <c r="C1810" s="38" t="str">
        <f t="shared" si="68"/>
        <v>Servicios</v>
      </c>
      <c r="D1810" s="39" t="s">
        <v>5117</v>
      </c>
      <c r="E1810" s="40">
        <v>45468</v>
      </c>
      <c r="F1810" s="40">
        <v>45664</v>
      </c>
      <c r="G1810" s="40" t="s">
        <v>9480</v>
      </c>
      <c r="H1810" s="41">
        <f t="shared" si="69"/>
        <v>2980.7757009345792</v>
      </c>
      <c r="I1810" s="41">
        <f t="shared" si="70"/>
        <v>208.65429906542067</v>
      </c>
      <c r="J1810" s="42">
        <v>3189.43</v>
      </c>
      <c r="K1810" s="42" t="s">
        <v>9836</v>
      </c>
      <c r="L1810" s="43" t="s">
        <v>9306</v>
      </c>
    </row>
    <row r="1811" spans="1:12" ht="27.6" customHeight="1" x14ac:dyDescent="0.25">
      <c r="A1811" s="49">
        <v>1808</v>
      </c>
      <c r="B1811" s="37" t="s">
        <v>5119</v>
      </c>
      <c r="C1811" s="38" t="str">
        <f t="shared" si="68"/>
        <v>Servicios</v>
      </c>
      <c r="D1811" s="39" t="s">
        <v>5120</v>
      </c>
      <c r="E1811" s="40">
        <v>45468</v>
      </c>
      <c r="F1811" s="40">
        <v>45664</v>
      </c>
      <c r="G1811" s="40" t="s">
        <v>9504</v>
      </c>
      <c r="H1811" s="41">
        <f t="shared" si="69"/>
        <v>1909.7570093457944</v>
      </c>
      <c r="I1811" s="41">
        <f t="shared" si="70"/>
        <v>133.6829906542057</v>
      </c>
      <c r="J1811" s="42">
        <v>2043.44</v>
      </c>
      <c r="K1811" s="42" t="s">
        <v>9629</v>
      </c>
      <c r="L1811" s="43" t="s">
        <v>30</v>
      </c>
    </row>
    <row r="1812" spans="1:12" ht="27.6" customHeight="1" x14ac:dyDescent="0.25">
      <c r="A1812" s="49">
        <v>1809</v>
      </c>
      <c r="B1812" s="37" t="s">
        <v>5122</v>
      </c>
      <c r="C1812" s="38" t="str">
        <f t="shared" si="68"/>
        <v>Servicios</v>
      </c>
      <c r="D1812" s="39" t="s">
        <v>5123</v>
      </c>
      <c r="E1812" s="40">
        <v>45468</v>
      </c>
      <c r="F1812" s="40">
        <v>45531</v>
      </c>
      <c r="G1812" s="40" t="s">
        <v>9490</v>
      </c>
      <c r="H1812" s="41">
        <f t="shared" si="69"/>
        <v>406.12149532710276</v>
      </c>
      <c r="I1812" s="41">
        <f t="shared" si="70"/>
        <v>28.428504672897247</v>
      </c>
      <c r="J1812" s="42">
        <v>434.55</v>
      </c>
      <c r="K1812" s="42" t="s">
        <v>9708</v>
      </c>
      <c r="L1812" s="43" t="s">
        <v>515</v>
      </c>
    </row>
    <row r="1813" spans="1:12" ht="27.6" customHeight="1" x14ac:dyDescent="0.25">
      <c r="A1813" s="49">
        <v>1810</v>
      </c>
      <c r="B1813" s="37" t="s">
        <v>5125</v>
      </c>
      <c r="C1813" s="38" t="str">
        <f t="shared" si="68"/>
        <v>Servicios</v>
      </c>
      <c r="D1813" s="39" t="s">
        <v>5126</v>
      </c>
      <c r="E1813" s="40">
        <v>45468</v>
      </c>
      <c r="F1813" s="40">
        <v>45488</v>
      </c>
      <c r="G1813" s="40" t="s">
        <v>9480</v>
      </c>
      <c r="H1813" s="41">
        <f t="shared" si="69"/>
        <v>550</v>
      </c>
      <c r="I1813" s="41">
        <f t="shared" si="70"/>
        <v>38.5</v>
      </c>
      <c r="J1813" s="42">
        <v>588.5</v>
      </c>
      <c r="K1813" s="42" t="s">
        <v>9967</v>
      </c>
      <c r="L1813" s="43" t="s">
        <v>3759</v>
      </c>
    </row>
    <row r="1814" spans="1:12" ht="27.6" customHeight="1" x14ac:dyDescent="0.25">
      <c r="A1814" s="49">
        <v>1811</v>
      </c>
      <c r="B1814" s="37" t="s">
        <v>5128</v>
      </c>
      <c r="C1814" s="38" t="str">
        <f t="shared" si="68"/>
        <v>Suministros</v>
      </c>
      <c r="D1814" s="39" t="s">
        <v>5129</v>
      </c>
      <c r="E1814" s="40">
        <v>45468</v>
      </c>
      <c r="F1814" s="40">
        <v>45664</v>
      </c>
      <c r="G1814" s="40" t="s">
        <v>9453</v>
      </c>
      <c r="H1814" s="41">
        <f t="shared" si="69"/>
        <v>289.71962616822429</v>
      </c>
      <c r="I1814" s="41">
        <f t="shared" si="70"/>
        <v>20.280373831775705</v>
      </c>
      <c r="J1814" s="42">
        <v>310</v>
      </c>
      <c r="K1814" s="42" t="s">
        <v>10042</v>
      </c>
      <c r="L1814" s="43" t="s">
        <v>5132</v>
      </c>
    </row>
    <row r="1815" spans="1:12" ht="27.6" customHeight="1" x14ac:dyDescent="0.25">
      <c r="A1815" s="49">
        <v>1812</v>
      </c>
      <c r="B1815" s="37" t="s">
        <v>5133</v>
      </c>
      <c r="C1815" s="38" t="str">
        <f t="shared" si="68"/>
        <v>Servicios</v>
      </c>
      <c r="D1815" s="39" t="s">
        <v>5134</v>
      </c>
      <c r="E1815" s="40">
        <v>45468</v>
      </c>
      <c r="F1815" s="40">
        <v>45495</v>
      </c>
      <c r="G1815" s="40" t="s">
        <v>9488</v>
      </c>
      <c r="H1815" s="41">
        <f t="shared" si="69"/>
        <v>4669.9999999999991</v>
      </c>
      <c r="I1815" s="41">
        <f t="shared" si="70"/>
        <v>326.90000000000055</v>
      </c>
      <c r="J1815" s="42">
        <v>4996.8999999999996</v>
      </c>
      <c r="K1815" s="42" t="s">
        <v>9650</v>
      </c>
      <c r="L1815" s="43" t="s">
        <v>122</v>
      </c>
    </row>
    <row r="1816" spans="1:12" ht="27.6" customHeight="1" x14ac:dyDescent="0.25">
      <c r="A1816" s="49">
        <v>1813</v>
      </c>
      <c r="B1816" s="37" t="s">
        <v>5136</v>
      </c>
      <c r="C1816" s="38" t="str">
        <f t="shared" si="68"/>
        <v>Servicios</v>
      </c>
      <c r="D1816" s="39" t="s">
        <v>5137</v>
      </c>
      <c r="E1816" s="40">
        <v>45468</v>
      </c>
      <c r="F1816" s="40">
        <v>45512</v>
      </c>
      <c r="G1816" s="40" t="s">
        <v>9453</v>
      </c>
      <c r="H1816" s="41">
        <f t="shared" si="69"/>
        <v>13957.943925233643</v>
      </c>
      <c r="I1816" s="41">
        <f t="shared" si="70"/>
        <v>977.05607476635669</v>
      </c>
      <c r="J1816" s="42">
        <v>14935</v>
      </c>
      <c r="K1816" s="42" t="s">
        <v>10014</v>
      </c>
      <c r="L1816" s="43" t="s">
        <v>4641</v>
      </c>
    </row>
    <row r="1817" spans="1:12" ht="27.6" customHeight="1" x14ac:dyDescent="0.25">
      <c r="A1817" s="49">
        <v>1814</v>
      </c>
      <c r="B1817" s="37" t="s">
        <v>5139</v>
      </c>
      <c r="C1817" s="38" t="str">
        <f t="shared" si="68"/>
        <v>Suministros</v>
      </c>
      <c r="D1817" s="39" t="s">
        <v>5140</v>
      </c>
      <c r="E1817" s="40">
        <v>45468</v>
      </c>
      <c r="F1817" s="40">
        <v>45474</v>
      </c>
      <c r="G1817" s="40" t="s">
        <v>9529</v>
      </c>
      <c r="H1817" s="41">
        <f t="shared" si="69"/>
        <v>34.542056074766357</v>
      </c>
      <c r="I1817" s="41">
        <f t="shared" si="70"/>
        <v>2.4179439252336437</v>
      </c>
      <c r="J1817" s="42">
        <v>36.96</v>
      </c>
      <c r="K1817" s="42" t="s">
        <v>9630</v>
      </c>
      <c r="L1817" s="43" t="s">
        <v>34</v>
      </c>
    </row>
    <row r="1818" spans="1:12" ht="27.6" customHeight="1" x14ac:dyDescent="0.25">
      <c r="A1818" s="49">
        <v>1815</v>
      </c>
      <c r="B1818" s="37" t="s">
        <v>5142</v>
      </c>
      <c r="C1818" s="38" t="str">
        <f t="shared" si="68"/>
        <v>Servicios</v>
      </c>
      <c r="D1818" s="39" t="s">
        <v>5143</v>
      </c>
      <c r="E1818" s="40">
        <v>45469</v>
      </c>
      <c r="F1818" s="40">
        <v>45639</v>
      </c>
      <c r="G1818" s="40" t="s">
        <v>9516</v>
      </c>
      <c r="H1818" s="41">
        <f t="shared" si="69"/>
        <v>757.99999999999989</v>
      </c>
      <c r="I1818" s="41">
        <f t="shared" si="70"/>
        <v>53.060000000000059</v>
      </c>
      <c r="J1818" s="42">
        <v>811.06</v>
      </c>
      <c r="K1818" s="42" t="s">
        <v>9703</v>
      </c>
      <c r="L1818" s="43" t="s">
        <v>465</v>
      </c>
    </row>
    <row r="1819" spans="1:12" ht="27.6" customHeight="1" x14ac:dyDescent="0.25">
      <c r="A1819" s="49">
        <v>1816</v>
      </c>
      <c r="B1819" s="37" t="s">
        <v>5145</v>
      </c>
      <c r="C1819" s="38" t="str">
        <f t="shared" si="68"/>
        <v>Suministros</v>
      </c>
      <c r="D1819" s="39" t="s">
        <v>9223</v>
      </c>
      <c r="E1819" s="40">
        <v>45469</v>
      </c>
      <c r="F1819" s="40">
        <v>45475</v>
      </c>
      <c r="G1819" s="40" t="s">
        <v>9505</v>
      </c>
      <c r="H1819" s="41">
        <f t="shared" si="69"/>
        <v>798</v>
      </c>
      <c r="I1819" s="41">
        <f t="shared" si="70"/>
        <v>55.860000000000014</v>
      </c>
      <c r="J1819" s="42">
        <v>853.86</v>
      </c>
      <c r="K1819" s="42" t="s">
        <v>9659</v>
      </c>
      <c r="L1819" s="43" t="s">
        <v>174</v>
      </c>
    </row>
    <row r="1820" spans="1:12" ht="27.6" customHeight="1" x14ac:dyDescent="0.25">
      <c r="A1820" s="49">
        <v>1817</v>
      </c>
      <c r="B1820" s="37" t="s">
        <v>5147</v>
      </c>
      <c r="C1820" s="38" t="str">
        <f t="shared" si="68"/>
        <v>Suministros</v>
      </c>
      <c r="D1820" s="39" t="s">
        <v>5148</v>
      </c>
      <c r="E1820" s="40">
        <v>45469</v>
      </c>
      <c r="F1820" s="40">
        <v>45503</v>
      </c>
      <c r="G1820" s="40" t="s">
        <v>9453</v>
      </c>
      <c r="H1820" s="41">
        <f t="shared" si="69"/>
        <v>24</v>
      </c>
      <c r="I1820" s="41">
        <f t="shared" si="70"/>
        <v>1.6799999999999997</v>
      </c>
      <c r="J1820" s="42">
        <v>25.68</v>
      </c>
      <c r="K1820" s="42" t="s">
        <v>9801</v>
      </c>
      <c r="L1820" s="43" t="s">
        <v>1368</v>
      </c>
    </row>
    <row r="1821" spans="1:12" ht="27.6" customHeight="1" x14ac:dyDescent="0.25">
      <c r="A1821" s="49">
        <v>1818</v>
      </c>
      <c r="B1821" s="37" t="s">
        <v>5150</v>
      </c>
      <c r="C1821" s="38" t="str">
        <f t="shared" si="68"/>
        <v>Obras</v>
      </c>
      <c r="D1821" s="39" t="s">
        <v>5151</v>
      </c>
      <c r="E1821" s="40">
        <v>45469</v>
      </c>
      <c r="F1821" s="40">
        <v>45575</v>
      </c>
      <c r="G1821" s="40" t="s">
        <v>9540</v>
      </c>
      <c r="H1821" s="41">
        <f t="shared" si="69"/>
        <v>37114.037383177565</v>
      </c>
      <c r="I1821" s="41">
        <f t="shared" si="70"/>
        <v>2597.9826168224317</v>
      </c>
      <c r="J1821" s="42">
        <v>39712.019999999997</v>
      </c>
      <c r="K1821" s="42" t="s">
        <v>9777</v>
      </c>
      <c r="L1821" s="43" t="s">
        <v>1097</v>
      </c>
    </row>
    <row r="1822" spans="1:12" ht="27.6" customHeight="1" x14ac:dyDescent="0.25">
      <c r="A1822" s="49">
        <v>1819</v>
      </c>
      <c r="B1822" s="37" t="s">
        <v>5153</v>
      </c>
      <c r="C1822" s="38" t="str">
        <f t="shared" si="68"/>
        <v>Suministros</v>
      </c>
      <c r="D1822" s="39" t="s">
        <v>5154</v>
      </c>
      <c r="E1822" s="40">
        <v>45469</v>
      </c>
      <c r="F1822" s="40">
        <v>45533</v>
      </c>
      <c r="G1822" s="40" t="s">
        <v>9516</v>
      </c>
      <c r="H1822" s="41">
        <f t="shared" si="69"/>
        <v>481.25233644859816</v>
      </c>
      <c r="I1822" s="41">
        <f t="shared" si="70"/>
        <v>33.687663551401897</v>
      </c>
      <c r="J1822" s="42">
        <v>514.94000000000005</v>
      </c>
      <c r="K1822" s="42" t="s">
        <v>9685</v>
      </c>
      <c r="L1822" s="43" t="s">
        <v>341</v>
      </c>
    </row>
    <row r="1823" spans="1:12" ht="27.6" customHeight="1" x14ac:dyDescent="0.25">
      <c r="A1823" s="49">
        <v>1820</v>
      </c>
      <c r="B1823" s="37" t="s">
        <v>5156</v>
      </c>
      <c r="C1823" s="38" t="str">
        <f t="shared" si="68"/>
        <v>Servicios</v>
      </c>
      <c r="D1823" s="39" t="s">
        <v>5157</v>
      </c>
      <c r="E1823" s="40">
        <v>45469</v>
      </c>
      <c r="F1823" s="40">
        <v>45489</v>
      </c>
      <c r="G1823" s="40" t="s">
        <v>9453</v>
      </c>
      <c r="H1823" s="41">
        <f t="shared" si="69"/>
        <v>1401.8691588785045</v>
      </c>
      <c r="I1823" s="41">
        <f t="shared" si="70"/>
        <v>98.13084112149545</v>
      </c>
      <c r="J1823" s="42">
        <v>1500</v>
      </c>
      <c r="K1823" s="42" t="s">
        <v>10043</v>
      </c>
      <c r="L1823" s="43" t="s">
        <v>5160</v>
      </c>
    </row>
    <row r="1824" spans="1:12" ht="27.6" customHeight="1" x14ac:dyDescent="0.25">
      <c r="A1824" s="49">
        <v>1821</v>
      </c>
      <c r="B1824" s="37" t="s">
        <v>5161</v>
      </c>
      <c r="C1824" s="38" t="str">
        <f t="shared" si="68"/>
        <v>Servicios</v>
      </c>
      <c r="D1824" s="39" t="s">
        <v>5162</v>
      </c>
      <c r="E1824" s="40">
        <v>45469</v>
      </c>
      <c r="F1824" s="40">
        <v>45509</v>
      </c>
      <c r="G1824" s="40" t="s">
        <v>9515</v>
      </c>
      <c r="H1824" s="41">
        <f t="shared" si="69"/>
        <v>1889.9999999999998</v>
      </c>
      <c r="I1824" s="41">
        <f t="shared" si="70"/>
        <v>132.30000000000018</v>
      </c>
      <c r="J1824" s="42">
        <v>2022.3</v>
      </c>
      <c r="K1824" s="42" t="s">
        <v>9658</v>
      </c>
      <c r="L1824" s="43" t="s">
        <v>171</v>
      </c>
    </row>
    <row r="1825" spans="1:12" ht="27.6" customHeight="1" x14ac:dyDescent="0.25">
      <c r="A1825" s="49">
        <v>1822</v>
      </c>
      <c r="B1825" s="37" t="s">
        <v>5164</v>
      </c>
      <c r="C1825" s="38" t="str">
        <f t="shared" si="68"/>
        <v>Servicios</v>
      </c>
      <c r="D1825" s="39" t="s">
        <v>5165</v>
      </c>
      <c r="E1825" s="40">
        <v>45469</v>
      </c>
      <c r="F1825" s="40">
        <v>45481</v>
      </c>
      <c r="G1825" s="40" t="s">
        <v>9505</v>
      </c>
      <c r="H1825" s="41">
        <f t="shared" si="69"/>
        <v>1500</v>
      </c>
      <c r="I1825" s="41">
        <f t="shared" si="70"/>
        <v>105</v>
      </c>
      <c r="J1825" s="42">
        <v>1605</v>
      </c>
      <c r="K1825" s="42" t="s">
        <v>10044</v>
      </c>
      <c r="L1825" s="43" t="s">
        <v>9424</v>
      </c>
    </row>
    <row r="1826" spans="1:12" ht="27.6" customHeight="1" x14ac:dyDescent="0.25">
      <c r="A1826" s="49">
        <v>1823</v>
      </c>
      <c r="B1826" s="37" t="s">
        <v>5168</v>
      </c>
      <c r="C1826" s="38" t="str">
        <f t="shared" si="68"/>
        <v>Servicios</v>
      </c>
      <c r="D1826" s="39" t="s">
        <v>5169</v>
      </c>
      <c r="E1826" s="40">
        <v>45470</v>
      </c>
      <c r="F1826" s="40">
        <v>45513</v>
      </c>
      <c r="G1826" s="40" t="s">
        <v>9504</v>
      </c>
      <c r="H1826" s="41">
        <f t="shared" si="69"/>
        <v>5280</v>
      </c>
      <c r="I1826" s="41">
        <f t="shared" si="70"/>
        <v>369.60000000000036</v>
      </c>
      <c r="J1826" s="42">
        <v>5649.6</v>
      </c>
      <c r="K1826" s="42" t="s">
        <v>9806</v>
      </c>
      <c r="L1826" s="43" t="s">
        <v>1445</v>
      </c>
    </row>
    <row r="1827" spans="1:12" ht="27.6" customHeight="1" x14ac:dyDescent="0.25">
      <c r="A1827" s="49">
        <v>1824</v>
      </c>
      <c r="B1827" s="37" t="s">
        <v>5171</v>
      </c>
      <c r="C1827" s="38" t="str">
        <f t="shared" ref="C1827:C1890" si="71">MID(D1827, FIND(" ",D1827,FIND(" ",D1827)+1)+1, FIND(" ",D1827,FIND(" ",D1827,FIND(" ",D1827)+1)+1) - FIND(" ",D1827,FIND(" ",D1827)+1) - 1)</f>
        <v>Servicios</v>
      </c>
      <c r="D1827" s="39" t="s">
        <v>5172</v>
      </c>
      <c r="E1827" s="40">
        <v>45470</v>
      </c>
      <c r="F1827" s="40">
        <v>45489</v>
      </c>
      <c r="G1827" s="40" t="s">
        <v>9535</v>
      </c>
      <c r="H1827" s="41">
        <f t="shared" si="69"/>
        <v>5600</v>
      </c>
      <c r="I1827" s="41">
        <f t="shared" si="70"/>
        <v>392</v>
      </c>
      <c r="J1827" s="42">
        <v>5992</v>
      </c>
      <c r="K1827" s="42" t="s">
        <v>9793</v>
      </c>
      <c r="L1827" s="43" t="s">
        <v>1272</v>
      </c>
    </row>
    <row r="1828" spans="1:12" ht="27.6" customHeight="1" x14ac:dyDescent="0.25">
      <c r="A1828" s="49">
        <v>1825</v>
      </c>
      <c r="B1828" s="37" t="s">
        <v>5174</v>
      </c>
      <c r="C1828" s="38" t="str">
        <f t="shared" si="71"/>
        <v>Servicios</v>
      </c>
      <c r="D1828" s="39" t="s">
        <v>5175</v>
      </c>
      <c r="E1828" s="40">
        <v>45470</v>
      </c>
      <c r="F1828" s="40">
        <v>45488</v>
      </c>
      <c r="G1828" s="40" t="s">
        <v>9480</v>
      </c>
      <c r="H1828" s="41">
        <f t="shared" si="69"/>
        <v>288.78504672897196</v>
      </c>
      <c r="I1828" s="41">
        <f t="shared" si="70"/>
        <v>20.214953271028037</v>
      </c>
      <c r="J1828" s="42">
        <v>309</v>
      </c>
      <c r="K1828" s="42" t="s">
        <v>9675</v>
      </c>
      <c r="L1828" s="43" t="s">
        <v>290</v>
      </c>
    </row>
    <row r="1829" spans="1:12" ht="27.6" customHeight="1" x14ac:dyDescent="0.25">
      <c r="A1829" s="49">
        <v>1826</v>
      </c>
      <c r="B1829" s="37" t="s">
        <v>5177</v>
      </c>
      <c r="C1829" s="38" t="str">
        <f t="shared" si="71"/>
        <v>Servicios</v>
      </c>
      <c r="D1829" s="39" t="s">
        <v>9155</v>
      </c>
      <c r="E1829" s="40">
        <v>45470</v>
      </c>
      <c r="F1829" s="40">
        <v>45488</v>
      </c>
      <c r="G1829" s="40" t="s">
        <v>9504</v>
      </c>
      <c r="H1829" s="41">
        <f t="shared" si="69"/>
        <v>264.71962616822429</v>
      </c>
      <c r="I1829" s="41">
        <f t="shared" si="70"/>
        <v>18.530373831775705</v>
      </c>
      <c r="J1829" s="42">
        <v>283.25</v>
      </c>
      <c r="K1829" s="42" t="s">
        <v>9666</v>
      </c>
      <c r="L1829" s="43" t="s">
        <v>241</v>
      </c>
    </row>
    <row r="1830" spans="1:12" ht="27.6" customHeight="1" x14ac:dyDescent="0.25">
      <c r="A1830" s="49">
        <v>1827</v>
      </c>
      <c r="B1830" s="37" t="s">
        <v>5179</v>
      </c>
      <c r="C1830" s="38" t="str">
        <f t="shared" si="71"/>
        <v>Servicios</v>
      </c>
      <c r="D1830" s="39" t="s">
        <v>5180</v>
      </c>
      <c r="E1830" s="40">
        <v>45470</v>
      </c>
      <c r="F1830" s="40">
        <v>45505</v>
      </c>
      <c r="G1830" s="40" t="s">
        <v>9502</v>
      </c>
      <c r="H1830" s="41">
        <f t="shared" si="69"/>
        <v>216.26168224299064</v>
      </c>
      <c r="I1830" s="41">
        <f t="shared" si="70"/>
        <v>15.138317757009361</v>
      </c>
      <c r="J1830" s="42">
        <v>231.4</v>
      </c>
      <c r="K1830" s="42" t="s">
        <v>9720</v>
      </c>
      <c r="L1830" s="43" t="s">
        <v>586</v>
      </c>
    </row>
    <row r="1831" spans="1:12" ht="27.6" customHeight="1" x14ac:dyDescent="0.25">
      <c r="A1831" s="49">
        <v>1828</v>
      </c>
      <c r="B1831" s="37" t="s">
        <v>5182</v>
      </c>
      <c r="C1831" s="38" t="str">
        <f t="shared" si="71"/>
        <v>Servicios</v>
      </c>
      <c r="D1831" s="39" t="s">
        <v>9224</v>
      </c>
      <c r="E1831" s="40">
        <v>45470</v>
      </c>
      <c r="F1831" s="40">
        <v>45490</v>
      </c>
      <c r="G1831" s="40" t="s">
        <v>9472</v>
      </c>
      <c r="H1831" s="41">
        <f t="shared" si="69"/>
        <v>13080</v>
      </c>
      <c r="I1831" s="41">
        <f t="shared" si="70"/>
        <v>915.60000000000036</v>
      </c>
      <c r="J1831" s="42">
        <v>13995.6</v>
      </c>
      <c r="K1831" s="42" t="s">
        <v>9659</v>
      </c>
      <c r="L1831" s="43" t="s">
        <v>174</v>
      </c>
    </row>
    <row r="1832" spans="1:12" ht="27.6" customHeight="1" x14ac:dyDescent="0.25">
      <c r="A1832" s="49">
        <v>1829</v>
      </c>
      <c r="B1832" s="37" t="s">
        <v>5184</v>
      </c>
      <c r="C1832" s="38" t="str">
        <f t="shared" si="71"/>
        <v>Servicios</v>
      </c>
      <c r="D1832" s="39" t="s">
        <v>5185</v>
      </c>
      <c r="E1832" s="40">
        <v>45470</v>
      </c>
      <c r="F1832" s="40">
        <v>45664</v>
      </c>
      <c r="G1832" s="40" t="s">
        <v>9502</v>
      </c>
      <c r="H1832" s="41">
        <f t="shared" si="69"/>
        <v>144.39252336448598</v>
      </c>
      <c r="I1832" s="41">
        <f t="shared" si="70"/>
        <v>10.107476635514018</v>
      </c>
      <c r="J1832" s="42">
        <v>154.5</v>
      </c>
      <c r="K1832" s="42" t="s">
        <v>9675</v>
      </c>
      <c r="L1832" s="43" t="s">
        <v>290</v>
      </c>
    </row>
    <row r="1833" spans="1:12" ht="27.6" customHeight="1" x14ac:dyDescent="0.25">
      <c r="A1833" s="49">
        <v>1830</v>
      </c>
      <c r="B1833" s="37" t="s">
        <v>5187</v>
      </c>
      <c r="C1833" s="38" t="str">
        <f t="shared" si="71"/>
        <v>Servicios</v>
      </c>
      <c r="D1833" s="39" t="s">
        <v>5188</v>
      </c>
      <c r="E1833" s="40">
        <v>45470</v>
      </c>
      <c r="F1833" s="40" t="s">
        <v>6</v>
      </c>
      <c r="G1833" s="40" t="s">
        <v>9517</v>
      </c>
      <c r="H1833" s="41">
        <f t="shared" si="69"/>
        <v>350</v>
      </c>
      <c r="I1833" s="41">
        <f t="shared" si="70"/>
        <v>24.5</v>
      </c>
      <c r="J1833" s="42">
        <v>374.5</v>
      </c>
      <c r="K1833" s="42" t="s">
        <v>10045</v>
      </c>
      <c r="L1833" s="43" t="s">
        <v>5191</v>
      </c>
    </row>
    <row r="1834" spans="1:12" ht="27.6" customHeight="1" x14ac:dyDescent="0.25">
      <c r="A1834" s="49">
        <v>1831</v>
      </c>
      <c r="B1834" s="37" t="s">
        <v>5192</v>
      </c>
      <c r="C1834" s="38" t="str">
        <f t="shared" si="71"/>
        <v>Servicios</v>
      </c>
      <c r="D1834" s="39" t="s">
        <v>5193</v>
      </c>
      <c r="E1834" s="40">
        <v>45470</v>
      </c>
      <c r="F1834" s="40">
        <v>45631</v>
      </c>
      <c r="G1834" s="40" t="s">
        <v>9515</v>
      </c>
      <c r="H1834" s="41">
        <f t="shared" si="69"/>
        <v>348</v>
      </c>
      <c r="I1834" s="41">
        <f t="shared" si="70"/>
        <v>24.360000000000014</v>
      </c>
      <c r="J1834" s="42">
        <v>372.36</v>
      </c>
      <c r="K1834" s="42" t="s">
        <v>10046</v>
      </c>
      <c r="L1834" s="43" t="s">
        <v>5196</v>
      </c>
    </row>
    <row r="1835" spans="1:12" ht="27.6" customHeight="1" x14ac:dyDescent="0.25">
      <c r="A1835" s="49">
        <v>1832</v>
      </c>
      <c r="B1835" s="37" t="s">
        <v>5197</v>
      </c>
      <c r="C1835" s="38" t="str">
        <f t="shared" si="71"/>
        <v>Suministros</v>
      </c>
      <c r="D1835" s="39" t="s">
        <v>5198</v>
      </c>
      <c r="E1835" s="40">
        <v>45470</v>
      </c>
      <c r="F1835" s="40">
        <v>45664</v>
      </c>
      <c r="G1835" s="40" t="s">
        <v>9541</v>
      </c>
      <c r="H1835" s="41">
        <f t="shared" si="69"/>
        <v>1992.1869158878503</v>
      </c>
      <c r="I1835" s="41">
        <f t="shared" si="70"/>
        <v>139.45308411214955</v>
      </c>
      <c r="J1835" s="42">
        <v>2131.64</v>
      </c>
      <c r="K1835" s="42" t="s">
        <v>10047</v>
      </c>
      <c r="L1835" s="43" t="s">
        <v>9355</v>
      </c>
    </row>
    <row r="1836" spans="1:12" ht="27.6" customHeight="1" x14ac:dyDescent="0.25">
      <c r="A1836" s="49">
        <v>1833</v>
      </c>
      <c r="B1836" s="37" t="s">
        <v>5200</v>
      </c>
      <c r="C1836" s="38" t="str">
        <f t="shared" si="71"/>
        <v>Suministros</v>
      </c>
      <c r="D1836" s="39" t="s">
        <v>5201</v>
      </c>
      <c r="E1836" s="40">
        <v>45470</v>
      </c>
      <c r="F1836" s="40" t="s">
        <v>6</v>
      </c>
      <c r="G1836" s="40" t="s">
        <v>9505</v>
      </c>
      <c r="H1836" s="41">
        <f t="shared" si="69"/>
        <v>30.028037383177569</v>
      </c>
      <c r="I1836" s="41">
        <f t="shared" si="70"/>
        <v>2.1019626168224335</v>
      </c>
      <c r="J1836" s="42">
        <v>32.130000000000003</v>
      </c>
      <c r="K1836" s="42" t="s">
        <v>9644</v>
      </c>
      <c r="L1836" s="43" t="s">
        <v>593</v>
      </c>
    </row>
    <row r="1837" spans="1:12" ht="27.6" customHeight="1" x14ac:dyDescent="0.25">
      <c r="A1837" s="49">
        <v>1834</v>
      </c>
      <c r="B1837" s="37" t="s">
        <v>5203</v>
      </c>
      <c r="C1837" s="38" t="str">
        <f t="shared" si="71"/>
        <v>Suministros</v>
      </c>
      <c r="D1837" s="39" t="s">
        <v>5204</v>
      </c>
      <c r="E1837" s="40">
        <v>45470</v>
      </c>
      <c r="F1837" s="40">
        <v>45477</v>
      </c>
      <c r="G1837" s="40" t="s">
        <v>9505</v>
      </c>
      <c r="H1837" s="41">
        <f t="shared" si="69"/>
        <v>371</v>
      </c>
      <c r="I1837" s="41">
        <f t="shared" si="70"/>
        <v>25.970000000000027</v>
      </c>
      <c r="J1837" s="42">
        <v>396.97</v>
      </c>
      <c r="K1837" s="42" t="s">
        <v>9644</v>
      </c>
      <c r="L1837" s="43" t="s">
        <v>593</v>
      </c>
    </row>
    <row r="1838" spans="1:12" ht="27.6" customHeight="1" x14ac:dyDescent="0.25">
      <c r="A1838" s="49">
        <v>1835</v>
      </c>
      <c r="B1838" s="37" t="s">
        <v>5206</v>
      </c>
      <c r="C1838" s="38" t="str">
        <f t="shared" si="71"/>
        <v>Suministros</v>
      </c>
      <c r="D1838" s="39" t="s">
        <v>5207</v>
      </c>
      <c r="E1838" s="40">
        <v>45470</v>
      </c>
      <c r="F1838" s="40">
        <v>45488</v>
      </c>
      <c r="G1838" s="40" t="s">
        <v>9505</v>
      </c>
      <c r="H1838" s="41">
        <f t="shared" si="69"/>
        <v>510.69158878504675</v>
      </c>
      <c r="I1838" s="41">
        <f t="shared" si="70"/>
        <v>35.748411214953308</v>
      </c>
      <c r="J1838" s="42">
        <v>546.44000000000005</v>
      </c>
      <c r="K1838" s="42" t="s">
        <v>9636</v>
      </c>
      <c r="L1838" s="43" t="s">
        <v>60</v>
      </c>
    </row>
    <row r="1839" spans="1:12" ht="27.6" customHeight="1" x14ac:dyDescent="0.25">
      <c r="A1839" s="49">
        <v>1836</v>
      </c>
      <c r="B1839" s="37" t="s">
        <v>5209</v>
      </c>
      <c r="C1839" s="38" t="str">
        <f t="shared" si="71"/>
        <v>Suministros</v>
      </c>
      <c r="D1839" s="39" t="s">
        <v>5210</v>
      </c>
      <c r="E1839" s="40">
        <v>45470</v>
      </c>
      <c r="F1839" s="40">
        <v>45488</v>
      </c>
      <c r="G1839" s="40" t="s">
        <v>9528</v>
      </c>
      <c r="H1839" s="41">
        <f t="shared" si="69"/>
        <v>57.205607476635514</v>
      </c>
      <c r="I1839" s="41">
        <f t="shared" si="70"/>
        <v>4.004392523364487</v>
      </c>
      <c r="J1839" s="42">
        <v>61.21</v>
      </c>
      <c r="K1839" s="42" t="s">
        <v>9636</v>
      </c>
      <c r="L1839" s="43" t="s">
        <v>60</v>
      </c>
    </row>
    <row r="1840" spans="1:12" ht="27.6" customHeight="1" x14ac:dyDescent="0.25">
      <c r="A1840" s="49">
        <v>1837</v>
      </c>
      <c r="B1840" s="37" t="s">
        <v>5212</v>
      </c>
      <c r="C1840" s="38" t="str">
        <f t="shared" si="71"/>
        <v>Servicios</v>
      </c>
      <c r="D1840" s="39" t="s">
        <v>5213</v>
      </c>
      <c r="E1840" s="40">
        <v>45470</v>
      </c>
      <c r="F1840" s="40">
        <v>45505</v>
      </c>
      <c r="G1840" s="40" t="s">
        <v>9535</v>
      </c>
      <c r="H1840" s="41">
        <f t="shared" si="69"/>
        <v>3420.9999999999995</v>
      </c>
      <c r="I1840" s="41">
        <f t="shared" si="70"/>
        <v>239.47000000000025</v>
      </c>
      <c r="J1840" s="42">
        <v>3660.47</v>
      </c>
      <c r="K1840" s="42" t="s">
        <v>9846</v>
      </c>
      <c r="L1840" s="43" t="s">
        <v>9282</v>
      </c>
    </row>
    <row r="1841" spans="1:12" ht="27.6" customHeight="1" x14ac:dyDescent="0.25">
      <c r="A1841" s="49">
        <v>1838</v>
      </c>
      <c r="B1841" s="37" t="s">
        <v>5215</v>
      </c>
      <c r="C1841" s="38" t="str">
        <f t="shared" si="71"/>
        <v>Suministros</v>
      </c>
      <c r="D1841" s="39" t="s">
        <v>5216</v>
      </c>
      <c r="E1841" s="40">
        <v>45470</v>
      </c>
      <c r="F1841" s="40">
        <v>45546</v>
      </c>
      <c r="G1841" s="40" t="s">
        <v>9516</v>
      </c>
      <c r="H1841" s="41">
        <f t="shared" si="69"/>
        <v>193.28037383177571</v>
      </c>
      <c r="I1841" s="41">
        <f t="shared" si="70"/>
        <v>13.529626168224297</v>
      </c>
      <c r="J1841" s="42">
        <v>206.81</v>
      </c>
      <c r="K1841" s="42" t="s">
        <v>9654</v>
      </c>
      <c r="L1841" s="43" t="s">
        <v>214</v>
      </c>
    </row>
    <row r="1842" spans="1:12" ht="27.6" customHeight="1" x14ac:dyDescent="0.25">
      <c r="A1842" s="49">
        <v>1839</v>
      </c>
      <c r="B1842" s="37" t="s">
        <v>5218</v>
      </c>
      <c r="C1842" s="38" t="str">
        <f t="shared" si="71"/>
        <v>Servicios</v>
      </c>
      <c r="D1842" s="39" t="s">
        <v>5219</v>
      </c>
      <c r="E1842" s="40">
        <v>45470</v>
      </c>
      <c r="F1842" s="40">
        <v>45526</v>
      </c>
      <c r="G1842" s="40" t="s">
        <v>9472</v>
      </c>
      <c r="H1842" s="41">
        <f t="shared" si="69"/>
        <v>7943.925233644859</v>
      </c>
      <c r="I1842" s="41">
        <f t="shared" si="70"/>
        <v>556.07476635514104</v>
      </c>
      <c r="J1842" s="42">
        <v>8500</v>
      </c>
      <c r="K1842" s="42" t="s">
        <v>10048</v>
      </c>
      <c r="L1842" s="43" t="s">
        <v>5222</v>
      </c>
    </row>
    <row r="1843" spans="1:12" ht="27.6" customHeight="1" x14ac:dyDescent="0.25">
      <c r="A1843" s="49">
        <v>1840</v>
      </c>
      <c r="B1843" s="37" t="s">
        <v>5223</v>
      </c>
      <c r="C1843" s="38" t="str">
        <f t="shared" si="71"/>
        <v>Suministros</v>
      </c>
      <c r="D1843" s="39" t="s">
        <v>5224</v>
      </c>
      <c r="E1843" s="40">
        <v>45471</v>
      </c>
      <c r="F1843" s="40">
        <v>45502</v>
      </c>
      <c r="G1843" s="40" t="s">
        <v>9472</v>
      </c>
      <c r="H1843" s="41">
        <f t="shared" si="69"/>
        <v>65.504672897196258</v>
      </c>
      <c r="I1843" s="41">
        <f t="shared" si="70"/>
        <v>4.5853271028037454</v>
      </c>
      <c r="J1843" s="42">
        <v>70.09</v>
      </c>
      <c r="K1843" s="42" t="s">
        <v>9656</v>
      </c>
      <c r="L1843" s="43" t="s">
        <v>152</v>
      </c>
    </row>
    <row r="1844" spans="1:12" ht="27.6" customHeight="1" x14ac:dyDescent="0.25">
      <c r="A1844" s="49">
        <v>1841</v>
      </c>
      <c r="B1844" s="37" t="s">
        <v>5226</v>
      </c>
      <c r="C1844" s="38" t="str">
        <f t="shared" si="71"/>
        <v>Servicios</v>
      </c>
      <c r="D1844" s="39" t="s">
        <v>9156</v>
      </c>
      <c r="E1844" s="40">
        <v>45471</v>
      </c>
      <c r="F1844" s="40">
        <v>45504</v>
      </c>
      <c r="G1844" s="40" t="s">
        <v>9516</v>
      </c>
      <c r="H1844" s="41">
        <f t="shared" si="69"/>
        <v>240.65420560747663</v>
      </c>
      <c r="I1844" s="41">
        <f t="shared" si="70"/>
        <v>16.845794392523374</v>
      </c>
      <c r="J1844" s="42">
        <v>257.5</v>
      </c>
      <c r="K1844" s="42" t="s">
        <v>9666</v>
      </c>
      <c r="L1844" s="43" t="s">
        <v>241</v>
      </c>
    </row>
    <row r="1845" spans="1:12" ht="27.6" customHeight="1" x14ac:dyDescent="0.25">
      <c r="A1845" s="49">
        <v>1842</v>
      </c>
      <c r="B1845" s="37" t="s">
        <v>5228</v>
      </c>
      <c r="C1845" s="38" t="str">
        <f t="shared" si="71"/>
        <v>Servicios</v>
      </c>
      <c r="D1845" s="39" t="s">
        <v>5229</v>
      </c>
      <c r="E1845" s="40">
        <v>45471</v>
      </c>
      <c r="F1845" s="40">
        <v>45477</v>
      </c>
      <c r="G1845" s="40" t="s">
        <v>9490</v>
      </c>
      <c r="H1845" s="41">
        <f t="shared" si="69"/>
        <v>401.99999999999994</v>
      </c>
      <c r="I1845" s="41">
        <f t="shared" si="70"/>
        <v>28.140000000000043</v>
      </c>
      <c r="J1845" s="42">
        <v>430.14</v>
      </c>
      <c r="K1845" s="42" t="s">
        <v>9631</v>
      </c>
      <c r="L1845" s="43" t="s">
        <v>3510</v>
      </c>
    </row>
    <row r="1846" spans="1:12" ht="27.6" customHeight="1" x14ac:dyDescent="0.25">
      <c r="A1846" s="49">
        <v>1843</v>
      </c>
      <c r="B1846" s="37" t="s">
        <v>5231</v>
      </c>
      <c r="C1846" s="38" t="str">
        <f t="shared" si="71"/>
        <v>Servicios</v>
      </c>
      <c r="D1846" s="39" t="s">
        <v>5232</v>
      </c>
      <c r="E1846" s="40">
        <v>45471</v>
      </c>
      <c r="F1846" s="40">
        <v>45492</v>
      </c>
      <c r="G1846" s="40" t="s">
        <v>9505</v>
      </c>
      <c r="H1846" s="41">
        <f t="shared" si="69"/>
        <v>2344.4392523364486</v>
      </c>
      <c r="I1846" s="41">
        <f t="shared" si="70"/>
        <v>164.11074766355159</v>
      </c>
      <c r="J1846" s="42">
        <v>2508.5500000000002</v>
      </c>
      <c r="K1846" s="42" t="s">
        <v>9646</v>
      </c>
      <c r="L1846" s="43" t="s">
        <v>103</v>
      </c>
    </row>
    <row r="1847" spans="1:12" ht="27.6" customHeight="1" x14ac:dyDescent="0.25">
      <c r="A1847" s="49">
        <v>1844</v>
      </c>
      <c r="B1847" s="37" t="s">
        <v>5234</v>
      </c>
      <c r="C1847" s="38" t="str">
        <f t="shared" si="71"/>
        <v>Suministros</v>
      </c>
      <c r="D1847" s="39" t="s">
        <v>5235</v>
      </c>
      <c r="E1847" s="40">
        <v>45471</v>
      </c>
      <c r="F1847" s="40">
        <v>45495</v>
      </c>
      <c r="G1847" s="40" t="s">
        <v>9516</v>
      </c>
      <c r="H1847" s="41">
        <f t="shared" si="69"/>
        <v>1267</v>
      </c>
      <c r="I1847" s="41">
        <f t="shared" si="70"/>
        <v>88.690000000000055</v>
      </c>
      <c r="J1847" s="42">
        <v>1355.69</v>
      </c>
      <c r="K1847" s="42" t="s">
        <v>9631</v>
      </c>
      <c r="L1847" s="43" t="s">
        <v>3510</v>
      </c>
    </row>
    <row r="1848" spans="1:12" ht="27.6" customHeight="1" x14ac:dyDescent="0.25">
      <c r="A1848" s="49">
        <v>1845</v>
      </c>
      <c r="B1848" s="37" t="s">
        <v>5237</v>
      </c>
      <c r="C1848" s="38" t="str">
        <f t="shared" si="71"/>
        <v>Suministros</v>
      </c>
      <c r="D1848" s="39" t="s">
        <v>5238</v>
      </c>
      <c r="E1848" s="40">
        <v>45471</v>
      </c>
      <c r="F1848" s="40">
        <v>45546</v>
      </c>
      <c r="G1848" s="40" t="s">
        <v>9472</v>
      </c>
      <c r="H1848" s="41">
        <f t="shared" si="69"/>
        <v>1994.7196261682241</v>
      </c>
      <c r="I1848" s="41">
        <f t="shared" si="70"/>
        <v>139.63037383177584</v>
      </c>
      <c r="J1848" s="42">
        <v>2134.35</v>
      </c>
      <c r="K1848" s="42" t="s">
        <v>9654</v>
      </c>
      <c r="L1848" s="43" t="s">
        <v>214</v>
      </c>
    </row>
    <row r="1849" spans="1:12" ht="27.6" customHeight="1" x14ac:dyDescent="0.25">
      <c r="A1849" s="49">
        <v>1846</v>
      </c>
      <c r="B1849" s="37" t="s">
        <v>5240</v>
      </c>
      <c r="C1849" s="38" t="str">
        <f t="shared" si="71"/>
        <v>Servicios</v>
      </c>
      <c r="D1849" s="39" t="s">
        <v>5241</v>
      </c>
      <c r="E1849" s="40">
        <v>45471</v>
      </c>
      <c r="F1849" s="40">
        <v>45526</v>
      </c>
      <c r="G1849" s="40" t="s">
        <v>9472</v>
      </c>
      <c r="H1849" s="41">
        <f t="shared" si="69"/>
        <v>1125</v>
      </c>
      <c r="I1849" s="41">
        <f t="shared" si="70"/>
        <v>78.75</v>
      </c>
      <c r="J1849" s="42">
        <v>1203.75</v>
      </c>
      <c r="K1849" s="42" t="s">
        <v>9834</v>
      </c>
      <c r="L1849" s="43" t="s">
        <v>1759</v>
      </c>
    </row>
    <row r="1850" spans="1:12" ht="27.6" customHeight="1" x14ac:dyDescent="0.25">
      <c r="A1850" s="49">
        <v>1847</v>
      </c>
      <c r="B1850" s="37" t="s">
        <v>5243</v>
      </c>
      <c r="C1850" s="38" t="str">
        <f t="shared" si="71"/>
        <v>Obras</v>
      </c>
      <c r="D1850" s="39" t="s">
        <v>5244</v>
      </c>
      <c r="E1850" s="40">
        <v>45471</v>
      </c>
      <c r="F1850" s="40">
        <v>45490</v>
      </c>
      <c r="G1850" s="40" t="s">
        <v>9516</v>
      </c>
      <c r="H1850" s="41">
        <f t="shared" si="69"/>
        <v>11500</v>
      </c>
      <c r="I1850" s="41">
        <f t="shared" si="70"/>
        <v>805</v>
      </c>
      <c r="J1850" s="42">
        <v>12305</v>
      </c>
      <c r="K1850" s="42" t="s">
        <v>10049</v>
      </c>
      <c r="L1850" s="43" t="s">
        <v>9357</v>
      </c>
    </row>
    <row r="1851" spans="1:12" ht="27.6" customHeight="1" x14ac:dyDescent="0.25">
      <c r="A1851" s="49">
        <v>1848</v>
      </c>
      <c r="B1851" s="37" t="s">
        <v>5247</v>
      </c>
      <c r="C1851" s="38" t="str">
        <f t="shared" si="71"/>
        <v>Suministros</v>
      </c>
      <c r="D1851" s="39" t="s">
        <v>5248</v>
      </c>
      <c r="E1851" s="40">
        <v>45472</v>
      </c>
      <c r="F1851" s="40">
        <v>45485</v>
      </c>
      <c r="G1851" s="40" t="s">
        <v>9517</v>
      </c>
      <c r="H1851" s="41">
        <f t="shared" si="69"/>
        <v>1750</v>
      </c>
      <c r="I1851" s="41">
        <f t="shared" si="70"/>
        <v>122.5</v>
      </c>
      <c r="J1851" s="42">
        <v>1872.5</v>
      </c>
      <c r="K1851" s="42" t="s">
        <v>9644</v>
      </c>
      <c r="L1851" s="43" t="s">
        <v>593</v>
      </c>
    </row>
    <row r="1852" spans="1:12" ht="27.6" customHeight="1" x14ac:dyDescent="0.25">
      <c r="A1852" s="49">
        <v>1849</v>
      </c>
      <c r="B1852" s="37" t="s">
        <v>5250</v>
      </c>
      <c r="C1852" s="38" t="str">
        <f t="shared" si="71"/>
        <v>Suministros</v>
      </c>
      <c r="D1852" s="39" t="s">
        <v>5251</v>
      </c>
      <c r="E1852" s="40">
        <v>45472</v>
      </c>
      <c r="F1852" s="40">
        <v>45502</v>
      </c>
      <c r="G1852" s="40" t="s">
        <v>9472</v>
      </c>
      <c r="H1852" s="41">
        <f t="shared" si="69"/>
        <v>372</v>
      </c>
      <c r="I1852" s="41">
        <f t="shared" si="70"/>
        <v>26.04000000000002</v>
      </c>
      <c r="J1852" s="42">
        <v>398.04</v>
      </c>
      <c r="K1852" s="42" t="s">
        <v>9656</v>
      </c>
      <c r="L1852" s="43" t="s">
        <v>152</v>
      </c>
    </row>
    <row r="1853" spans="1:12" ht="27.6" customHeight="1" x14ac:dyDescent="0.25">
      <c r="A1853" s="49">
        <v>1850</v>
      </c>
      <c r="B1853" s="37" t="s">
        <v>5253</v>
      </c>
      <c r="C1853" s="38" t="str">
        <f t="shared" si="71"/>
        <v>Servicios</v>
      </c>
      <c r="D1853" s="39" t="s">
        <v>5254</v>
      </c>
      <c r="E1853" s="40">
        <v>45472</v>
      </c>
      <c r="F1853" s="40" t="s">
        <v>6</v>
      </c>
      <c r="G1853" s="40" t="s">
        <v>9514</v>
      </c>
      <c r="H1853" s="41">
        <f t="shared" si="69"/>
        <v>1631.7757009345794</v>
      </c>
      <c r="I1853" s="41">
        <f t="shared" si="70"/>
        <v>114.22429906542061</v>
      </c>
      <c r="J1853" s="42">
        <v>1746</v>
      </c>
      <c r="K1853" s="42" t="s">
        <v>10050</v>
      </c>
      <c r="L1853" s="43" t="s">
        <v>5257</v>
      </c>
    </row>
    <row r="1854" spans="1:12" ht="27.6" customHeight="1" x14ac:dyDescent="0.25">
      <c r="A1854" s="49">
        <v>1851</v>
      </c>
      <c r="B1854" s="37" t="s">
        <v>5258</v>
      </c>
      <c r="C1854" s="38" t="str">
        <f t="shared" si="71"/>
        <v>Servicios</v>
      </c>
      <c r="D1854" s="39" t="s">
        <v>5259</v>
      </c>
      <c r="E1854" s="40">
        <v>45472</v>
      </c>
      <c r="F1854" s="40">
        <v>45482</v>
      </c>
      <c r="G1854" s="40" t="s">
        <v>9535</v>
      </c>
      <c r="H1854" s="41">
        <f t="shared" si="69"/>
        <v>324.40186915887853</v>
      </c>
      <c r="I1854" s="41">
        <f t="shared" si="70"/>
        <v>22.708130841121488</v>
      </c>
      <c r="J1854" s="42">
        <v>347.11</v>
      </c>
      <c r="K1854" s="42" t="s">
        <v>9675</v>
      </c>
      <c r="L1854" s="43" t="s">
        <v>290</v>
      </c>
    </row>
    <row r="1855" spans="1:12" ht="27.6" customHeight="1" x14ac:dyDescent="0.25">
      <c r="A1855" s="49">
        <v>1852</v>
      </c>
      <c r="B1855" s="37" t="s">
        <v>5261</v>
      </c>
      <c r="C1855" s="38" t="str">
        <f t="shared" si="71"/>
        <v>Suministros</v>
      </c>
      <c r="D1855" s="39" t="s">
        <v>5262</v>
      </c>
      <c r="E1855" s="40">
        <v>45472</v>
      </c>
      <c r="F1855" s="40">
        <v>45503</v>
      </c>
      <c r="G1855" s="40" t="s">
        <v>9516</v>
      </c>
      <c r="H1855" s="41">
        <f t="shared" si="69"/>
        <v>63.897196261682247</v>
      </c>
      <c r="I1855" s="41">
        <f t="shared" si="70"/>
        <v>4.4728037383177579</v>
      </c>
      <c r="J1855" s="42">
        <v>68.37</v>
      </c>
      <c r="K1855" s="42" t="s">
        <v>9801</v>
      </c>
      <c r="L1855" s="43" t="s">
        <v>1368</v>
      </c>
    </row>
    <row r="1856" spans="1:12" ht="27.6" customHeight="1" x14ac:dyDescent="0.25">
      <c r="A1856" s="49">
        <v>1853</v>
      </c>
      <c r="B1856" s="37" t="s">
        <v>5264</v>
      </c>
      <c r="C1856" s="38" t="str">
        <f t="shared" si="71"/>
        <v>Servicios</v>
      </c>
      <c r="D1856" s="39" t="s">
        <v>5265</v>
      </c>
      <c r="E1856" s="40">
        <v>45472</v>
      </c>
      <c r="F1856" s="40">
        <v>45503</v>
      </c>
      <c r="G1856" s="40" t="s">
        <v>9516</v>
      </c>
      <c r="H1856" s="41">
        <f t="shared" si="69"/>
        <v>74.766355140186917</v>
      </c>
      <c r="I1856" s="41">
        <f t="shared" si="70"/>
        <v>5.2336448598130829</v>
      </c>
      <c r="J1856" s="42">
        <v>80</v>
      </c>
      <c r="K1856" s="42" t="s">
        <v>9694</v>
      </c>
      <c r="L1856" s="43" t="s">
        <v>397</v>
      </c>
    </row>
    <row r="1857" spans="1:12" ht="27.6" customHeight="1" x14ac:dyDescent="0.25">
      <c r="A1857" s="49">
        <v>1854</v>
      </c>
      <c r="B1857" s="37" t="s">
        <v>5267</v>
      </c>
      <c r="C1857" s="38" t="str">
        <f t="shared" si="71"/>
        <v>Servicios</v>
      </c>
      <c r="D1857" s="39" t="s">
        <v>5268</v>
      </c>
      <c r="E1857" s="40">
        <v>45472</v>
      </c>
      <c r="F1857" s="40">
        <v>45614</v>
      </c>
      <c r="G1857" s="40" t="s">
        <v>9472</v>
      </c>
      <c r="H1857" s="41">
        <f t="shared" si="69"/>
        <v>234.99999999999997</v>
      </c>
      <c r="I1857" s="41">
        <f t="shared" si="70"/>
        <v>16.450000000000017</v>
      </c>
      <c r="J1857" s="42">
        <v>251.45</v>
      </c>
      <c r="K1857" s="42" t="s">
        <v>9714</v>
      </c>
      <c r="L1857" s="43" t="s">
        <v>551</v>
      </c>
    </row>
    <row r="1858" spans="1:12" ht="27.6" customHeight="1" x14ac:dyDescent="0.25">
      <c r="A1858" s="49">
        <v>1855</v>
      </c>
      <c r="B1858" s="37" t="s">
        <v>5270</v>
      </c>
      <c r="C1858" s="38" t="str">
        <f t="shared" si="71"/>
        <v>Suministros</v>
      </c>
      <c r="D1858" s="39" t="s">
        <v>5271</v>
      </c>
      <c r="E1858" s="40">
        <v>45472</v>
      </c>
      <c r="F1858" s="40">
        <v>45546</v>
      </c>
      <c r="G1858" s="40" t="s">
        <v>9516</v>
      </c>
      <c r="H1858" s="41">
        <f t="shared" si="69"/>
        <v>64.196261682242991</v>
      </c>
      <c r="I1858" s="41">
        <f t="shared" si="70"/>
        <v>4.4937383177570069</v>
      </c>
      <c r="J1858" s="42">
        <v>68.69</v>
      </c>
      <c r="K1858" s="42" t="s">
        <v>9654</v>
      </c>
      <c r="L1858" s="43" t="s">
        <v>214</v>
      </c>
    </row>
    <row r="1859" spans="1:12" ht="27.6" customHeight="1" x14ac:dyDescent="0.25">
      <c r="A1859" s="49">
        <v>1856</v>
      </c>
      <c r="B1859" s="37" t="s">
        <v>5273</v>
      </c>
      <c r="C1859" s="38" t="str">
        <f t="shared" si="71"/>
        <v>Servicios</v>
      </c>
      <c r="D1859" s="39" t="s">
        <v>5274</v>
      </c>
      <c r="E1859" s="40">
        <v>45472</v>
      </c>
      <c r="F1859" s="40">
        <v>45483</v>
      </c>
      <c r="G1859" s="40" t="s">
        <v>9453</v>
      </c>
      <c r="H1859" s="41">
        <f t="shared" si="69"/>
        <v>135.0841121495327</v>
      </c>
      <c r="I1859" s="41">
        <f t="shared" si="70"/>
        <v>9.4558878504672919</v>
      </c>
      <c r="J1859" s="42">
        <v>144.54</v>
      </c>
      <c r="K1859" s="42" t="s">
        <v>9781</v>
      </c>
      <c r="L1859" s="43" t="s">
        <v>1133</v>
      </c>
    </row>
    <row r="1860" spans="1:12" ht="27.6" customHeight="1" x14ac:dyDescent="0.25">
      <c r="A1860" s="49">
        <v>1857</v>
      </c>
      <c r="B1860" s="37" t="s">
        <v>5276</v>
      </c>
      <c r="C1860" s="38" t="str">
        <f t="shared" si="71"/>
        <v>Obras</v>
      </c>
      <c r="D1860" s="39" t="s">
        <v>5277</v>
      </c>
      <c r="E1860" s="40">
        <v>45474</v>
      </c>
      <c r="F1860" s="40">
        <v>45553</v>
      </c>
      <c r="G1860" s="40" t="s">
        <v>9453</v>
      </c>
      <c r="H1860" s="41">
        <f t="shared" ref="H1860:H1923" si="72">J1860/(1+0.07)</f>
        <v>11473.429906542055</v>
      </c>
      <c r="I1860" s="41">
        <f t="shared" si="70"/>
        <v>803.14009345794511</v>
      </c>
      <c r="J1860" s="42">
        <v>12276.57</v>
      </c>
      <c r="K1860" s="42" t="s">
        <v>9705</v>
      </c>
      <c r="L1860" s="43" t="s">
        <v>491</v>
      </c>
    </row>
    <row r="1861" spans="1:12" ht="27.6" customHeight="1" x14ac:dyDescent="0.25">
      <c r="A1861" s="49">
        <v>1858</v>
      </c>
      <c r="B1861" s="37" t="s">
        <v>5279</v>
      </c>
      <c r="C1861" s="38" t="str">
        <f t="shared" si="71"/>
        <v>Suministros</v>
      </c>
      <c r="D1861" s="39" t="s">
        <v>5280</v>
      </c>
      <c r="E1861" s="40">
        <v>45474</v>
      </c>
      <c r="F1861" s="40">
        <v>45484</v>
      </c>
      <c r="G1861" s="40" t="s">
        <v>9453</v>
      </c>
      <c r="H1861" s="41">
        <f t="shared" si="72"/>
        <v>111.21495327102804</v>
      </c>
      <c r="I1861" s="41">
        <f t="shared" ref="I1861:I1924" si="73">J1861-H1861</f>
        <v>7.7850467289719631</v>
      </c>
      <c r="J1861" s="42">
        <v>119</v>
      </c>
      <c r="K1861" s="42" t="s">
        <v>9973</v>
      </c>
      <c r="L1861" s="43" t="s">
        <v>3842</v>
      </c>
    </row>
    <row r="1862" spans="1:12" ht="27.6" customHeight="1" x14ac:dyDescent="0.25">
      <c r="A1862" s="49">
        <v>1859</v>
      </c>
      <c r="B1862" s="37" t="s">
        <v>5282</v>
      </c>
      <c r="C1862" s="38" t="str">
        <f t="shared" si="71"/>
        <v>Obras</v>
      </c>
      <c r="D1862" s="39" t="s">
        <v>5283</v>
      </c>
      <c r="E1862" s="40">
        <v>45474</v>
      </c>
      <c r="F1862" s="40">
        <v>45524</v>
      </c>
      <c r="G1862" s="40" t="s">
        <v>9514</v>
      </c>
      <c r="H1862" s="41">
        <f t="shared" si="72"/>
        <v>4650.9158878504668</v>
      </c>
      <c r="I1862" s="41">
        <f t="shared" si="73"/>
        <v>325.56411214953278</v>
      </c>
      <c r="J1862" s="42">
        <v>4976.4799999999996</v>
      </c>
      <c r="K1862" s="42" t="s">
        <v>9705</v>
      </c>
      <c r="L1862" s="43" t="s">
        <v>491</v>
      </c>
    </row>
    <row r="1863" spans="1:12" ht="27.6" customHeight="1" x14ac:dyDescent="0.25">
      <c r="A1863" s="49">
        <v>1860</v>
      </c>
      <c r="B1863" s="37" t="s">
        <v>5285</v>
      </c>
      <c r="C1863" s="38" t="str">
        <f t="shared" si="71"/>
        <v>Servicios</v>
      </c>
      <c r="D1863" s="39" t="s">
        <v>9339</v>
      </c>
      <c r="E1863" s="40">
        <v>45474</v>
      </c>
      <c r="F1863" s="40">
        <v>45664</v>
      </c>
      <c r="G1863" s="40" t="s">
        <v>9499</v>
      </c>
      <c r="H1863" s="41">
        <f t="shared" si="72"/>
        <v>1092.6355140186913</v>
      </c>
      <c r="I1863" s="41">
        <f t="shared" si="73"/>
        <v>76.48448598130858</v>
      </c>
      <c r="J1863" s="42">
        <v>1169.1199999999999</v>
      </c>
      <c r="K1863" s="42" t="s">
        <v>9752</v>
      </c>
      <c r="L1863" s="43" t="s">
        <v>9090</v>
      </c>
    </row>
    <row r="1864" spans="1:12" ht="27.6" customHeight="1" x14ac:dyDescent="0.25">
      <c r="A1864" s="49">
        <v>1861</v>
      </c>
      <c r="B1864" s="37" t="s">
        <v>5287</v>
      </c>
      <c r="C1864" s="38" t="str">
        <f t="shared" si="71"/>
        <v>Servicios</v>
      </c>
      <c r="D1864" s="39" t="s">
        <v>5288</v>
      </c>
      <c r="E1864" s="40">
        <v>45474</v>
      </c>
      <c r="F1864" s="40">
        <v>45491</v>
      </c>
      <c r="G1864" s="40" t="s">
        <v>9453</v>
      </c>
      <c r="H1864" s="41">
        <f t="shared" si="72"/>
        <v>14980</v>
      </c>
      <c r="I1864" s="41">
        <f t="shared" si="73"/>
        <v>1048.6000000000004</v>
      </c>
      <c r="J1864" s="42">
        <v>16028.6</v>
      </c>
      <c r="K1864" s="42" t="s">
        <v>9998</v>
      </c>
      <c r="L1864" s="43" t="s">
        <v>4355</v>
      </c>
    </row>
    <row r="1865" spans="1:12" ht="27.6" customHeight="1" x14ac:dyDescent="0.25">
      <c r="A1865" s="49">
        <v>1862</v>
      </c>
      <c r="B1865" s="37" t="s">
        <v>5290</v>
      </c>
      <c r="C1865" s="38" t="str">
        <f t="shared" si="71"/>
        <v>Suministros</v>
      </c>
      <c r="D1865" s="39" t="s">
        <v>5291</v>
      </c>
      <c r="E1865" s="40">
        <v>45474</v>
      </c>
      <c r="F1865" s="40">
        <v>45546</v>
      </c>
      <c r="G1865" s="40" t="s">
        <v>9476</v>
      </c>
      <c r="H1865" s="41">
        <f t="shared" si="72"/>
        <v>1114.2242990654206</v>
      </c>
      <c r="I1865" s="41">
        <f t="shared" si="73"/>
        <v>77.995700934579418</v>
      </c>
      <c r="J1865" s="42">
        <v>1192.22</v>
      </c>
      <c r="K1865" s="42" t="s">
        <v>9952</v>
      </c>
      <c r="L1865" s="43" t="s">
        <v>5293</v>
      </c>
    </row>
    <row r="1866" spans="1:12" ht="27.6" customHeight="1" x14ac:dyDescent="0.25">
      <c r="A1866" s="49">
        <v>1863</v>
      </c>
      <c r="B1866" s="37" t="s">
        <v>5294</v>
      </c>
      <c r="C1866" s="38" t="str">
        <f t="shared" si="71"/>
        <v>Suministros</v>
      </c>
      <c r="D1866" s="39" t="s">
        <v>5295</v>
      </c>
      <c r="E1866" s="40">
        <v>45474</v>
      </c>
      <c r="F1866" s="40">
        <v>45664</v>
      </c>
      <c r="G1866" s="40" t="s">
        <v>9472</v>
      </c>
      <c r="H1866" s="41">
        <f t="shared" si="72"/>
        <v>1842.7570093457944</v>
      </c>
      <c r="I1866" s="41">
        <f t="shared" si="73"/>
        <v>128.99299065420564</v>
      </c>
      <c r="J1866" s="42">
        <v>1971.75</v>
      </c>
      <c r="K1866" s="42" t="s">
        <v>9660</v>
      </c>
      <c r="L1866" s="43" t="s">
        <v>178</v>
      </c>
    </row>
    <row r="1867" spans="1:12" ht="27.6" customHeight="1" x14ac:dyDescent="0.25">
      <c r="A1867" s="49">
        <v>1864</v>
      </c>
      <c r="B1867" s="37" t="s">
        <v>5297</v>
      </c>
      <c r="C1867" s="38" t="str">
        <f t="shared" si="71"/>
        <v>Servicios</v>
      </c>
      <c r="D1867" s="39" t="s">
        <v>9225</v>
      </c>
      <c r="E1867" s="40">
        <v>45474</v>
      </c>
      <c r="F1867" s="40">
        <v>45489</v>
      </c>
      <c r="G1867" s="40" t="s">
        <v>9516</v>
      </c>
      <c r="H1867" s="41">
        <f t="shared" si="72"/>
        <v>480</v>
      </c>
      <c r="I1867" s="41">
        <f t="shared" si="73"/>
        <v>33.600000000000023</v>
      </c>
      <c r="J1867" s="42">
        <v>513.6</v>
      </c>
      <c r="K1867" s="42" t="s">
        <v>9659</v>
      </c>
      <c r="L1867" s="43" t="s">
        <v>174</v>
      </c>
    </row>
    <row r="1868" spans="1:12" ht="27.6" customHeight="1" x14ac:dyDescent="0.25">
      <c r="A1868" s="49">
        <v>1865</v>
      </c>
      <c r="B1868" s="37" t="s">
        <v>5299</v>
      </c>
      <c r="C1868" s="38" t="str">
        <f t="shared" si="71"/>
        <v>Servicios</v>
      </c>
      <c r="D1868" s="39" t="s">
        <v>9226</v>
      </c>
      <c r="E1868" s="40">
        <v>45474</v>
      </c>
      <c r="F1868" s="40">
        <v>45482</v>
      </c>
      <c r="G1868" s="40" t="s">
        <v>9535</v>
      </c>
      <c r="H1868" s="41">
        <f t="shared" si="72"/>
        <v>1200</v>
      </c>
      <c r="I1868" s="41">
        <f t="shared" si="73"/>
        <v>84</v>
      </c>
      <c r="J1868" s="42">
        <v>1284</v>
      </c>
      <c r="K1868" s="42" t="s">
        <v>9659</v>
      </c>
      <c r="L1868" s="43" t="s">
        <v>174</v>
      </c>
    </row>
    <row r="1869" spans="1:12" ht="27.6" customHeight="1" x14ac:dyDescent="0.25">
      <c r="A1869" s="49">
        <v>1866</v>
      </c>
      <c r="B1869" s="37" t="s">
        <v>5301</v>
      </c>
      <c r="C1869" s="38" t="str">
        <f t="shared" si="71"/>
        <v>Servicios</v>
      </c>
      <c r="D1869" s="39" t="s">
        <v>5302</v>
      </c>
      <c r="E1869" s="40">
        <v>45474</v>
      </c>
      <c r="F1869" s="40">
        <v>45664</v>
      </c>
      <c r="G1869" s="40" t="s">
        <v>9516</v>
      </c>
      <c r="H1869" s="41">
        <f t="shared" si="72"/>
        <v>2636.6261682242989</v>
      </c>
      <c r="I1869" s="41">
        <f t="shared" si="73"/>
        <v>184.56383177570115</v>
      </c>
      <c r="J1869" s="42">
        <v>2821.19</v>
      </c>
      <c r="K1869" s="42" t="s">
        <v>9899</v>
      </c>
      <c r="L1869" s="43" t="s">
        <v>2511</v>
      </c>
    </row>
    <row r="1870" spans="1:12" ht="27.6" customHeight="1" x14ac:dyDescent="0.25">
      <c r="A1870" s="49">
        <v>1867</v>
      </c>
      <c r="B1870" s="37" t="s">
        <v>5304</v>
      </c>
      <c r="C1870" s="38" t="str">
        <f t="shared" si="71"/>
        <v>Servicios</v>
      </c>
      <c r="D1870" s="39" t="s">
        <v>9227</v>
      </c>
      <c r="E1870" s="40">
        <v>45475</v>
      </c>
      <c r="F1870" s="40">
        <v>45483</v>
      </c>
      <c r="G1870" s="40" t="s">
        <v>9453</v>
      </c>
      <c r="H1870" s="41">
        <f t="shared" si="72"/>
        <v>965.99999999999989</v>
      </c>
      <c r="I1870" s="41">
        <f t="shared" si="73"/>
        <v>67.62</v>
      </c>
      <c r="J1870" s="42">
        <v>1033.6199999999999</v>
      </c>
      <c r="K1870" s="42" t="s">
        <v>9659</v>
      </c>
      <c r="L1870" s="43" t="s">
        <v>174</v>
      </c>
    </row>
    <row r="1871" spans="1:12" ht="27.6" customHeight="1" x14ac:dyDescent="0.25">
      <c r="A1871" s="49">
        <v>1868</v>
      </c>
      <c r="B1871" s="37" t="s">
        <v>5306</v>
      </c>
      <c r="C1871" s="38" t="str">
        <f t="shared" si="71"/>
        <v>Servicios</v>
      </c>
      <c r="D1871" s="39" t="s">
        <v>9228</v>
      </c>
      <c r="E1871" s="40">
        <v>45475</v>
      </c>
      <c r="F1871" s="40">
        <v>45483</v>
      </c>
      <c r="G1871" s="40" t="s">
        <v>9453</v>
      </c>
      <c r="H1871" s="41">
        <f t="shared" si="72"/>
        <v>1739.9999999999998</v>
      </c>
      <c r="I1871" s="41">
        <f t="shared" si="73"/>
        <v>121.80000000000018</v>
      </c>
      <c r="J1871" s="42">
        <v>1861.8</v>
      </c>
      <c r="K1871" s="42" t="s">
        <v>9659</v>
      </c>
      <c r="L1871" s="43" t="s">
        <v>174</v>
      </c>
    </row>
    <row r="1872" spans="1:12" ht="27.6" customHeight="1" x14ac:dyDescent="0.25">
      <c r="A1872" s="49">
        <v>1869</v>
      </c>
      <c r="B1872" s="37" t="s">
        <v>5308</v>
      </c>
      <c r="C1872" s="38" t="str">
        <f t="shared" si="71"/>
        <v>Servicios</v>
      </c>
      <c r="D1872" s="39" t="s">
        <v>5309</v>
      </c>
      <c r="E1872" s="40">
        <v>45475</v>
      </c>
      <c r="F1872" s="40">
        <v>45530</v>
      </c>
      <c r="G1872" s="40" t="s">
        <v>9472</v>
      </c>
      <c r="H1872" s="41">
        <f t="shared" si="72"/>
        <v>205.78504672897193</v>
      </c>
      <c r="I1872" s="41">
        <f t="shared" si="73"/>
        <v>14.404953271028063</v>
      </c>
      <c r="J1872" s="42">
        <v>220.19</v>
      </c>
      <c r="K1872" s="42" t="s">
        <v>9688</v>
      </c>
      <c r="L1872" s="43" t="s">
        <v>355</v>
      </c>
    </row>
    <row r="1873" spans="1:12" ht="27.6" customHeight="1" x14ac:dyDescent="0.25">
      <c r="A1873" s="49">
        <v>1870</v>
      </c>
      <c r="B1873" s="37" t="s">
        <v>5311</v>
      </c>
      <c r="C1873" s="38" t="str">
        <f t="shared" si="71"/>
        <v>Suministros</v>
      </c>
      <c r="D1873" s="39" t="s">
        <v>5312</v>
      </c>
      <c r="E1873" s="40">
        <v>45475</v>
      </c>
      <c r="F1873" s="40">
        <v>45545</v>
      </c>
      <c r="G1873" s="40" t="s">
        <v>9490</v>
      </c>
      <c r="H1873" s="41">
        <f t="shared" si="72"/>
        <v>665.57943925233633</v>
      </c>
      <c r="I1873" s="41">
        <f t="shared" si="73"/>
        <v>46.590560747663631</v>
      </c>
      <c r="J1873" s="42">
        <v>712.17</v>
      </c>
      <c r="K1873" s="42" t="s">
        <v>9654</v>
      </c>
      <c r="L1873" s="43" t="s">
        <v>214</v>
      </c>
    </row>
    <row r="1874" spans="1:12" ht="27.6" customHeight="1" x14ac:dyDescent="0.25">
      <c r="A1874" s="49">
        <v>1871</v>
      </c>
      <c r="B1874" s="37" t="s">
        <v>5314</v>
      </c>
      <c r="C1874" s="38" t="str">
        <f t="shared" si="71"/>
        <v>Suministros</v>
      </c>
      <c r="D1874" s="39" t="s">
        <v>5315</v>
      </c>
      <c r="E1874" s="40">
        <v>45475</v>
      </c>
      <c r="F1874" s="40">
        <v>45488</v>
      </c>
      <c r="G1874" s="40" t="s">
        <v>9504</v>
      </c>
      <c r="H1874" s="41">
        <f t="shared" si="72"/>
        <v>1338.7383177570093</v>
      </c>
      <c r="I1874" s="41">
        <f t="shared" si="73"/>
        <v>93.711682242990719</v>
      </c>
      <c r="J1874" s="42">
        <v>1432.45</v>
      </c>
      <c r="K1874" s="42" t="s">
        <v>9783</v>
      </c>
      <c r="L1874" s="43" t="s">
        <v>1156</v>
      </c>
    </row>
    <row r="1875" spans="1:12" ht="27.6" customHeight="1" x14ac:dyDescent="0.25">
      <c r="A1875" s="49">
        <v>1872</v>
      </c>
      <c r="B1875" s="37" t="s">
        <v>5317</v>
      </c>
      <c r="C1875" s="38" t="str">
        <f t="shared" si="71"/>
        <v>Suministros</v>
      </c>
      <c r="D1875" s="39" t="s">
        <v>5318</v>
      </c>
      <c r="E1875" s="40">
        <v>45475</v>
      </c>
      <c r="F1875" s="40">
        <v>45576</v>
      </c>
      <c r="G1875" s="40" t="s">
        <v>9542</v>
      </c>
      <c r="H1875" s="41">
        <f t="shared" si="72"/>
        <v>884</v>
      </c>
      <c r="I1875" s="41">
        <f t="shared" si="73"/>
        <v>61.879999999999995</v>
      </c>
      <c r="J1875" s="42">
        <v>945.88</v>
      </c>
      <c r="K1875" s="42" t="s">
        <v>9774</v>
      </c>
      <c r="L1875" s="43" t="s">
        <v>1087</v>
      </c>
    </row>
    <row r="1876" spans="1:12" ht="27.6" customHeight="1" x14ac:dyDescent="0.25">
      <c r="A1876" s="49">
        <v>1873</v>
      </c>
      <c r="B1876" s="37" t="s">
        <v>5320</v>
      </c>
      <c r="C1876" s="38" t="str">
        <f t="shared" si="71"/>
        <v>Servicios</v>
      </c>
      <c r="D1876" s="39" t="s">
        <v>5321</v>
      </c>
      <c r="E1876" s="40">
        <v>45475</v>
      </c>
      <c r="F1876" s="40">
        <v>45664</v>
      </c>
      <c r="G1876" s="40" t="s">
        <v>9527</v>
      </c>
      <c r="H1876" s="41">
        <f t="shared" si="72"/>
        <v>9919.9999999999982</v>
      </c>
      <c r="I1876" s="41">
        <f t="shared" si="73"/>
        <v>694.40000000000146</v>
      </c>
      <c r="J1876" s="42">
        <v>10614.4</v>
      </c>
      <c r="K1876" s="42" t="s">
        <v>9943</v>
      </c>
      <c r="L1876" s="43" t="s">
        <v>3344</v>
      </c>
    </row>
    <row r="1877" spans="1:12" ht="27.6" customHeight="1" x14ac:dyDescent="0.25">
      <c r="A1877" s="49">
        <v>1874</v>
      </c>
      <c r="B1877" s="37" t="s">
        <v>5323</v>
      </c>
      <c r="C1877" s="38" t="str">
        <f t="shared" si="71"/>
        <v>Servicios</v>
      </c>
      <c r="D1877" s="39" t="s">
        <v>5324</v>
      </c>
      <c r="E1877" s="40">
        <v>45475</v>
      </c>
      <c r="F1877" s="40">
        <v>45491</v>
      </c>
      <c r="G1877" s="40" t="s">
        <v>9516</v>
      </c>
      <c r="H1877" s="41">
        <f t="shared" si="72"/>
        <v>519.60747663551399</v>
      </c>
      <c r="I1877" s="41">
        <f t="shared" si="73"/>
        <v>36.372523364486028</v>
      </c>
      <c r="J1877" s="42">
        <v>555.98</v>
      </c>
      <c r="K1877" s="42" t="s">
        <v>9788</v>
      </c>
      <c r="L1877" s="43" t="s">
        <v>1216</v>
      </c>
    </row>
    <row r="1878" spans="1:12" ht="27.6" customHeight="1" x14ac:dyDescent="0.25">
      <c r="A1878" s="49">
        <v>1875</v>
      </c>
      <c r="B1878" s="37" t="s">
        <v>5326</v>
      </c>
      <c r="C1878" s="38" t="str">
        <f t="shared" si="71"/>
        <v>Servicios</v>
      </c>
      <c r="D1878" s="39" t="s">
        <v>5327</v>
      </c>
      <c r="E1878" s="40">
        <v>45475</v>
      </c>
      <c r="F1878" s="40">
        <v>45483</v>
      </c>
      <c r="G1878" s="40" t="s">
        <v>9453</v>
      </c>
      <c r="H1878" s="41">
        <f t="shared" si="72"/>
        <v>53</v>
      </c>
      <c r="I1878" s="41">
        <f t="shared" si="73"/>
        <v>3.7100000000000009</v>
      </c>
      <c r="J1878" s="42">
        <v>56.71</v>
      </c>
      <c r="K1878" s="42" t="s">
        <v>9784</v>
      </c>
      <c r="L1878" s="43" t="s">
        <v>1173</v>
      </c>
    </row>
    <row r="1879" spans="1:12" ht="27.6" customHeight="1" x14ac:dyDescent="0.25">
      <c r="A1879" s="49">
        <v>1876</v>
      </c>
      <c r="B1879" s="37" t="s">
        <v>5329</v>
      </c>
      <c r="C1879" s="38" t="str">
        <f t="shared" si="71"/>
        <v>Suministros</v>
      </c>
      <c r="D1879" s="39" t="s">
        <v>5330</v>
      </c>
      <c r="E1879" s="40">
        <v>45476</v>
      </c>
      <c r="F1879" s="40">
        <v>45502</v>
      </c>
      <c r="G1879" s="40" t="s">
        <v>9472</v>
      </c>
      <c r="H1879" s="41">
        <f t="shared" si="72"/>
        <v>439.70093457943926</v>
      </c>
      <c r="I1879" s="41">
        <f t="shared" si="73"/>
        <v>30.779065420560755</v>
      </c>
      <c r="J1879" s="42">
        <v>470.48</v>
      </c>
      <c r="K1879" s="42" t="s">
        <v>9656</v>
      </c>
      <c r="L1879" s="43" t="s">
        <v>152</v>
      </c>
    </row>
    <row r="1880" spans="1:12" ht="27.6" customHeight="1" x14ac:dyDescent="0.25">
      <c r="A1880" s="49">
        <v>1877</v>
      </c>
      <c r="B1880" s="37" t="s">
        <v>5332</v>
      </c>
      <c r="C1880" s="38" t="str">
        <f t="shared" si="71"/>
        <v>Suministros</v>
      </c>
      <c r="D1880" s="39" t="s">
        <v>5333</v>
      </c>
      <c r="E1880" s="40">
        <v>45476</v>
      </c>
      <c r="F1880" s="40">
        <v>45616</v>
      </c>
      <c r="G1880" s="40" t="s">
        <v>9516</v>
      </c>
      <c r="H1880" s="41">
        <f t="shared" si="72"/>
        <v>926.85046728971963</v>
      </c>
      <c r="I1880" s="41">
        <f t="shared" si="73"/>
        <v>64.879532710280387</v>
      </c>
      <c r="J1880" s="42">
        <v>991.73</v>
      </c>
      <c r="K1880" s="42" t="s">
        <v>9673</v>
      </c>
      <c r="L1880" s="43" t="s">
        <v>276</v>
      </c>
    </row>
    <row r="1881" spans="1:12" ht="27.6" customHeight="1" x14ac:dyDescent="0.25">
      <c r="A1881" s="49">
        <v>1878</v>
      </c>
      <c r="B1881" s="37" t="s">
        <v>5335</v>
      </c>
      <c r="C1881" s="38" t="str">
        <f t="shared" si="71"/>
        <v>Suministros</v>
      </c>
      <c r="D1881" s="39" t="s">
        <v>5336</v>
      </c>
      <c r="E1881" s="40">
        <v>45476</v>
      </c>
      <c r="F1881" s="40">
        <v>45629</v>
      </c>
      <c r="G1881" s="40" t="s">
        <v>9472</v>
      </c>
      <c r="H1881" s="41">
        <f t="shared" si="72"/>
        <v>89.719626168224295</v>
      </c>
      <c r="I1881" s="41">
        <f t="shared" si="73"/>
        <v>6.2803738317757052</v>
      </c>
      <c r="J1881" s="42">
        <v>96</v>
      </c>
      <c r="K1881" s="42" t="s">
        <v>10051</v>
      </c>
      <c r="L1881" s="43" t="s">
        <v>9358</v>
      </c>
    </row>
    <row r="1882" spans="1:12" ht="27.6" customHeight="1" x14ac:dyDescent="0.25">
      <c r="A1882" s="49">
        <v>1879</v>
      </c>
      <c r="B1882" s="37" t="s">
        <v>5339</v>
      </c>
      <c r="C1882" s="38" t="str">
        <f t="shared" si="71"/>
        <v>Suministros</v>
      </c>
      <c r="D1882" s="39" t="s">
        <v>5340</v>
      </c>
      <c r="E1882" s="40">
        <v>45476</v>
      </c>
      <c r="F1882" s="40">
        <v>45516</v>
      </c>
      <c r="G1882" s="40" t="s">
        <v>9543</v>
      </c>
      <c r="H1882" s="41">
        <f t="shared" si="72"/>
        <v>5658.9626168224295</v>
      </c>
      <c r="I1882" s="41">
        <f t="shared" si="73"/>
        <v>396.12738317757066</v>
      </c>
      <c r="J1882" s="42">
        <v>6055.09</v>
      </c>
      <c r="K1882" s="42" t="s">
        <v>9629</v>
      </c>
      <c r="L1882" s="43" t="s">
        <v>30</v>
      </c>
    </row>
    <row r="1883" spans="1:12" ht="27.6" customHeight="1" x14ac:dyDescent="0.25">
      <c r="A1883" s="49">
        <v>1880</v>
      </c>
      <c r="B1883" s="37" t="s">
        <v>5342</v>
      </c>
      <c r="C1883" s="38" t="str">
        <f t="shared" si="71"/>
        <v>Suministros</v>
      </c>
      <c r="D1883" s="39" t="s">
        <v>5343</v>
      </c>
      <c r="E1883" s="40">
        <v>45476</v>
      </c>
      <c r="F1883" s="40">
        <v>45664</v>
      </c>
      <c r="G1883" s="40" t="s">
        <v>9531</v>
      </c>
      <c r="H1883" s="41">
        <f t="shared" si="72"/>
        <v>285.99999999999994</v>
      </c>
      <c r="I1883" s="41">
        <f t="shared" si="73"/>
        <v>20.020000000000039</v>
      </c>
      <c r="J1883" s="42">
        <v>306.02</v>
      </c>
      <c r="K1883" s="42" t="s">
        <v>10052</v>
      </c>
      <c r="L1883" s="43" t="s">
        <v>5346</v>
      </c>
    </row>
    <row r="1884" spans="1:12" ht="27.6" customHeight="1" x14ac:dyDescent="0.25">
      <c r="A1884" s="49">
        <v>1881</v>
      </c>
      <c r="B1884" s="37" t="s">
        <v>5347</v>
      </c>
      <c r="C1884" s="38" t="str">
        <f t="shared" si="71"/>
        <v>Servicios</v>
      </c>
      <c r="D1884" s="39" t="s">
        <v>5348</v>
      </c>
      <c r="E1884" s="40">
        <v>45476</v>
      </c>
      <c r="F1884" s="40">
        <v>45504</v>
      </c>
      <c r="G1884" s="40" t="s">
        <v>9472</v>
      </c>
      <c r="H1884" s="41">
        <f t="shared" si="72"/>
        <v>283.97196261682245</v>
      </c>
      <c r="I1884" s="41">
        <f t="shared" si="73"/>
        <v>19.878037383177571</v>
      </c>
      <c r="J1884" s="42">
        <v>303.85000000000002</v>
      </c>
      <c r="K1884" s="42" t="s">
        <v>10053</v>
      </c>
      <c r="L1884" s="43" t="s">
        <v>5351</v>
      </c>
    </row>
    <row r="1885" spans="1:12" ht="27.6" customHeight="1" x14ac:dyDescent="0.25">
      <c r="A1885" s="49">
        <v>1882</v>
      </c>
      <c r="B1885" s="37" t="s">
        <v>5352</v>
      </c>
      <c r="C1885" s="38" t="str">
        <f t="shared" si="71"/>
        <v>Servicios</v>
      </c>
      <c r="D1885" s="39" t="s">
        <v>5353</v>
      </c>
      <c r="E1885" s="40">
        <v>45476</v>
      </c>
      <c r="F1885" s="40">
        <v>45498</v>
      </c>
      <c r="G1885" s="40" t="s">
        <v>9514</v>
      </c>
      <c r="H1885" s="41">
        <f t="shared" si="72"/>
        <v>3179.9999999999995</v>
      </c>
      <c r="I1885" s="41">
        <f t="shared" si="73"/>
        <v>222.60000000000036</v>
      </c>
      <c r="J1885" s="42">
        <v>3402.6</v>
      </c>
      <c r="K1885" s="42" t="s">
        <v>9959</v>
      </c>
      <c r="L1885" s="43" t="s">
        <v>3676</v>
      </c>
    </row>
    <row r="1886" spans="1:12" ht="27.6" customHeight="1" x14ac:dyDescent="0.25">
      <c r="A1886" s="49">
        <v>1883</v>
      </c>
      <c r="B1886" s="37" t="s">
        <v>5355</v>
      </c>
      <c r="C1886" s="38" t="str">
        <f t="shared" si="71"/>
        <v>Servicios</v>
      </c>
      <c r="D1886" s="39" t="s">
        <v>9229</v>
      </c>
      <c r="E1886" s="40">
        <v>45476</v>
      </c>
      <c r="F1886" s="40">
        <v>45489</v>
      </c>
      <c r="G1886" s="40" t="s">
        <v>9516</v>
      </c>
      <c r="H1886" s="41">
        <f t="shared" si="72"/>
        <v>359.99999999999994</v>
      </c>
      <c r="I1886" s="41">
        <f t="shared" si="73"/>
        <v>25.200000000000045</v>
      </c>
      <c r="J1886" s="42">
        <v>385.2</v>
      </c>
      <c r="K1886" s="42" t="s">
        <v>9659</v>
      </c>
      <c r="L1886" s="43" t="s">
        <v>174</v>
      </c>
    </row>
    <row r="1887" spans="1:12" ht="27.6" customHeight="1" x14ac:dyDescent="0.25">
      <c r="A1887" s="49">
        <v>1884</v>
      </c>
      <c r="B1887" s="37" t="s">
        <v>5357</v>
      </c>
      <c r="C1887" s="38" t="str">
        <f t="shared" si="71"/>
        <v>Suministros</v>
      </c>
      <c r="D1887" s="39" t="s">
        <v>5358</v>
      </c>
      <c r="E1887" s="40">
        <v>45476</v>
      </c>
      <c r="F1887" s="40">
        <v>45499</v>
      </c>
      <c r="G1887" s="40" t="s">
        <v>9516</v>
      </c>
      <c r="H1887" s="41">
        <f t="shared" si="72"/>
        <v>1381.3551401869158</v>
      </c>
      <c r="I1887" s="41">
        <f t="shared" si="73"/>
        <v>96.694859813084122</v>
      </c>
      <c r="J1887" s="42">
        <v>1478.05</v>
      </c>
      <c r="K1887" s="42" t="s">
        <v>9709</v>
      </c>
      <c r="L1887" s="43" t="s">
        <v>519</v>
      </c>
    </row>
    <row r="1888" spans="1:12" ht="27.6" customHeight="1" x14ac:dyDescent="0.25">
      <c r="A1888" s="49">
        <v>1885</v>
      </c>
      <c r="B1888" s="37" t="s">
        <v>5360</v>
      </c>
      <c r="C1888" s="38" t="str">
        <f t="shared" si="71"/>
        <v>Suministros</v>
      </c>
      <c r="D1888" s="39" t="s">
        <v>5361</v>
      </c>
      <c r="E1888" s="40">
        <v>45476</v>
      </c>
      <c r="F1888" s="40">
        <v>45498</v>
      </c>
      <c r="G1888" s="40" t="s">
        <v>9516</v>
      </c>
      <c r="H1888" s="41">
        <f t="shared" si="72"/>
        <v>4741.9439252336451</v>
      </c>
      <c r="I1888" s="41">
        <f t="shared" si="73"/>
        <v>331.93607476635498</v>
      </c>
      <c r="J1888" s="42">
        <v>5073.88</v>
      </c>
      <c r="K1888" s="42" t="s">
        <v>9663</v>
      </c>
      <c r="L1888" s="43" t="s">
        <v>198</v>
      </c>
    </row>
    <row r="1889" spans="1:12" ht="27.6" customHeight="1" x14ac:dyDescent="0.25">
      <c r="A1889" s="49">
        <v>1886</v>
      </c>
      <c r="B1889" s="37" t="s">
        <v>5363</v>
      </c>
      <c r="C1889" s="38" t="str">
        <f t="shared" si="71"/>
        <v>Suministros</v>
      </c>
      <c r="D1889" s="39" t="s">
        <v>5364</v>
      </c>
      <c r="E1889" s="40">
        <v>45476</v>
      </c>
      <c r="F1889" s="40">
        <v>45503</v>
      </c>
      <c r="G1889" s="40" t="s">
        <v>9516</v>
      </c>
      <c r="H1889" s="41">
        <f t="shared" si="72"/>
        <v>278.25233644859816</v>
      </c>
      <c r="I1889" s="41">
        <f t="shared" si="73"/>
        <v>19.477663551401861</v>
      </c>
      <c r="J1889" s="42">
        <v>297.73</v>
      </c>
      <c r="K1889" s="42" t="s">
        <v>9644</v>
      </c>
      <c r="L1889" s="43" t="s">
        <v>593</v>
      </c>
    </row>
    <row r="1890" spans="1:12" ht="27.6" customHeight="1" x14ac:dyDescent="0.25">
      <c r="A1890" s="49">
        <v>1887</v>
      </c>
      <c r="B1890" s="37" t="s">
        <v>5366</v>
      </c>
      <c r="C1890" s="38" t="str">
        <f t="shared" si="71"/>
        <v>Suministros</v>
      </c>
      <c r="D1890" s="39" t="s">
        <v>5367</v>
      </c>
      <c r="E1890" s="40">
        <v>45476</v>
      </c>
      <c r="F1890" s="40">
        <v>45547</v>
      </c>
      <c r="G1890" s="40" t="s">
        <v>9472</v>
      </c>
      <c r="H1890" s="41">
        <f t="shared" si="72"/>
        <v>486.59813084112142</v>
      </c>
      <c r="I1890" s="41">
        <f t="shared" si="73"/>
        <v>34.061869158878551</v>
      </c>
      <c r="J1890" s="42">
        <v>520.66</v>
      </c>
      <c r="K1890" s="42" t="s">
        <v>9647</v>
      </c>
      <c r="L1890" s="43" t="s">
        <v>9297</v>
      </c>
    </row>
    <row r="1891" spans="1:12" ht="27.6" customHeight="1" x14ac:dyDescent="0.25">
      <c r="A1891" s="49">
        <v>1888</v>
      </c>
      <c r="B1891" s="37" t="s">
        <v>5369</v>
      </c>
      <c r="C1891" s="38" t="str">
        <f t="shared" ref="C1891:C1954" si="74">MID(D1891, FIND(" ",D1891,FIND(" ",D1891)+1)+1, FIND(" ",D1891,FIND(" ",D1891,FIND(" ",D1891)+1)+1) - FIND(" ",D1891,FIND(" ",D1891)+1) - 1)</f>
        <v>Servicios</v>
      </c>
      <c r="D1891" s="39" t="s">
        <v>5370</v>
      </c>
      <c r="E1891" s="40">
        <v>45476</v>
      </c>
      <c r="F1891" s="40">
        <v>45491</v>
      </c>
      <c r="G1891" s="40" t="s">
        <v>9453</v>
      </c>
      <c r="H1891" s="41">
        <f t="shared" si="72"/>
        <v>1299.3551401869158</v>
      </c>
      <c r="I1891" s="41">
        <f t="shared" si="73"/>
        <v>90.954859813084113</v>
      </c>
      <c r="J1891" s="42">
        <v>1390.31</v>
      </c>
      <c r="K1891" s="42" t="s">
        <v>9861</v>
      </c>
      <c r="L1891" s="43" t="s">
        <v>1441</v>
      </c>
    </row>
    <row r="1892" spans="1:12" ht="27.6" customHeight="1" x14ac:dyDescent="0.25">
      <c r="A1892" s="49">
        <v>1889</v>
      </c>
      <c r="B1892" s="37" t="s">
        <v>5372</v>
      </c>
      <c r="C1892" s="38" t="str">
        <f t="shared" si="74"/>
        <v>Servicios</v>
      </c>
      <c r="D1892" s="39" t="s">
        <v>9230</v>
      </c>
      <c r="E1892" s="40">
        <v>45476</v>
      </c>
      <c r="F1892" s="40">
        <v>45490</v>
      </c>
      <c r="G1892" s="40" t="s">
        <v>9472</v>
      </c>
      <c r="H1892" s="41">
        <f t="shared" si="72"/>
        <v>4119.9999999999991</v>
      </c>
      <c r="I1892" s="41">
        <f t="shared" si="73"/>
        <v>288.40000000000055</v>
      </c>
      <c r="J1892" s="42">
        <v>4408.3999999999996</v>
      </c>
      <c r="K1892" s="42" t="s">
        <v>9659</v>
      </c>
      <c r="L1892" s="43" t="s">
        <v>174</v>
      </c>
    </row>
    <row r="1893" spans="1:12" ht="27.6" customHeight="1" x14ac:dyDescent="0.25">
      <c r="A1893" s="49">
        <v>1890</v>
      </c>
      <c r="B1893" s="37" t="s">
        <v>5374</v>
      </c>
      <c r="C1893" s="38" t="str">
        <f t="shared" si="74"/>
        <v>Servicios</v>
      </c>
      <c r="D1893" s="39" t="s">
        <v>9231</v>
      </c>
      <c r="E1893" s="40">
        <v>45476</v>
      </c>
      <c r="F1893" s="40">
        <v>45490</v>
      </c>
      <c r="G1893" s="40" t="s">
        <v>9472</v>
      </c>
      <c r="H1893" s="41">
        <f t="shared" si="72"/>
        <v>1560</v>
      </c>
      <c r="I1893" s="41">
        <f t="shared" si="73"/>
        <v>109.20000000000005</v>
      </c>
      <c r="J1893" s="42">
        <v>1669.2</v>
      </c>
      <c r="K1893" s="42" t="s">
        <v>9659</v>
      </c>
      <c r="L1893" s="43" t="s">
        <v>174</v>
      </c>
    </row>
    <row r="1894" spans="1:12" ht="27.6" customHeight="1" x14ac:dyDescent="0.25">
      <c r="A1894" s="49">
        <v>1891</v>
      </c>
      <c r="B1894" s="37" t="s">
        <v>5376</v>
      </c>
      <c r="C1894" s="38" t="str">
        <f t="shared" si="74"/>
        <v>Servicios</v>
      </c>
      <c r="D1894" s="39" t="s">
        <v>5377</v>
      </c>
      <c r="E1894" s="40">
        <v>45477</v>
      </c>
      <c r="F1894" s="40">
        <v>45508</v>
      </c>
      <c r="G1894" s="40" t="s">
        <v>9472</v>
      </c>
      <c r="H1894" s="41">
        <f t="shared" si="72"/>
        <v>186.91588785046727</v>
      </c>
      <c r="I1894" s="41">
        <f t="shared" si="73"/>
        <v>13.084112149532729</v>
      </c>
      <c r="J1894" s="42">
        <v>200</v>
      </c>
      <c r="K1894" s="42" t="s">
        <v>9948</v>
      </c>
      <c r="L1894" s="43" t="s">
        <v>3441</v>
      </c>
    </row>
    <row r="1895" spans="1:12" ht="27.6" customHeight="1" x14ac:dyDescent="0.25">
      <c r="A1895" s="49">
        <v>1892</v>
      </c>
      <c r="B1895" s="37" t="s">
        <v>5379</v>
      </c>
      <c r="C1895" s="38" t="str">
        <f t="shared" si="74"/>
        <v>Servicios</v>
      </c>
      <c r="D1895" s="39" t="s">
        <v>5380</v>
      </c>
      <c r="E1895" s="40">
        <v>45477</v>
      </c>
      <c r="F1895" s="40">
        <v>45505</v>
      </c>
      <c r="G1895" s="40" t="s">
        <v>9453</v>
      </c>
      <c r="H1895" s="41">
        <f t="shared" si="72"/>
        <v>2708.8037383177571</v>
      </c>
      <c r="I1895" s="41">
        <f t="shared" si="73"/>
        <v>189.61626168224302</v>
      </c>
      <c r="J1895" s="42">
        <v>2898.42</v>
      </c>
      <c r="K1895" s="42" t="s">
        <v>10054</v>
      </c>
      <c r="L1895" s="43" t="s">
        <v>5383</v>
      </c>
    </row>
    <row r="1896" spans="1:12" ht="27.6" customHeight="1" x14ac:dyDescent="0.25">
      <c r="A1896" s="49">
        <v>1893</v>
      </c>
      <c r="B1896" s="37" t="s">
        <v>5384</v>
      </c>
      <c r="C1896" s="38" t="str">
        <f t="shared" si="74"/>
        <v>Servicios</v>
      </c>
      <c r="D1896" s="39" t="s">
        <v>9272</v>
      </c>
      <c r="E1896" s="40">
        <v>45477</v>
      </c>
      <c r="F1896" s="40">
        <v>45509</v>
      </c>
      <c r="G1896" s="40" t="s">
        <v>9516</v>
      </c>
      <c r="H1896" s="41">
        <f t="shared" si="72"/>
        <v>547.19626168224295</v>
      </c>
      <c r="I1896" s="41">
        <f t="shared" si="73"/>
        <v>38.303738317757052</v>
      </c>
      <c r="J1896" s="42">
        <v>585.5</v>
      </c>
      <c r="K1896" s="42" t="s">
        <v>9655</v>
      </c>
      <c r="L1896" s="43" t="s">
        <v>144</v>
      </c>
    </row>
    <row r="1897" spans="1:12" ht="27.6" customHeight="1" x14ac:dyDescent="0.25">
      <c r="A1897" s="49">
        <v>1894</v>
      </c>
      <c r="B1897" s="37" t="s">
        <v>5386</v>
      </c>
      <c r="C1897" s="38" t="str">
        <f t="shared" si="74"/>
        <v>Suministros</v>
      </c>
      <c r="D1897" s="39" t="s">
        <v>5387</v>
      </c>
      <c r="E1897" s="40">
        <v>45477</v>
      </c>
      <c r="F1897" s="40">
        <v>45664</v>
      </c>
      <c r="G1897" s="40" t="s">
        <v>9472</v>
      </c>
      <c r="H1897" s="41">
        <f t="shared" si="72"/>
        <v>389.2523364485981</v>
      </c>
      <c r="I1897" s="41">
        <f t="shared" si="73"/>
        <v>27.247663551401899</v>
      </c>
      <c r="J1897" s="42">
        <v>416.5</v>
      </c>
      <c r="K1897" s="42" t="s">
        <v>9857</v>
      </c>
      <c r="L1897" s="43" t="s">
        <v>1999</v>
      </c>
    </row>
    <row r="1898" spans="1:12" ht="27.6" customHeight="1" x14ac:dyDescent="0.25">
      <c r="A1898" s="49">
        <v>1895</v>
      </c>
      <c r="B1898" s="37" t="s">
        <v>5389</v>
      </c>
      <c r="C1898" s="38" t="str">
        <f t="shared" si="74"/>
        <v>Suministros</v>
      </c>
      <c r="D1898" s="39" t="s">
        <v>5390</v>
      </c>
      <c r="E1898" s="40">
        <v>45477</v>
      </c>
      <c r="F1898" s="40">
        <v>45495</v>
      </c>
      <c r="G1898" s="40" t="s">
        <v>9499</v>
      </c>
      <c r="H1898" s="41">
        <f t="shared" si="72"/>
        <v>274.78504672897191</v>
      </c>
      <c r="I1898" s="41">
        <f t="shared" si="73"/>
        <v>19.234953271028076</v>
      </c>
      <c r="J1898" s="42">
        <v>294.02</v>
      </c>
      <c r="K1898" s="42" t="s">
        <v>9677</v>
      </c>
      <c r="L1898" s="43" t="s">
        <v>300</v>
      </c>
    </row>
    <row r="1899" spans="1:12" ht="27.6" customHeight="1" x14ac:dyDescent="0.25">
      <c r="A1899" s="49">
        <v>1896</v>
      </c>
      <c r="B1899" s="37" t="s">
        <v>5392</v>
      </c>
      <c r="C1899" s="38" t="str">
        <f t="shared" si="74"/>
        <v>Servicios</v>
      </c>
      <c r="D1899" s="39" t="s">
        <v>5393</v>
      </c>
      <c r="E1899" s="40">
        <v>45477</v>
      </c>
      <c r="F1899" s="40">
        <v>45508</v>
      </c>
      <c r="G1899" s="40" t="s">
        <v>9472</v>
      </c>
      <c r="H1899" s="41">
        <f t="shared" si="72"/>
        <v>126.72897196261681</v>
      </c>
      <c r="I1899" s="41">
        <f t="shared" si="73"/>
        <v>8.8710280373831836</v>
      </c>
      <c r="J1899" s="42">
        <v>135.6</v>
      </c>
      <c r="K1899" s="42" t="s">
        <v>9799</v>
      </c>
      <c r="L1899" s="43" t="s">
        <v>1341</v>
      </c>
    </row>
    <row r="1900" spans="1:12" ht="27.6" customHeight="1" x14ac:dyDescent="0.25">
      <c r="A1900" s="49">
        <v>1897</v>
      </c>
      <c r="B1900" s="37" t="s">
        <v>5395</v>
      </c>
      <c r="C1900" s="38" t="str">
        <f t="shared" si="74"/>
        <v>Suministros</v>
      </c>
      <c r="D1900" s="39" t="s">
        <v>5396</v>
      </c>
      <c r="E1900" s="40">
        <v>45477</v>
      </c>
      <c r="F1900" s="40">
        <v>45576</v>
      </c>
      <c r="G1900" s="40" t="s">
        <v>9509</v>
      </c>
      <c r="H1900" s="41">
        <f t="shared" si="72"/>
        <v>884</v>
      </c>
      <c r="I1900" s="41">
        <f t="shared" si="73"/>
        <v>61.879999999999995</v>
      </c>
      <c r="J1900" s="42">
        <v>945.88</v>
      </c>
      <c r="K1900" s="42" t="s">
        <v>9774</v>
      </c>
      <c r="L1900" s="43" t="s">
        <v>1087</v>
      </c>
    </row>
    <row r="1901" spans="1:12" ht="27.6" customHeight="1" x14ac:dyDescent="0.25">
      <c r="A1901" s="49">
        <v>1898</v>
      </c>
      <c r="B1901" s="37" t="s">
        <v>5398</v>
      </c>
      <c r="C1901" s="38" t="str">
        <f t="shared" si="74"/>
        <v>Servicios</v>
      </c>
      <c r="D1901" s="39" t="s">
        <v>9157</v>
      </c>
      <c r="E1901" s="40">
        <v>45477</v>
      </c>
      <c r="F1901" s="40">
        <v>45504</v>
      </c>
      <c r="G1901" s="40" t="s">
        <v>9516</v>
      </c>
      <c r="H1901" s="41">
        <f t="shared" si="72"/>
        <v>1665.3271028037384</v>
      </c>
      <c r="I1901" s="41">
        <f t="shared" si="73"/>
        <v>116.57289719626169</v>
      </c>
      <c r="J1901" s="42">
        <v>1781.9</v>
      </c>
      <c r="K1901" s="42" t="s">
        <v>9666</v>
      </c>
      <c r="L1901" s="43" t="s">
        <v>241</v>
      </c>
    </row>
    <row r="1902" spans="1:12" ht="27.6" customHeight="1" x14ac:dyDescent="0.25">
      <c r="A1902" s="49">
        <v>1899</v>
      </c>
      <c r="B1902" s="37" t="s">
        <v>5400</v>
      </c>
      <c r="C1902" s="38" t="str">
        <f t="shared" si="74"/>
        <v>Servicios</v>
      </c>
      <c r="D1902" s="39" t="s">
        <v>5401</v>
      </c>
      <c r="E1902" s="40">
        <v>45477</v>
      </c>
      <c r="F1902" s="40">
        <v>45495</v>
      </c>
      <c r="G1902" s="40" t="s">
        <v>9453</v>
      </c>
      <c r="H1902" s="41">
        <f t="shared" si="72"/>
        <v>2150</v>
      </c>
      <c r="I1902" s="41">
        <f t="shared" si="73"/>
        <v>150.5</v>
      </c>
      <c r="J1902" s="42">
        <v>2300.5</v>
      </c>
      <c r="K1902" s="42" t="s">
        <v>10005</v>
      </c>
      <c r="L1902" s="43" t="s">
        <v>4483</v>
      </c>
    </row>
    <row r="1903" spans="1:12" ht="27.6" customHeight="1" x14ac:dyDescent="0.25">
      <c r="A1903" s="49">
        <v>1900</v>
      </c>
      <c r="B1903" s="37" t="s">
        <v>5403</v>
      </c>
      <c r="C1903" s="38" t="str">
        <f t="shared" si="74"/>
        <v>Servicios</v>
      </c>
      <c r="D1903" s="39" t="s">
        <v>5404</v>
      </c>
      <c r="E1903" s="40">
        <v>45477</v>
      </c>
      <c r="F1903" s="40">
        <v>45497</v>
      </c>
      <c r="G1903" s="40" t="s">
        <v>9453</v>
      </c>
      <c r="H1903" s="41">
        <f t="shared" si="72"/>
        <v>560.74766355140184</v>
      </c>
      <c r="I1903" s="41">
        <f t="shared" si="73"/>
        <v>39.252336448598157</v>
      </c>
      <c r="J1903" s="42">
        <v>600</v>
      </c>
      <c r="K1903" s="42" t="s">
        <v>10055</v>
      </c>
      <c r="L1903" s="43" t="s">
        <v>5407</v>
      </c>
    </row>
    <row r="1904" spans="1:12" ht="27.6" customHeight="1" x14ac:dyDescent="0.25">
      <c r="A1904" s="49">
        <v>1901</v>
      </c>
      <c r="B1904" s="37" t="s">
        <v>5408</v>
      </c>
      <c r="C1904" s="38" t="str">
        <f t="shared" si="74"/>
        <v>Suministros</v>
      </c>
      <c r="D1904" s="39" t="s">
        <v>5409</v>
      </c>
      <c r="E1904" s="40">
        <v>45477</v>
      </c>
      <c r="F1904" s="40">
        <v>45502</v>
      </c>
      <c r="G1904" s="40" t="s">
        <v>9453</v>
      </c>
      <c r="H1904" s="41">
        <f t="shared" si="72"/>
        <v>386.49532710280374</v>
      </c>
      <c r="I1904" s="41">
        <f t="shared" si="73"/>
        <v>27.054672897196269</v>
      </c>
      <c r="J1904" s="42">
        <v>413.55</v>
      </c>
      <c r="K1904" s="42" t="s">
        <v>9656</v>
      </c>
      <c r="L1904" s="43" t="s">
        <v>152</v>
      </c>
    </row>
    <row r="1905" spans="1:12" ht="27.6" customHeight="1" x14ac:dyDescent="0.25">
      <c r="A1905" s="49">
        <v>1902</v>
      </c>
      <c r="B1905" s="37" t="s">
        <v>5411</v>
      </c>
      <c r="C1905" s="38" t="str">
        <f t="shared" si="74"/>
        <v>Suministros</v>
      </c>
      <c r="D1905" s="39" t="s">
        <v>5412</v>
      </c>
      <c r="E1905" s="40">
        <v>45478</v>
      </c>
      <c r="F1905" s="40">
        <v>45618</v>
      </c>
      <c r="G1905" s="40" t="s">
        <v>9514</v>
      </c>
      <c r="H1905" s="41">
        <f t="shared" si="72"/>
        <v>1360.7570093457944</v>
      </c>
      <c r="I1905" s="41">
        <f t="shared" si="73"/>
        <v>95.252990654205632</v>
      </c>
      <c r="J1905" s="42">
        <v>1456.01</v>
      </c>
      <c r="K1905" s="42" t="s">
        <v>9673</v>
      </c>
      <c r="L1905" s="43" t="s">
        <v>276</v>
      </c>
    </row>
    <row r="1906" spans="1:12" ht="27.6" customHeight="1" x14ac:dyDescent="0.25">
      <c r="A1906" s="49">
        <v>1903</v>
      </c>
      <c r="B1906" s="37" t="s">
        <v>5414</v>
      </c>
      <c r="C1906" s="38" t="str">
        <f t="shared" si="74"/>
        <v>Suministros</v>
      </c>
      <c r="D1906" s="39" t="s">
        <v>5415</v>
      </c>
      <c r="E1906" s="40">
        <v>45478</v>
      </c>
      <c r="F1906" s="40">
        <v>45664</v>
      </c>
      <c r="G1906" s="40" t="s">
        <v>9472</v>
      </c>
      <c r="H1906" s="41">
        <f t="shared" si="72"/>
        <v>1225.4205607476636</v>
      </c>
      <c r="I1906" s="41">
        <f t="shared" si="73"/>
        <v>85.779439252336488</v>
      </c>
      <c r="J1906" s="42">
        <v>1311.2</v>
      </c>
      <c r="K1906" s="42" t="s">
        <v>9673</v>
      </c>
      <c r="L1906" s="43" t="s">
        <v>276</v>
      </c>
    </row>
    <row r="1907" spans="1:12" ht="27.6" customHeight="1" x14ac:dyDescent="0.25">
      <c r="A1907" s="49">
        <v>1904</v>
      </c>
      <c r="B1907" s="37" t="s">
        <v>5417</v>
      </c>
      <c r="C1907" s="38" t="str">
        <f t="shared" si="74"/>
        <v>Obras</v>
      </c>
      <c r="D1907" s="39" t="s">
        <v>5418</v>
      </c>
      <c r="E1907" s="40">
        <v>45478</v>
      </c>
      <c r="F1907" s="40">
        <v>45664</v>
      </c>
      <c r="G1907" s="40" t="s">
        <v>9516</v>
      </c>
      <c r="H1907" s="41">
        <f t="shared" si="72"/>
        <v>1856.4018691588783</v>
      </c>
      <c r="I1907" s="41">
        <f t="shared" si="73"/>
        <v>129.94813084112161</v>
      </c>
      <c r="J1907" s="42">
        <v>1986.35</v>
      </c>
      <c r="K1907" s="42" t="s">
        <v>9705</v>
      </c>
      <c r="L1907" s="43" t="s">
        <v>491</v>
      </c>
    </row>
    <row r="1908" spans="1:12" ht="27.6" customHeight="1" x14ac:dyDescent="0.25">
      <c r="A1908" s="49">
        <v>1905</v>
      </c>
      <c r="B1908" s="37" t="s">
        <v>5420</v>
      </c>
      <c r="C1908" s="38" t="str">
        <f t="shared" si="74"/>
        <v>Suministros</v>
      </c>
      <c r="D1908" s="39" t="s">
        <v>5421</v>
      </c>
      <c r="E1908" s="40">
        <v>45478</v>
      </c>
      <c r="F1908" s="40">
        <v>45490</v>
      </c>
      <c r="G1908" s="40" t="s">
        <v>9516</v>
      </c>
      <c r="H1908" s="41">
        <f t="shared" si="72"/>
        <v>886.38317757009338</v>
      </c>
      <c r="I1908" s="41">
        <f t="shared" si="73"/>
        <v>62.04682242990657</v>
      </c>
      <c r="J1908" s="42">
        <v>948.43</v>
      </c>
      <c r="K1908" s="42" t="s">
        <v>9630</v>
      </c>
      <c r="L1908" s="43" t="s">
        <v>34</v>
      </c>
    </row>
    <row r="1909" spans="1:12" ht="27.6" customHeight="1" x14ac:dyDescent="0.25">
      <c r="A1909" s="49">
        <v>1906</v>
      </c>
      <c r="B1909" s="37" t="s">
        <v>5423</v>
      </c>
      <c r="C1909" s="38" t="str">
        <f t="shared" si="74"/>
        <v>Servicios</v>
      </c>
      <c r="D1909" s="39" t="s">
        <v>9158</v>
      </c>
      <c r="E1909" s="40">
        <v>45478</v>
      </c>
      <c r="F1909" s="40">
        <v>45504</v>
      </c>
      <c r="G1909" s="40" t="s">
        <v>9516</v>
      </c>
      <c r="H1909" s="41">
        <f t="shared" si="72"/>
        <v>240.65420560747663</v>
      </c>
      <c r="I1909" s="41">
        <f t="shared" si="73"/>
        <v>16.845794392523374</v>
      </c>
      <c r="J1909" s="42">
        <v>257.5</v>
      </c>
      <c r="K1909" s="42" t="s">
        <v>9666</v>
      </c>
      <c r="L1909" s="43" t="s">
        <v>241</v>
      </c>
    </row>
    <row r="1910" spans="1:12" ht="27.6" customHeight="1" x14ac:dyDescent="0.25">
      <c r="A1910" s="49">
        <v>1907</v>
      </c>
      <c r="B1910" s="37" t="s">
        <v>5425</v>
      </c>
      <c r="C1910" s="38" t="str">
        <f t="shared" si="74"/>
        <v>Servicios</v>
      </c>
      <c r="D1910" s="39" t="s">
        <v>5426</v>
      </c>
      <c r="E1910" s="40">
        <v>45478</v>
      </c>
      <c r="F1910" s="40">
        <v>45572</v>
      </c>
      <c r="G1910" s="40" t="s">
        <v>9527</v>
      </c>
      <c r="H1910" s="41">
        <f t="shared" si="72"/>
        <v>903.99999999999989</v>
      </c>
      <c r="I1910" s="41">
        <f t="shared" si="73"/>
        <v>63.280000000000086</v>
      </c>
      <c r="J1910" s="42">
        <v>967.28</v>
      </c>
      <c r="K1910" s="42" t="s">
        <v>9658</v>
      </c>
      <c r="L1910" s="43" t="s">
        <v>171</v>
      </c>
    </row>
    <row r="1911" spans="1:12" ht="27.6" customHeight="1" x14ac:dyDescent="0.25">
      <c r="A1911" s="49">
        <v>1908</v>
      </c>
      <c r="B1911" s="37" t="s">
        <v>5428</v>
      </c>
      <c r="C1911" s="38" t="str">
        <f t="shared" si="74"/>
        <v>Suministros</v>
      </c>
      <c r="D1911" s="39" t="s">
        <v>5429</v>
      </c>
      <c r="E1911" s="40">
        <v>45478</v>
      </c>
      <c r="F1911" s="40">
        <v>45502</v>
      </c>
      <c r="G1911" s="40" t="s">
        <v>9453</v>
      </c>
      <c r="H1911" s="41">
        <f t="shared" si="72"/>
        <v>2084.8971962616824</v>
      </c>
      <c r="I1911" s="41">
        <f t="shared" si="73"/>
        <v>145.94280373831771</v>
      </c>
      <c r="J1911" s="42">
        <v>2230.84</v>
      </c>
      <c r="K1911" s="42" t="s">
        <v>9656</v>
      </c>
      <c r="L1911" s="43" t="s">
        <v>152</v>
      </c>
    </row>
    <row r="1912" spans="1:12" ht="27.6" customHeight="1" x14ac:dyDescent="0.25">
      <c r="A1912" s="49">
        <v>1909</v>
      </c>
      <c r="B1912" s="37" t="s">
        <v>5431</v>
      </c>
      <c r="C1912" s="38" t="str">
        <f t="shared" si="74"/>
        <v>Servicios</v>
      </c>
      <c r="D1912" s="39" t="s">
        <v>5432</v>
      </c>
      <c r="E1912" s="40">
        <v>45478</v>
      </c>
      <c r="F1912" s="40">
        <v>45508</v>
      </c>
      <c r="G1912" s="40" t="s">
        <v>9514</v>
      </c>
      <c r="H1912" s="41">
        <f t="shared" si="72"/>
        <v>2332.7102803738317</v>
      </c>
      <c r="I1912" s="41">
        <f t="shared" si="73"/>
        <v>163.28971962616833</v>
      </c>
      <c r="J1912" s="42">
        <v>2496</v>
      </c>
      <c r="K1912" s="42" t="s">
        <v>9799</v>
      </c>
      <c r="L1912" s="43" t="s">
        <v>1341</v>
      </c>
    </row>
    <row r="1913" spans="1:12" ht="27.6" customHeight="1" x14ac:dyDescent="0.25">
      <c r="A1913" s="49">
        <v>1910</v>
      </c>
      <c r="B1913" s="37" t="s">
        <v>5434</v>
      </c>
      <c r="C1913" s="38" t="str">
        <f t="shared" si="74"/>
        <v>Servicios</v>
      </c>
      <c r="D1913" s="39" t="s">
        <v>5435</v>
      </c>
      <c r="E1913" s="40">
        <v>45478</v>
      </c>
      <c r="F1913" s="40">
        <v>45504</v>
      </c>
      <c r="G1913" s="40" t="s">
        <v>9514</v>
      </c>
      <c r="H1913" s="41">
        <f t="shared" si="72"/>
        <v>2983.1775700934577</v>
      </c>
      <c r="I1913" s="41">
        <f t="shared" si="73"/>
        <v>208.82242990654231</v>
      </c>
      <c r="J1913" s="42">
        <v>3192</v>
      </c>
      <c r="K1913" s="42" t="s">
        <v>9799</v>
      </c>
      <c r="L1913" s="43" t="s">
        <v>1341</v>
      </c>
    </row>
    <row r="1914" spans="1:12" ht="27.6" customHeight="1" x14ac:dyDescent="0.25">
      <c r="A1914" s="49">
        <v>1911</v>
      </c>
      <c r="B1914" s="37" t="s">
        <v>5437</v>
      </c>
      <c r="C1914" s="38" t="str">
        <f t="shared" si="74"/>
        <v>Servicios</v>
      </c>
      <c r="D1914" s="39" t="s">
        <v>5438</v>
      </c>
      <c r="E1914" s="40">
        <v>45478</v>
      </c>
      <c r="F1914" s="40">
        <v>45503</v>
      </c>
      <c r="G1914" s="40" t="s">
        <v>9514</v>
      </c>
      <c r="H1914" s="41">
        <f t="shared" si="72"/>
        <v>2500</v>
      </c>
      <c r="I1914" s="41">
        <f t="shared" si="73"/>
        <v>175</v>
      </c>
      <c r="J1914" s="42">
        <v>2675</v>
      </c>
      <c r="K1914" s="42" t="s">
        <v>9820</v>
      </c>
      <c r="L1914" s="43" t="s">
        <v>5441</v>
      </c>
    </row>
    <row r="1915" spans="1:12" ht="27.6" customHeight="1" x14ac:dyDescent="0.25">
      <c r="A1915" s="49">
        <v>1912</v>
      </c>
      <c r="B1915" s="37" t="s">
        <v>5442</v>
      </c>
      <c r="C1915" s="38" t="str">
        <f t="shared" si="74"/>
        <v>Servicios</v>
      </c>
      <c r="D1915" s="39" t="s">
        <v>5443</v>
      </c>
      <c r="E1915" s="40">
        <v>45478</v>
      </c>
      <c r="F1915" s="40">
        <v>45497</v>
      </c>
      <c r="G1915" s="40" t="s">
        <v>9514</v>
      </c>
      <c r="H1915" s="41">
        <f t="shared" si="72"/>
        <v>1937.9439252336447</v>
      </c>
      <c r="I1915" s="41">
        <f t="shared" si="73"/>
        <v>135.65607476635523</v>
      </c>
      <c r="J1915" s="42">
        <v>2073.6</v>
      </c>
      <c r="K1915" s="42" t="s">
        <v>10056</v>
      </c>
      <c r="L1915" s="43" t="s">
        <v>5446</v>
      </c>
    </row>
    <row r="1916" spans="1:12" ht="27.6" customHeight="1" x14ac:dyDescent="0.25">
      <c r="A1916" s="49">
        <v>1913</v>
      </c>
      <c r="B1916" s="37" t="s">
        <v>5447</v>
      </c>
      <c r="C1916" s="38" t="str">
        <f t="shared" si="74"/>
        <v>Suministros</v>
      </c>
      <c r="D1916" s="39" t="s">
        <v>5448</v>
      </c>
      <c r="E1916" s="40">
        <v>45478</v>
      </c>
      <c r="F1916" s="40">
        <v>45534</v>
      </c>
      <c r="G1916" s="40" t="s">
        <v>9448</v>
      </c>
      <c r="H1916" s="41">
        <f t="shared" si="72"/>
        <v>110.607476635514</v>
      </c>
      <c r="I1916" s="41">
        <f t="shared" si="73"/>
        <v>7.7425233644859901</v>
      </c>
      <c r="J1916" s="42">
        <v>118.35</v>
      </c>
      <c r="K1916" s="42" t="s">
        <v>9963</v>
      </c>
      <c r="L1916" s="43" t="s">
        <v>4965</v>
      </c>
    </row>
    <row r="1917" spans="1:12" ht="27.6" customHeight="1" x14ac:dyDescent="0.25">
      <c r="A1917" s="49">
        <v>1914</v>
      </c>
      <c r="B1917" s="37" t="s">
        <v>5450</v>
      </c>
      <c r="C1917" s="38" t="str">
        <f t="shared" si="74"/>
        <v>Suministros</v>
      </c>
      <c r="D1917" s="39" t="s">
        <v>5451</v>
      </c>
      <c r="E1917" s="40">
        <v>45478</v>
      </c>
      <c r="F1917" s="40">
        <v>45527</v>
      </c>
      <c r="G1917" s="40" t="s">
        <v>9448</v>
      </c>
      <c r="H1917" s="41">
        <f t="shared" si="72"/>
        <v>117.75700934579439</v>
      </c>
      <c r="I1917" s="41">
        <f t="shared" si="73"/>
        <v>8.2429906542056131</v>
      </c>
      <c r="J1917" s="42">
        <v>126</v>
      </c>
      <c r="K1917" s="42" t="s">
        <v>9632</v>
      </c>
      <c r="L1917" s="43" t="s">
        <v>42</v>
      </c>
    </row>
    <row r="1918" spans="1:12" ht="27.6" customHeight="1" x14ac:dyDescent="0.25">
      <c r="A1918" s="49">
        <v>1915</v>
      </c>
      <c r="B1918" s="37" t="s">
        <v>5453</v>
      </c>
      <c r="C1918" s="38" t="str">
        <f t="shared" si="74"/>
        <v>Servicios</v>
      </c>
      <c r="D1918" s="39" t="s">
        <v>5454</v>
      </c>
      <c r="E1918" s="40">
        <v>45479</v>
      </c>
      <c r="F1918" s="40">
        <v>45582</v>
      </c>
      <c r="G1918" s="40" t="s">
        <v>9527</v>
      </c>
      <c r="H1918" s="41">
        <f t="shared" si="72"/>
        <v>5066.8785046728972</v>
      </c>
      <c r="I1918" s="41">
        <f t="shared" si="73"/>
        <v>354.68149532710322</v>
      </c>
      <c r="J1918" s="42">
        <v>5421.56</v>
      </c>
      <c r="K1918" s="42" t="s">
        <v>10029</v>
      </c>
      <c r="L1918" s="43" t="s">
        <v>4970</v>
      </c>
    </row>
    <row r="1919" spans="1:12" ht="27.6" customHeight="1" x14ac:dyDescent="0.25">
      <c r="A1919" s="49">
        <v>1916</v>
      </c>
      <c r="B1919" s="37" t="s">
        <v>5456</v>
      </c>
      <c r="C1919" s="38" t="str">
        <f t="shared" si="74"/>
        <v>Servicios</v>
      </c>
      <c r="D1919" s="39" t="s">
        <v>5457</v>
      </c>
      <c r="E1919" s="40">
        <v>45479</v>
      </c>
      <c r="F1919" s="40">
        <v>45495</v>
      </c>
      <c r="G1919" s="40" t="s">
        <v>9527</v>
      </c>
      <c r="H1919" s="41">
        <f t="shared" si="72"/>
        <v>2771.0280373831774</v>
      </c>
      <c r="I1919" s="41">
        <f t="shared" si="73"/>
        <v>193.97196261682257</v>
      </c>
      <c r="J1919" s="42">
        <v>2965</v>
      </c>
      <c r="K1919" s="42" t="s">
        <v>9738</v>
      </c>
      <c r="L1919" s="43" t="s">
        <v>755</v>
      </c>
    </row>
    <row r="1920" spans="1:12" ht="27.6" customHeight="1" x14ac:dyDescent="0.25">
      <c r="A1920" s="49">
        <v>1917</v>
      </c>
      <c r="B1920" s="37" t="s">
        <v>5459</v>
      </c>
      <c r="C1920" s="38" t="str">
        <f t="shared" si="74"/>
        <v>Servicios</v>
      </c>
      <c r="D1920" s="39" t="s">
        <v>5460</v>
      </c>
      <c r="E1920" s="40">
        <v>45479</v>
      </c>
      <c r="F1920" s="40">
        <v>45489</v>
      </c>
      <c r="G1920" s="40" t="s">
        <v>9453</v>
      </c>
      <c r="H1920" s="41">
        <f t="shared" si="72"/>
        <v>5925.2336448598126</v>
      </c>
      <c r="I1920" s="41">
        <f t="shared" si="73"/>
        <v>414.76635514018744</v>
      </c>
      <c r="J1920" s="42">
        <v>6340</v>
      </c>
      <c r="K1920" s="42" t="s">
        <v>9738</v>
      </c>
      <c r="L1920" s="43" t="s">
        <v>755</v>
      </c>
    </row>
    <row r="1921" spans="1:12" ht="27.6" customHeight="1" x14ac:dyDescent="0.25">
      <c r="A1921" s="49">
        <v>1918</v>
      </c>
      <c r="B1921" s="37" t="s">
        <v>5462</v>
      </c>
      <c r="C1921" s="38" t="str">
        <f t="shared" si="74"/>
        <v>Suministros</v>
      </c>
      <c r="D1921" s="39" t="s">
        <v>5463</v>
      </c>
      <c r="E1921" s="40">
        <v>45481</v>
      </c>
      <c r="F1921" s="40">
        <v>45546</v>
      </c>
      <c r="G1921" s="40" t="s">
        <v>9499</v>
      </c>
      <c r="H1921" s="41">
        <f t="shared" si="72"/>
        <v>612.80373831775705</v>
      </c>
      <c r="I1921" s="41">
        <f t="shared" si="73"/>
        <v>42.896261682242994</v>
      </c>
      <c r="J1921" s="42">
        <v>655.7</v>
      </c>
      <c r="K1921" s="42" t="s">
        <v>9952</v>
      </c>
      <c r="L1921" s="43" t="s">
        <v>5293</v>
      </c>
    </row>
    <row r="1922" spans="1:12" ht="27.6" customHeight="1" x14ac:dyDescent="0.25">
      <c r="A1922" s="49">
        <v>1919</v>
      </c>
      <c r="B1922" s="37" t="s">
        <v>5465</v>
      </c>
      <c r="C1922" s="38" t="str">
        <f t="shared" si="74"/>
        <v>Suministros</v>
      </c>
      <c r="D1922" s="39" t="s">
        <v>5466</v>
      </c>
      <c r="E1922" s="40">
        <v>45481</v>
      </c>
      <c r="F1922" s="40">
        <v>45492</v>
      </c>
      <c r="G1922" s="40" t="s">
        <v>9514</v>
      </c>
      <c r="H1922" s="41">
        <f t="shared" si="72"/>
        <v>460.51401869158877</v>
      </c>
      <c r="I1922" s="41">
        <f t="shared" si="73"/>
        <v>32.235981308411226</v>
      </c>
      <c r="J1922" s="42">
        <v>492.75</v>
      </c>
      <c r="K1922" s="42" t="s">
        <v>10057</v>
      </c>
      <c r="L1922" s="43" t="s">
        <v>5469</v>
      </c>
    </row>
    <row r="1923" spans="1:12" ht="27.6" customHeight="1" x14ac:dyDescent="0.25">
      <c r="A1923" s="49">
        <v>1920</v>
      </c>
      <c r="B1923" s="37" t="s">
        <v>5470</v>
      </c>
      <c r="C1923" s="38" t="str">
        <f t="shared" si="74"/>
        <v>Servicios</v>
      </c>
      <c r="D1923" s="39" t="s">
        <v>5471</v>
      </c>
      <c r="E1923" s="40">
        <v>45481</v>
      </c>
      <c r="F1923" s="40">
        <v>45502</v>
      </c>
      <c r="G1923" s="40" t="s">
        <v>9514</v>
      </c>
      <c r="H1923" s="41">
        <f t="shared" si="72"/>
        <v>1357.2897196261681</v>
      </c>
      <c r="I1923" s="41">
        <f t="shared" si="73"/>
        <v>95.010280373831847</v>
      </c>
      <c r="J1923" s="42">
        <v>1452.3</v>
      </c>
      <c r="K1923" s="42" t="s">
        <v>9675</v>
      </c>
      <c r="L1923" s="43" t="s">
        <v>290</v>
      </c>
    </row>
    <row r="1924" spans="1:12" ht="27.6" customHeight="1" x14ac:dyDescent="0.25">
      <c r="A1924" s="49">
        <v>1921</v>
      </c>
      <c r="B1924" s="37" t="s">
        <v>5473</v>
      </c>
      <c r="C1924" s="38" t="str">
        <f t="shared" si="74"/>
        <v>Servicios</v>
      </c>
      <c r="D1924" s="39" t="s">
        <v>5474</v>
      </c>
      <c r="E1924" s="40">
        <v>45481</v>
      </c>
      <c r="F1924" s="40">
        <v>45498</v>
      </c>
      <c r="G1924" s="40" t="s">
        <v>9514</v>
      </c>
      <c r="H1924" s="41">
        <f t="shared" ref="H1924:H1987" si="75">J1924/(1+0.07)</f>
        <v>4410</v>
      </c>
      <c r="I1924" s="41">
        <f t="shared" si="73"/>
        <v>308.69999999999982</v>
      </c>
      <c r="J1924" s="42">
        <v>4718.7</v>
      </c>
      <c r="K1924" s="42" t="s">
        <v>9959</v>
      </c>
      <c r="L1924" s="43" t="s">
        <v>3676</v>
      </c>
    </row>
    <row r="1925" spans="1:12" ht="27.6" customHeight="1" x14ac:dyDescent="0.25">
      <c r="A1925" s="49">
        <v>1922</v>
      </c>
      <c r="B1925" s="37" t="s">
        <v>5476</v>
      </c>
      <c r="C1925" s="38" t="str">
        <f t="shared" si="74"/>
        <v>Servicios</v>
      </c>
      <c r="D1925" s="39" t="s">
        <v>9232</v>
      </c>
      <c r="E1925" s="40">
        <v>45481</v>
      </c>
      <c r="F1925" s="40">
        <v>45483</v>
      </c>
      <c r="G1925" s="40" t="s">
        <v>9453</v>
      </c>
      <c r="H1925" s="41">
        <f t="shared" si="75"/>
        <v>425</v>
      </c>
      <c r="I1925" s="41">
        <f t="shared" ref="I1925:I1988" si="76">J1925-H1925</f>
        <v>29.75</v>
      </c>
      <c r="J1925" s="42">
        <v>454.75</v>
      </c>
      <c r="K1925" s="42" t="s">
        <v>9659</v>
      </c>
      <c r="L1925" s="43" t="s">
        <v>174</v>
      </c>
    </row>
    <row r="1926" spans="1:12" ht="27.6" customHeight="1" x14ac:dyDescent="0.25">
      <c r="A1926" s="49">
        <v>1923</v>
      </c>
      <c r="B1926" s="37" t="s">
        <v>5478</v>
      </c>
      <c r="C1926" s="38" t="str">
        <f t="shared" si="74"/>
        <v>Suministros</v>
      </c>
      <c r="D1926" s="39" t="s">
        <v>5479</v>
      </c>
      <c r="E1926" s="40">
        <v>45481</v>
      </c>
      <c r="F1926" s="40">
        <v>45503</v>
      </c>
      <c r="G1926" s="40" t="s">
        <v>9516</v>
      </c>
      <c r="H1926" s="41">
        <f t="shared" si="75"/>
        <v>175</v>
      </c>
      <c r="I1926" s="41">
        <f t="shared" si="76"/>
        <v>12.25</v>
      </c>
      <c r="J1926" s="42">
        <v>187.25</v>
      </c>
      <c r="K1926" s="42" t="s">
        <v>9669</v>
      </c>
      <c r="L1926" s="43" t="s">
        <v>255</v>
      </c>
    </row>
    <row r="1927" spans="1:12" ht="27.6" customHeight="1" x14ac:dyDescent="0.25">
      <c r="A1927" s="49">
        <v>1924</v>
      </c>
      <c r="B1927" s="37" t="s">
        <v>5481</v>
      </c>
      <c r="C1927" s="38" t="str">
        <f t="shared" si="74"/>
        <v>Servicios</v>
      </c>
      <c r="D1927" s="39" t="s">
        <v>5482</v>
      </c>
      <c r="E1927" s="40">
        <v>45481</v>
      </c>
      <c r="F1927" s="40">
        <v>45495</v>
      </c>
      <c r="G1927" s="40" t="s">
        <v>9514</v>
      </c>
      <c r="H1927" s="41">
        <f t="shared" si="75"/>
        <v>3400</v>
      </c>
      <c r="I1927" s="41">
        <f t="shared" si="76"/>
        <v>238</v>
      </c>
      <c r="J1927" s="42">
        <v>3638</v>
      </c>
      <c r="K1927" s="42" t="s">
        <v>10058</v>
      </c>
      <c r="L1927" s="43" t="s">
        <v>5485</v>
      </c>
    </row>
    <row r="1928" spans="1:12" ht="27.6" customHeight="1" x14ac:dyDescent="0.25">
      <c r="A1928" s="49">
        <v>1925</v>
      </c>
      <c r="B1928" s="37" t="s">
        <v>5486</v>
      </c>
      <c r="C1928" s="38" t="str">
        <f t="shared" si="74"/>
        <v>Obras</v>
      </c>
      <c r="D1928" s="39" t="s">
        <v>5487</v>
      </c>
      <c r="E1928" s="40">
        <v>45481</v>
      </c>
      <c r="F1928" s="40">
        <v>45492</v>
      </c>
      <c r="G1928" s="40" t="s">
        <v>9453</v>
      </c>
      <c r="H1928" s="41">
        <f t="shared" si="75"/>
        <v>4325.6542056074759</v>
      </c>
      <c r="I1928" s="41">
        <f t="shared" si="76"/>
        <v>302.79579439252393</v>
      </c>
      <c r="J1928" s="42">
        <v>4628.45</v>
      </c>
      <c r="K1928" s="42" t="s">
        <v>9705</v>
      </c>
      <c r="L1928" s="43" t="s">
        <v>491</v>
      </c>
    </row>
    <row r="1929" spans="1:12" ht="27.6" customHeight="1" x14ac:dyDescent="0.25">
      <c r="A1929" s="49">
        <v>1926</v>
      </c>
      <c r="B1929" s="37" t="s">
        <v>5489</v>
      </c>
      <c r="C1929" s="38" t="str">
        <f t="shared" si="74"/>
        <v>Suministros</v>
      </c>
      <c r="D1929" s="39" t="s">
        <v>5490</v>
      </c>
      <c r="E1929" s="40">
        <v>45481</v>
      </c>
      <c r="F1929" s="40">
        <v>45495</v>
      </c>
      <c r="G1929" s="40" t="s">
        <v>9472</v>
      </c>
      <c r="H1929" s="41">
        <f t="shared" si="75"/>
        <v>35.140186915887853</v>
      </c>
      <c r="I1929" s="41">
        <f t="shared" si="76"/>
        <v>2.4598130841121488</v>
      </c>
      <c r="J1929" s="42">
        <v>37.6</v>
      </c>
      <c r="K1929" s="42" t="s">
        <v>9974</v>
      </c>
      <c r="L1929" s="43" t="s">
        <v>9348</v>
      </c>
    </row>
    <row r="1930" spans="1:12" ht="27.6" customHeight="1" x14ac:dyDescent="0.25">
      <c r="A1930" s="49">
        <v>1927</v>
      </c>
      <c r="B1930" s="37" t="s">
        <v>5492</v>
      </c>
      <c r="C1930" s="38" t="str">
        <f t="shared" si="74"/>
        <v>Obras</v>
      </c>
      <c r="D1930" s="39" t="s">
        <v>5493</v>
      </c>
      <c r="E1930" s="40">
        <v>45481</v>
      </c>
      <c r="F1930" s="40">
        <v>45495</v>
      </c>
      <c r="G1930" s="40" t="s">
        <v>9514</v>
      </c>
      <c r="H1930" s="41">
        <f t="shared" si="75"/>
        <v>923.59813084112147</v>
      </c>
      <c r="I1930" s="41">
        <f t="shared" si="76"/>
        <v>64.651869158878526</v>
      </c>
      <c r="J1930" s="42">
        <v>988.25</v>
      </c>
      <c r="K1930" s="42" t="s">
        <v>10059</v>
      </c>
      <c r="L1930" s="43" t="s">
        <v>5496</v>
      </c>
    </row>
    <row r="1931" spans="1:12" ht="27.6" customHeight="1" x14ac:dyDescent="0.25">
      <c r="A1931" s="49">
        <v>1928</v>
      </c>
      <c r="B1931" s="37" t="s">
        <v>5497</v>
      </c>
      <c r="C1931" s="38" t="str">
        <f t="shared" si="74"/>
        <v>Suministros</v>
      </c>
      <c r="D1931" s="39" t="s">
        <v>5498</v>
      </c>
      <c r="E1931" s="40">
        <v>45481</v>
      </c>
      <c r="F1931" s="40">
        <v>45547</v>
      </c>
      <c r="G1931" s="40" t="s">
        <v>9514</v>
      </c>
      <c r="H1931" s="41">
        <f t="shared" si="75"/>
        <v>1461.7196261682241</v>
      </c>
      <c r="I1931" s="41">
        <f t="shared" si="76"/>
        <v>102.3203738317759</v>
      </c>
      <c r="J1931" s="42">
        <v>1564.04</v>
      </c>
      <c r="K1931" s="42" t="s">
        <v>9628</v>
      </c>
      <c r="L1931" s="43" t="s">
        <v>87</v>
      </c>
    </row>
    <row r="1932" spans="1:12" ht="27.6" customHeight="1" x14ac:dyDescent="0.25">
      <c r="A1932" s="49">
        <v>1929</v>
      </c>
      <c r="B1932" s="37" t="s">
        <v>5500</v>
      </c>
      <c r="C1932" s="38" t="str">
        <f t="shared" si="74"/>
        <v>Obras</v>
      </c>
      <c r="D1932" s="39" t="s">
        <v>5501</v>
      </c>
      <c r="E1932" s="40">
        <v>45481</v>
      </c>
      <c r="F1932" s="40">
        <v>45495</v>
      </c>
      <c r="G1932" s="40" t="s">
        <v>9453</v>
      </c>
      <c r="H1932" s="41">
        <f t="shared" si="75"/>
        <v>4643.2710280373831</v>
      </c>
      <c r="I1932" s="41">
        <f t="shared" si="76"/>
        <v>325.02897196261711</v>
      </c>
      <c r="J1932" s="42">
        <v>4968.3</v>
      </c>
      <c r="K1932" s="42" t="s">
        <v>10059</v>
      </c>
      <c r="L1932" s="43" t="s">
        <v>5496</v>
      </c>
    </row>
    <row r="1933" spans="1:12" ht="27.6" customHeight="1" x14ac:dyDescent="0.25">
      <c r="A1933" s="49">
        <v>1930</v>
      </c>
      <c r="B1933" s="37" t="s">
        <v>5503</v>
      </c>
      <c r="C1933" s="38" t="str">
        <f t="shared" si="74"/>
        <v>Servicios</v>
      </c>
      <c r="D1933" s="39" t="s">
        <v>5504</v>
      </c>
      <c r="E1933" s="40">
        <v>45481</v>
      </c>
      <c r="F1933" s="40">
        <v>45664</v>
      </c>
      <c r="G1933" s="40" t="s">
        <v>9514</v>
      </c>
      <c r="H1933" s="41">
        <f t="shared" si="75"/>
        <v>4944.9999999999991</v>
      </c>
      <c r="I1933" s="41">
        <f t="shared" si="76"/>
        <v>346.15000000000055</v>
      </c>
      <c r="J1933" s="42">
        <v>5291.15</v>
      </c>
      <c r="K1933" s="42" t="s">
        <v>9779</v>
      </c>
      <c r="L1933" s="43" t="s">
        <v>9095</v>
      </c>
    </row>
    <row r="1934" spans="1:12" ht="27.6" customHeight="1" x14ac:dyDescent="0.25">
      <c r="A1934" s="49">
        <v>1931</v>
      </c>
      <c r="B1934" s="37" t="s">
        <v>5506</v>
      </c>
      <c r="C1934" s="38" t="str">
        <f t="shared" si="74"/>
        <v>Servicios</v>
      </c>
      <c r="D1934" s="39" t="s">
        <v>5507</v>
      </c>
      <c r="E1934" s="40">
        <v>45481</v>
      </c>
      <c r="F1934" s="40">
        <v>45505</v>
      </c>
      <c r="G1934" s="40" t="s">
        <v>9514</v>
      </c>
      <c r="H1934" s="41">
        <f t="shared" si="75"/>
        <v>1221.1401869158876</v>
      </c>
      <c r="I1934" s="41">
        <f t="shared" si="76"/>
        <v>85.479813084112266</v>
      </c>
      <c r="J1934" s="42">
        <v>1306.6199999999999</v>
      </c>
      <c r="K1934" s="42" t="s">
        <v>9846</v>
      </c>
      <c r="L1934" s="43" t="s">
        <v>9282</v>
      </c>
    </row>
    <row r="1935" spans="1:12" ht="27.6" customHeight="1" x14ac:dyDescent="0.25">
      <c r="A1935" s="49">
        <v>1932</v>
      </c>
      <c r="B1935" s="37" t="s">
        <v>5509</v>
      </c>
      <c r="C1935" s="38" t="str">
        <f t="shared" si="74"/>
        <v>Servicios</v>
      </c>
      <c r="D1935" s="39" t="s">
        <v>5510</v>
      </c>
      <c r="E1935" s="40">
        <v>45481</v>
      </c>
      <c r="F1935" s="40">
        <v>45495</v>
      </c>
      <c r="G1935" s="40" t="s">
        <v>9472</v>
      </c>
      <c r="H1935" s="41">
        <f t="shared" si="75"/>
        <v>871.69158878504675</v>
      </c>
      <c r="I1935" s="41">
        <f t="shared" si="76"/>
        <v>61.018411214953289</v>
      </c>
      <c r="J1935" s="42">
        <v>932.71</v>
      </c>
      <c r="K1935" s="42" t="s">
        <v>10059</v>
      </c>
      <c r="L1935" s="43" t="s">
        <v>5496</v>
      </c>
    </row>
    <row r="1936" spans="1:12" ht="27.6" customHeight="1" x14ac:dyDescent="0.25">
      <c r="A1936" s="49">
        <v>1933</v>
      </c>
      <c r="B1936" s="37" t="s">
        <v>5512</v>
      </c>
      <c r="C1936" s="38" t="str">
        <f t="shared" si="74"/>
        <v>Servicios</v>
      </c>
      <c r="D1936" s="39" t="s">
        <v>5513</v>
      </c>
      <c r="E1936" s="40">
        <v>45482</v>
      </c>
      <c r="F1936" s="40">
        <v>45534</v>
      </c>
      <c r="G1936" s="40" t="s">
        <v>9472</v>
      </c>
      <c r="H1936" s="41">
        <f t="shared" si="75"/>
        <v>1203.2710280373831</v>
      </c>
      <c r="I1936" s="41">
        <f t="shared" si="76"/>
        <v>84.228971962616924</v>
      </c>
      <c r="J1936" s="42">
        <v>1287.5</v>
      </c>
      <c r="K1936" s="42" t="s">
        <v>9675</v>
      </c>
      <c r="L1936" s="43" t="s">
        <v>290</v>
      </c>
    </row>
    <row r="1937" spans="1:12" ht="27.6" customHeight="1" x14ac:dyDescent="0.25">
      <c r="A1937" s="49">
        <v>1934</v>
      </c>
      <c r="B1937" s="37" t="s">
        <v>5515</v>
      </c>
      <c r="C1937" s="38" t="str">
        <f t="shared" si="74"/>
        <v>Servicios</v>
      </c>
      <c r="D1937" s="39" t="s">
        <v>5516</v>
      </c>
      <c r="E1937" s="40">
        <v>45482</v>
      </c>
      <c r="F1937" s="40">
        <v>45534</v>
      </c>
      <c r="G1937" s="40" t="s">
        <v>9514</v>
      </c>
      <c r="H1937" s="41">
        <f t="shared" si="75"/>
        <v>1203.2710280373831</v>
      </c>
      <c r="I1937" s="41">
        <f t="shared" si="76"/>
        <v>84.228971962616924</v>
      </c>
      <c r="J1937" s="42">
        <v>1287.5</v>
      </c>
      <c r="K1937" s="42" t="s">
        <v>9675</v>
      </c>
      <c r="L1937" s="43" t="s">
        <v>290</v>
      </c>
    </row>
    <row r="1938" spans="1:12" ht="27.6" customHeight="1" x14ac:dyDescent="0.25">
      <c r="A1938" s="49">
        <v>1935</v>
      </c>
      <c r="B1938" s="37" t="s">
        <v>5518</v>
      </c>
      <c r="C1938" s="38" t="str">
        <f t="shared" si="74"/>
        <v>Servicios</v>
      </c>
      <c r="D1938" s="39" t="s">
        <v>5519</v>
      </c>
      <c r="E1938" s="40">
        <v>45482</v>
      </c>
      <c r="F1938" s="40">
        <v>45664</v>
      </c>
      <c r="G1938" s="40" t="s">
        <v>9516</v>
      </c>
      <c r="H1938" s="41">
        <f t="shared" si="75"/>
        <v>392.52336448598129</v>
      </c>
      <c r="I1938" s="41">
        <f t="shared" si="76"/>
        <v>27.47663551401871</v>
      </c>
      <c r="J1938" s="42">
        <v>420</v>
      </c>
      <c r="K1938" s="42" t="s">
        <v>9809</v>
      </c>
      <c r="L1938" s="43" t="s">
        <v>9260</v>
      </c>
    </row>
    <row r="1939" spans="1:12" ht="27.6" customHeight="1" x14ac:dyDescent="0.25">
      <c r="A1939" s="49">
        <v>1936</v>
      </c>
      <c r="B1939" s="37" t="s">
        <v>5521</v>
      </c>
      <c r="C1939" s="38" t="str">
        <f t="shared" si="74"/>
        <v>Servicios</v>
      </c>
      <c r="D1939" s="39" t="s">
        <v>5522</v>
      </c>
      <c r="E1939" s="40">
        <v>45482</v>
      </c>
      <c r="F1939" s="40">
        <v>45490</v>
      </c>
      <c r="G1939" s="40" t="s">
        <v>9516</v>
      </c>
      <c r="H1939" s="41">
        <f t="shared" si="75"/>
        <v>252.52336448598129</v>
      </c>
      <c r="I1939" s="41">
        <f t="shared" si="76"/>
        <v>17.676635514018699</v>
      </c>
      <c r="J1939" s="42">
        <v>270.2</v>
      </c>
      <c r="K1939" s="42" t="s">
        <v>9809</v>
      </c>
      <c r="L1939" s="43" t="s">
        <v>9260</v>
      </c>
    </row>
    <row r="1940" spans="1:12" ht="27.6" customHeight="1" x14ac:dyDescent="0.25">
      <c r="A1940" s="49">
        <v>1937</v>
      </c>
      <c r="B1940" s="37" t="s">
        <v>5524</v>
      </c>
      <c r="C1940" s="38" t="str">
        <f t="shared" si="74"/>
        <v>Suministros</v>
      </c>
      <c r="D1940" s="39" t="s">
        <v>5525</v>
      </c>
      <c r="E1940" s="40">
        <v>45482</v>
      </c>
      <c r="F1940" s="40">
        <v>45492</v>
      </c>
      <c r="G1940" s="40" t="s">
        <v>9514</v>
      </c>
      <c r="H1940" s="41">
        <f t="shared" si="75"/>
        <v>211.96261682242991</v>
      </c>
      <c r="I1940" s="41">
        <f t="shared" si="76"/>
        <v>14.837383177570103</v>
      </c>
      <c r="J1940" s="42">
        <v>226.8</v>
      </c>
      <c r="K1940" s="42" t="s">
        <v>9630</v>
      </c>
      <c r="L1940" s="43" t="s">
        <v>34</v>
      </c>
    </row>
    <row r="1941" spans="1:12" ht="27.6" customHeight="1" x14ac:dyDescent="0.25">
      <c r="A1941" s="49">
        <v>1938</v>
      </c>
      <c r="B1941" s="37" t="s">
        <v>5527</v>
      </c>
      <c r="C1941" s="38" t="str">
        <f t="shared" si="74"/>
        <v>Suministros</v>
      </c>
      <c r="D1941" s="39" t="s">
        <v>5528</v>
      </c>
      <c r="E1941" s="40">
        <v>45482</v>
      </c>
      <c r="F1941" s="40">
        <v>45492</v>
      </c>
      <c r="G1941" s="40" t="s">
        <v>9472</v>
      </c>
      <c r="H1941" s="41">
        <f t="shared" si="75"/>
        <v>186.40186915887847</v>
      </c>
      <c r="I1941" s="41">
        <f t="shared" si="76"/>
        <v>13.04813084112152</v>
      </c>
      <c r="J1941" s="42">
        <v>199.45</v>
      </c>
      <c r="K1941" s="42" t="s">
        <v>9688</v>
      </c>
      <c r="L1941" s="43" t="s">
        <v>355</v>
      </c>
    </row>
    <row r="1942" spans="1:12" ht="27.6" customHeight="1" x14ac:dyDescent="0.25">
      <c r="A1942" s="49">
        <v>1939</v>
      </c>
      <c r="B1942" s="37" t="s">
        <v>5530</v>
      </c>
      <c r="C1942" s="38" t="str">
        <f t="shared" si="74"/>
        <v>Obras</v>
      </c>
      <c r="D1942" s="39" t="s">
        <v>5531</v>
      </c>
      <c r="E1942" s="40">
        <v>45482</v>
      </c>
      <c r="F1942" s="40">
        <v>45503</v>
      </c>
      <c r="G1942" s="40" t="s">
        <v>9502</v>
      </c>
      <c r="H1942" s="41">
        <f t="shared" si="75"/>
        <v>1954.0467289719625</v>
      </c>
      <c r="I1942" s="41">
        <f t="shared" si="76"/>
        <v>136.78327102803746</v>
      </c>
      <c r="J1942" s="42">
        <v>2090.83</v>
      </c>
      <c r="K1942" s="42" t="s">
        <v>10059</v>
      </c>
      <c r="L1942" s="43" t="s">
        <v>5533</v>
      </c>
    </row>
    <row r="1943" spans="1:12" ht="27.6" customHeight="1" x14ac:dyDescent="0.25">
      <c r="A1943" s="49">
        <v>1940</v>
      </c>
      <c r="B1943" s="37" t="s">
        <v>5534</v>
      </c>
      <c r="C1943" s="38" t="str">
        <f t="shared" si="74"/>
        <v>Suministros</v>
      </c>
      <c r="D1943" s="39" t="s">
        <v>5535</v>
      </c>
      <c r="E1943" s="40">
        <v>45482</v>
      </c>
      <c r="F1943" s="40">
        <v>45495</v>
      </c>
      <c r="G1943" s="40" t="s">
        <v>9516</v>
      </c>
      <c r="H1943" s="41">
        <f t="shared" si="75"/>
        <v>206.35514018691589</v>
      </c>
      <c r="I1943" s="41">
        <f t="shared" si="76"/>
        <v>14.444859813084122</v>
      </c>
      <c r="J1943" s="42">
        <v>220.8</v>
      </c>
      <c r="K1943" s="42" t="s">
        <v>9698</v>
      </c>
      <c r="L1943" s="43" t="s">
        <v>413</v>
      </c>
    </row>
    <row r="1944" spans="1:12" ht="27.6" customHeight="1" x14ac:dyDescent="0.25">
      <c r="A1944" s="49">
        <v>1941</v>
      </c>
      <c r="B1944" s="37" t="s">
        <v>5537</v>
      </c>
      <c r="C1944" s="38" t="str">
        <f t="shared" si="74"/>
        <v>Servicios</v>
      </c>
      <c r="D1944" s="39" t="s">
        <v>5538</v>
      </c>
      <c r="E1944" s="40">
        <v>45482</v>
      </c>
      <c r="F1944" s="40">
        <v>45526</v>
      </c>
      <c r="G1944" s="40" t="s">
        <v>9516</v>
      </c>
      <c r="H1944" s="41">
        <f t="shared" si="75"/>
        <v>695.63551401869154</v>
      </c>
      <c r="I1944" s="41">
        <f t="shared" si="76"/>
        <v>48.694485981308503</v>
      </c>
      <c r="J1944" s="42">
        <v>744.33</v>
      </c>
      <c r="K1944" s="42" t="s">
        <v>9852</v>
      </c>
      <c r="L1944" s="43" t="s">
        <v>1902</v>
      </c>
    </row>
    <row r="1945" spans="1:12" ht="27.6" customHeight="1" x14ac:dyDescent="0.25">
      <c r="A1945" s="49">
        <v>1942</v>
      </c>
      <c r="B1945" s="37" t="s">
        <v>5540</v>
      </c>
      <c r="C1945" s="38" t="str">
        <f t="shared" si="74"/>
        <v>Servicios</v>
      </c>
      <c r="D1945" s="39" t="s">
        <v>5541</v>
      </c>
      <c r="E1945" s="40">
        <v>45482</v>
      </c>
      <c r="F1945" s="40">
        <v>45547</v>
      </c>
      <c r="G1945" s="40" t="s">
        <v>9502</v>
      </c>
      <c r="H1945" s="41">
        <f t="shared" si="75"/>
        <v>4176.4485981308408</v>
      </c>
      <c r="I1945" s="41">
        <f t="shared" si="76"/>
        <v>292.35140186915942</v>
      </c>
      <c r="J1945" s="42">
        <v>4468.8</v>
      </c>
      <c r="K1945" s="42" t="s">
        <v>9647</v>
      </c>
      <c r="L1945" s="43" t="s">
        <v>9297</v>
      </c>
    </row>
    <row r="1946" spans="1:12" ht="27.6" customHeight="1" x14ac:dyDescent="0.25">
      <c r="A1946" s="49">
        <v>1943</v>
      </c>
      <c r="B1946" s="37" t="s">
        <v>5543</v>
      </c>
      <c r="C1946" s="38" t="str">
        <f t="shared" si="74"/>
        <v>Servicios</v>
      </c>
      <c r="D1946" s="39" t="s">
        <v>9159</v>
      </c>
      <c r="E1946" s="40">
        <v>45482</v>
      </c>
      <c r="F1946" s="40">
        <v>45546</v>
      </c>
      <c r="G1946" s="40" t="s">
        <v>9543</v>
      </c>
      <c r="H1946" s="41">
        <f t="shared" si="75"/>
        <v>616.07476635514024</v>
      </c>
      <c r="I1946" s="41">
        <f t="shared" si="76"/>
        <v>43.125233644859804</v>
      </c>
      <c r="J1946" s="42">
        <v>659.2</v>
      </c>
      <c r="K1946" s="42" t="s">
        <v>9666</v>
      </c>
      <c r="L1946" s="43" t="s">
        <v>241</v>
      </c>
    </row>
    <row r="1947" spans="1:12" ht="27.6" customHeight="1" x14ac:dyDescent="0.25">
      <c r="A1947" s="49">
        <v>1944</v>
      </c>
      <c r="B1947" s="37" t="s">
        <v>5545</v>
      </c>
      <c r="C1947" s="38" t="str">
        <f t="shared" si="74"/>
        <v>Suministros</v>
      </c>
      <c r="D1947" s="39" t="s">
        <v>9327</v>
      </c>
      <c r="E1947" s="40">
        <v>45482</v>
      </c>
      <c r="F1947" s="40">
        <v>45495</v>
      </c>
      <c r="G1947" s="40" t="s">
        <v>9514</v>
      </c>
      <c r="H1947" s="41">
        <f t="shared" si="75"/>
        <v>1600</v>
      </c>
      <c r="I1947" s="41">
        <f t="shared" si="76"/>
        <v>112</v>
      </c>
      <c r="J1947" s="42">
        <v>1712</v>
      </c>
      <c r="K1947" s="42" t="s">
        <v>9776</v>
      </c>
      <c r="L1947" s="43" t="s">
        <v>9094</v>
      </c>
    </row>
    <row r="1948" spans="1:12" ht="27.6" customHeight="1" x14ac:dyDescent="0.25">
      <c r="A1948" s="49">
        <v>1945</v>
      </c>
      <c r="B1948" s="37" t="s">
        <v>5547</v>
      </c>
      <c r="C1948" s="38" t="str">
        <f t="shared" si="74"/>
        <v>Suministros</v>
      </c>
      <c r="D1948" s="39" t="s">
        <v>5548</v>
      </c>
      <c r="E1948" s="40">
        <v>45482</v>
      </c>
      <c r="F1948" s="40">
        <v>45496</v>
      </c>
      <c r="G1948" s="40" t="s">
        <v>9514</v>
      </c>
      <c r="H1948" s="41">
        <f t="shared" si="75"/>
        <v>1405.5794392523364</v>
      </c>
      <c r="I1948" s="41">
        <f t="shared" si="76"/>
        <v>98.390560747663585</v>
      </c>
      <c r="J1948" s="42">
        <v>1503.97</v>
      </c>
      <c r="K1948" s="42" t="s">
        <v>9756</v>
      </c>
      <c r="L1948" s="43" t="s">
        <v>931</v>
      </c>
    </row>
    <row r="1949" spans="1:12" ht="27.6" customHeight="1" x14ac:dyDescent="0.25">
      <c r="A1949" s="49">
        <v>1946</v>
      </c>
      <c r="B1949" s="37" t="s">
        <v>5550</v>
      </c>
      <c r="C1949" s="38" t="str">
        <f t="shared" si="74"/>
        <v>Servicios</v>
      </c>
      <c r="D1949" s="39" t="s">
        <v>5551</v>
      </c>
      <c r="E1949" s="40">
        <v>45482</v>
      </c>
      <c r="F1949" s="40">
        <v>45495</v>
      </c>
      <c r="G1949" s="40" t="s">
        <v>9514</v>
      </c>
      <c r="H1949" s="41">
        <f t="shared" si="75"/>
        <v>5383.1775700934577</v>
      </c>
      <c r="I1949" s="41">
        <f t="shared" si="76"/>
        <v>376.82242990654231</v>
      </c>
      <c r="J1949" s="42">
        <v>5760</v>
      </c>
      <c r="K1949" s="42" t="s">
        <v>9738</v>
      </c>
      <c r="L1949" s="43" t="s">
        <v>755</v>
      </c>
    </row>
    <row r="1950" spans="1:12" ht="27.6" customHeight="1" x14ac:dyDescent="0.25">
      <c r="A1950" s="49">
        <v>1947</v>
      </c>
      <c r="B1950" s="37" t="s">
        <v>5553</v>
      </c>
      <c r="C1950" s="38" t="str">
        <f t="shared" si="74"/>
        <v>Servicios</v>
      </c>
      <c r="D1950" s="39" t="s">
        <v>5554</v>
      </c>
      <c r="E1950" s="40">
        <v>45482</v>
      </c>
      <c r="F1950" s="40">
        <v>45490</v>
      </c>
      <c r="G1950" s="40" t="s">
        <v>9472</v>
      </c>
      <c r="H1950" s="41">
        <f t="shared" si="75"/>
        <v>1147.4579439252336</v>
      </c>
      <c r="I1950" s="41">
        <f t="shared" si="76"/>
        <v>80.322056074766351</v>
      </c>
      <c r="J1950" s="42">
        <v>1227.78</v>
      </c>
      <c r="K1950" s="42" t="s">
        <v>9738</v>
      </c>
      <c r="L1950" s="43" t="s">
        <v>755</v>
      </c>
    </row>
    <row r="1951" spans="1:12" ht="27.6" customHeight="1" x14ac:dyDescent="0.25">
      <c r="A1951" s="49">
        <v>1948</v>
      </c>
      <c r="B1951" s="37" t="s">
        <v>5556</v>
      </c>
      <c r="C1951" s="38" t="str">
        <f t="shared" si="74"/>
        <v>Servicios</v>
      </c>
      <c r="D1951" s="39" t="s">
        <v>5557</v>
      </c>
      <c r="E1951" s="40">
        <v>45482</v>
      </c>
      <c r="F1951" s="40">
        <v>45490</v>
      </c>
      <c r="G1951" s="40" t="s">
        <v>9472</v>
      </c>
      <c r="H1951" s="41">
        <f t="shared" si="75"/>
        <v>4178.5046728971956</v>
      </c>
      <c r="I1951" s="41">
        <f t="shared" si="76"/>
        <v>292.49532710280437</v>
      </c>
      <c r="J1951" s="42">
        <v>4471</v>
      </c>
      <c r="K1951" s="42" t="s">
        <v>9738</v>
      </c>
      <c r="L1951" s="43" t="s">
        <v>755</v>
      </c>
    </row>
    <row r="1952" spans="1:12" ht="27.6" customHeight="1" x14ac:dyDescent="0.25">
      <c r="A1952" s="49">
        <v>1949</v>
      </c>
      <c r="B1952" s="37" t="s">
        <v>5559</v>
      </c>
      <c r="C1952" s="38" t="str">
        <f t="shared" si="74"/>
        <v>Servicios</v>
      </c>
      <c r="D1952" s="39" t="s">
        <v>5560</v>
      </c>
      <c r="E1952" s="40">
        <v>45482</v>
      </c>
      <c r="F1952" s="40">
        <v>45534</v>
      </c>
      <c r="G1952" s="40" t="s">
        <v>9544</v>
      </c>
      <c r="H1952" s="41">
        <f t="shared" si="75"/>
        <v>327.10280373831773</v>
      </c>
      <c r="I1952" s="41">
        <f t="shared" si="76"/>
        <v>22.897196261682268</v>
      </c>
      <c r="J1952" s="42">
        <v>350</v>
      </c>
      <c r="K1952" s="42" t="s">
        <v>10060</v>
      </c>
      <c r="L1952" s="43" t="s">
        <v>5563</v>
      </c>
    </row>
    <row r="1953" spans="1:12" ht="27.6" customHeight="1" x14ac:dyDescent="0.25">
      <c r="A1953" s="49">
        <v>1950</v>
      </c>
      <c r="B1953" s="37" t="s">
        <v>5564</v>
      </c>
      <c r="C1953" s="38" t="str">
        <f t="shared" si="74"/>
        <v>Servicios</v>
      </c>
      <c r="D1953" s="39" t="s">
        <v>5565</v>
      </c>
      <c r="E1953" s="40">
        <v>45482</v>
      </c>
      <c r="F1953" s="40" t="s">
        <v>6</v>
      </c>
      <c r="G1953" s="40" t="s">
        <v>9472</v>
      </c>
      <c r="H1953" s="41">
        <f t="shared" si="75"/>
        <v>934.57943925233644</v>
      </c>
      <c r="I1953" s="41">
        <f t="shared" si="76"/>
        <v>65.420560747663558</v>
      </c>
      <c r="J1953" s="42">
        <v>1000</v>
      </c>
      <c r="K1953" s="42" t="s">
        <v>10061</v>
      </c>
      <c r="L1953" s="43" t="s">
        <v>5568</v>
      </c>
    </row>
    <row r="1954" spans="1:12" ht="27.6" customHeight="1" x14ac:dyDescent="0.25">
      <c r="A1954" s="49">
        <v>1951</v>
      </c>
      <c r="B1954" s="37" t="s">
        <v>5569</v>
      </c>
      <c r="C1954" s="38" t="str">
        <f t="shared" si="74"/>
        <v>Servicios</v>
      </c>
      <c r="D1954" s="39" t="s">
        <v>5570</v>
      </c>
      <c r="E1954" s="40">
        <v>45482</v>
      </c>
      <c r="F1954" s="40">
        <v>45497</v>
      </c>
      <c r="G1954" s="40" t="s">
        <v>9514</v>
      </c>
      <c r="H1954" s="41">
        <f t="shared" si="75"/>
        <v>355.14018691588785</v>
      </c>
      <c r="I1954" s="41">
        <f t="shared" si="76"/>
        <v>24.859813084112147</v>
      </c>
      <c r="J1954" s="42">
        <v>380</v>
      </c>
      <c r="K1954" s="42" t="s">
        <v>9740</v>
      </c>
      <c r="L1954" s="43" t="s">
        <v>767</v>
      </c>
    </row>
    <row r="1955" spans="1:12" ht="27.6" customHeight="1" x14ac:dyDescent="0.25">
      <c r="A1955" s="49">
        <v>1952</v>
      </c>
      <c r="B1955" s="37" t="s">
        <v>5572</v>
      </c>
      <c r="C1955" s="38" t="str">
        <f t="shared" ref="C1955:C2018" si="77">MID(D1955, FIND(" ",D1955,FIND(" ",D1955)+1)+1, FIND(" ",D1955,FIND(" ",D1955,FIND(" ",D1955)+1)+1) - FIND(" ",D1955,FIND(" ",D1955)+1) - 1)</f>
        <v>Servicios</v>
      </c>
      <c r="D1955" s="39" t="s">
        <v>5573</v>
      </c>
      <c r="E1955" s="40">
        <v>45483</v>
      </c>
      <c r="F1955" s="40">
        <v>45497</v>
      </c>
      <c r="G1955" s="40" t="s">
        <v>9504</v>
      </c>
      <c r="H1955" s="41">
        <f t="shared" si="75"/>
        <v>1069.8785046728972</v>
      </c>
      <c r="I1955" s="41">
        <f t="shared" si="76"/>
        <v>74.891495327102803</v>
      </c>
      <c r="J1955" s="42">
        <v>1144.77</v>
      </c>
      <c r="K1955" s="42" t="s">
        <v>9647</v>
      </c>
      <c r="L1955" s="43" t="s">
        <v>9297</v>
      </c>
    </row>
    <row r="1956" spans="1:12" ht="27.6" customHeight="1" x14ac:dyDescent="0.25">
      <c r="A1956" s="49">
        <v>1953</v>
      </c>
      <c r="B1956" s="37" t="s">
        <v>5575</v>
      </c>
      <c r="C1956" s="38" t="str">
        <f t="shared" si="77"/>
        <v>Suministros</v>
      </c>
      <c r="D1956" s="39" t="s">
        <v>5576</v>
      </c>
      <c r="E1956" s="40">
        <v>45483</v>
      </c>
      <c r="F1956" s="40">
        <v>45558</v>
      </c>
      <c r="G1956" s="40" t="s">
        <v>9472</v>
      </c>
      <c r="H1956" s="41">
        <f t="shared" si="75"/>
        <v>1155.1401869158879</v>
      </c>
      <c r="I1956" s="41">
        <f t="shared" si="76"/>
        <v>80.859813084112147</v>
      </c>
      <c r="J1956" s="42">
        <v>1236</v>
      </c>
      <c r="K1956" s="42" t="s">
        <v>10062</v>
      </c>
      <c r="L1956" s="43" t="s">
        <v>5579</v>
      </c>
    </row>
    <row r="1957" spans="1:12" ht="27.6" customHeight="1" x14ac:dyDescent="0.25">
      <c r="A1957" s="49">
        <v>1954</v>
      </c>
      <c r="B1957" s="37" t="s">
        <v>5580</v>
      </c>
      <c r="C1957" s="38" t="str">
        <f t="shared" si="77"/>
        <v>Servicios</v>
      </c>
      <c r="D1957" s="39" t="s">
        <v>9276</v>
      </c>
      <c r="E1957" s="40">
        <v>45483</v>
      </c>
      <c r="F1957" s="40">
        <v>45664</v>
      </c>
      <c r="G1957" s="40" t="s">
        <v>9527</v>
      </c>
      <c r="H1957" s="41">
        <f t="shared" si="75"/>
        <v>2336.4485981308408</v>
      </c>
      <c r="I1957" s="41">
        <f t="shared" si="76"/>
        <v>163.55140186915924</v>
      </c>
      <c r="J1957" s="42">
        <v>2500</v>
      </c>
      <c r="K1957" s="42" t="s">
        <v>10063</v>
      </c>
      <c r="L1957" s="43" t="s">
        <v>9277</v>
      </c>
    </row>
    <row r="1958" spans="1:12" ht="27.6" customHeight="1" x14ac:dyDescent="0.25">
      <c r="A1958" s="49">
        <v>1955</v>
      </c>
      <c r="B1958" s="37" t="s">
        <v>5583</v>
      </c>
      <c r="C1958" s="38" t="str">
        <f t="shared" si="77"/>
        <v>Servicios</v>
      </c>
      <c r="D1958" s="39" t="s">
        <v>5584</v>
      </c>
      <c r="E1958" s="40">
        <v>45483</v>
      </c>
      <c r="F1958" s="40">
        <v>45498</v>
      </c>
      <c r="G1958" s="40" t="s">
        <v>9514</v>
      </c>
      <c r="H1958" s="41">
        <f t="shared" si="75"/>
        <v>81.308411214953267</v>
      </c>
      <c r="I1958" s="41">
        <f t="shared" si="76"/>
        <v>5.6915887850467328</v>
      </c>
      <c r="J1958" s="42">
        <v>87</v>
      </c>
      <c r="K1958" s="42" t="s">
        <v>9875</v>
      </c>
      <c r="L1958" s="43" t="s">
        <v>2163</v>
      </c>
    </row>
    <row r="1959" spans="1:12" ht="27.6" customHeight="1" x14ac:dyDescent="0.25">
      <c r="A1959" s="49">
        <v>1956</v>
      </c>
      <c r="B1959" s="37" t="s">
        <v>5586</v>
      </c>
      <c r="C1959" s="38" t="str">
        <f t="shared" si="77"/>
        <v>Servicios</v>
      </c>
      <c r="D1959" s="39" t="s">
        <v>5587</v>
      </c>
      <c r="E1959" s="40">
        <v>45483</v>
      </c>
      <c r="F1959" s="40">
        <v>45502</v>
      </c>
      <c r="G1959" s="40" t="s">
        <v>9516</v>
      </c>
      <c r="H1959" s="41">
        <f t="shared" si="75"/>
        <v>2640</v>
      </c>
      <c r="I1959" s="41">
        <f t="shared" si="76"/>
        <v>184.80000000000018</v>
      </c>
      <c r="J1959" s="42">
        <v>2824.8</v>
      </c>
      <c r="K1959" s="42" t="s">
        <v>9907</v>
      </c>
      <c r="L1959" s="43" t="s">
        <v>9283</v>
      </c>
    </row>
    <row r="1960" spans="1:12" ht="27.6" customHeight="1" x14ac:dyDescent="0.25">
      <c r="A1960" s="49">
        <v>1957</v>
      </c>
      <c r="B1960" s="37" t="s">
        <v>5589</v>
      </c>
      <c r="C1960" s="38" t="str">
        <f t="shared" si="77"/>
        <v>Servicios</v>
      </c>
      <c r="D1960" s="39" t="s">
        <v>5590</v>
      </c>
      <c r="E1960" s="40">
        <v>45484</v>
      </c>
      <c r="F1960" s="40">
        <v>45495</v>
      </c>
      <c r="G1960" s="40" t="s">
        <v>9472</v>
      </c>
      <c r="H1960" s="41">
        <f t="shared" si="75"/>
        <v>2494.3271028037379</v>
      </c>
      <c r="I1960" s="41">
        <f t="shared" si="76"/>
        <v>174.60289719626189</v>
      </c>
      <c r="J1960" s="42">
        <v>2668.93</v>
      </c>
      <c r="K1960" s="42" t="s">
        <v>10059</v>
      </c>
      <c r="L1960" s="43" t="s">
        <v>5533</v>
      </c>
    </row>
    <row r="1961" spans="1:12" ht="27.6" customHeight="1" x14ac:dyDescent="0.25">
      <c r="A1961" s="49">
        <v>1958</v>
      </c>
      <c r="B1961" s="37" t="s">
        <v>5592</v>
      </c>
      <c r="C1961" s="38" t="str">
        <f t="shared" si="77"/>
        <v>Obras</v>
      </c>
      <c r="D1961" s="39" t="s">
        <v>5593</v>
      </c>
      <c r="E1961" s="40">
        <v>45484</v>
      </c>
      <c r="F1961" s="40">
        <v>45527</v>
      </c>
      <c r="G1961" s="40" t="s">
        <v>9472</v>
      </c>
      <c r="H1961" s="41">
        <f t="shared" si="75"/>
        <v>22265.280373831774</v>
      </c>
      <c r="I1961" s="41">
        <f t="shared" si="76"/>
        <v>1558.5696261682242</v>
      </c>
      <c r="J1961" s="42">
        <v>23823.85</v>
      </c>
      <c r="K1961" s="42" t="s">
        <v>9841</v>
      </c>
      <c r="L1961" s="43" t="s">
        <v>9302</v>
      </c>
    </row>
    <row r="1962" spans="1:12" ht="27.6" customHeight="1" x14ac:dyDescent="0.25">
      <c r="A1962" s="49">
        <v>1959</v>
      </c>
      <c r="B1962" s="37" t="s">
        <v>5595</v>
      </c>
      <c r="C1962" s="38" t="str">
        <f t="shared" si="77"/>
        <v>Suministros</v>
      </c>
      <c r="D1962" s="39" t="s">
        <v>5596</v>
      </c>
      <c r="E1962" s="40">
        <v>45484</v>
      </c>
      <c r="F1962" s="40">
        <v>45526</v>
      </c>
      <c r="G1962" s="40" t="s">
        <v>9499</v>
      </c>
      <c r="H1962" s="41">
        <f t="shared" si="75"/>
        <v>87.196261682242977</v>
      </c>
      <c r="I1962" s="41">
        <f t="shared" si="76"/>
        <v>6.1037383177570206</v>
      </c>
      <c r="J1962" s="42">
        <v>93.3</v>
      </c>
      <c r="K1962" s="42" t="s">
        <v>9688</v>
      </c>
      <c r="L1962" s="43" t="s">
        <v>355</v>
      </c>
    </row>
    <row r="1963" spans="1:12" ht="27.6" customHeight="1" x14ac:dyDescent="0.25">
      <c r="A1963" s="49">
        <v>1960</v>
      </c>
      <c r="B1963" s="37" t="s">
        <v>5598</v>
      </c>
      <c r="C1963" s="38" t="str">
        <f t="shared" si="77"/>
        <v>Obras</v>
      </c>
      <c r="D1963" s="39" t="s">
        <v>5599</v>
      </c>
      <c r="E1963" s="40">
        <v>45484</v>
      </c>
      <c r="F1963" s="40">
        <v>45502</v>
      </c>
      <c r="G1963" s="40" t="s">
        <v>9515</v>
      </c>
      <c r="H1963" s="41">
        <f t="shared" si="75"/>
        <v>6022.4299065420555</v>
      </c>
      <c r="I1963" s="41">
        <f t="shared" si="76"/>
        <v>421.57009345794449</v>
      </c>
      <c r="J1963" s="42">
        <v>6444</v>
      </c>
      <c r="K1963" s="42" t="s">
        <v>9860</v>
      </c>
      <c r="L1963" s="43" t="s">
        <v>2025</v>
      </c>
    </row>
    <row r="1964" spans="1:12" ht="27.6" customHeight="1" x14ac:dyDescent="0.25">
      <c r="A1964" s="49">
        <v>1961</v>
      </c>
      <c r="B1964" s="37" t="s">
        <v>5601</v>
      </c>
      <c r="C1964" s="38" t="str">
        <f t="shared" si="77"/>
        <v>Servicios</v>
      </c>
      <c r="D1964" s="39" t="s">
        <v>5602</v>
      </c>
      <c r="E1964" s="40">
        <v>45484</v>
      </c>
      <c r="F1964" s="40">
        <v>45509</v>
      </c>
      <c r="G1964" s="40" t="s">
        <v>9513</v>
      </c>
      <c r="H1964" s="41">
        <f t="shared" si="75"/>
        <v>794.3925233644859</v>
      </c>
      <c r="I1964" s="41">
        <f t="shared" si="76"/>
        <v>55.607476635514104</v>
      </c>
      <c r="J1964" s="42">
        <v>850</v>
      </c>
      <c r="K1964" s="42" t="s">
        <v>10064</v>
      </c>
      <c r="L1964" s="43" t="s">
        <v>5605</v>
      </c>
    </row>
    <row r="1965" spans="1:12" ht="27.6" customHeight="1" x14ac:dyDescent="0.25">
      <c r="A1965" s="49">
        <v>1962</v>
      </c>
      <c r="B1965" s="37" t="s">
        <v>5606</v>
      </c>
      <c r="C1965" s="38" t="str">
        <f t="shared" si="77"/>
        <v>Obras</v>
      </c>
      <c r="D1965" s="39" t="s">
        <v>5607</v>
      </c>
      <c r="E1965" s="40">
        <v>45484</v>
      </c>
      <c r="F1965" s="40">
        <v>45607</v>
      </c>
      <c r="G1965" s="40" t="s">
        <v>9472</v>
      </c>
      <c r="H1965" s="41">
        <f t="shared" si="75"/>
        <v>9436.3925233644859</v>
      </c>
      <c r="I1965" s="41">
        <f t="shared" si="76"/>
        <v>660.54747663551461</v>
      </c>
      <c r="J1965" s="42">
        <v>10096.94</v>
      </c>
      <c r="K1965" s="42" t="s">
        <v>10065</v>
      </c>
      <c r="L1965" s="43" t="s">
        <v>5610</v>
      </c>
    </row>
    <row r="1966" spans="1:12" ht="27.6" customHeight="1" x14ac:dyDescent="0.25">
      <c r="A1966" s="49">
        <v>1963</v>
      </c>
      <c r="B1966" s="37" t="s">
        <v>5611</v>
      </c>
      <c r="C1966" s="38" t="str">
        <f t="shared" si="77"/>
        <v>Suministros</v>
      </c>
      <c r="D1966" s="39" t="s">
        <v>5612</v>
      </c>
      <c r="E1966" s="40">
        <v>45484</v>
      </c>
      <c r="F1966" s="40">
        <v>45553</v>
      </c>
      <c r="G1966" s="40" t="s">
        <v>9472</v>
      </c>
      <c r="H1966" s="41">
        <f t="shared" si="75"/>
        <v>136.19626168224298</v>
      </c>
      <c r="I1966" s="41">
        <f t="shared" si="76"/>
        <v>9.5337383177570132</v>
      </c>
      <c r="J1966" s="42">
        <v>145.72999999999999</v>
      </c>
      <c r="K1966" s="42" t="s">
        <v>9647</v>
      </c>
      <c r="L1966" s="43" t="s">
        <v>9297</v>
      </c>
    </row>
    <row r="1967" spans="1:12" ht="27.6" customHeight="1" x14ac:dyDescent="0.25">
      <c r="A1967" s="49">
        <v>1964</v>
      </c>
      <c r="B1967" s="37" t="s">
        <v>5614</v>
      </c>
      <c r="C1967" s="38" t="str">
        <f t="shared" si="77"/>
        <v>Suministros</v>
      </c>
      <c r="D1967" s="39" t="s">
        <v>5615</v>
      </c>
      <c r="E1967" s="40">
        <v>45484</v>
      </c>
      <c r="F1967" s="40">
        <v>45512</v>
      </c>
      <c r="G1967" s="40" t="s">
        <v>9499</v>
      </c>
      <c r="H1967" s="41">
        <f t="shared" si="75"/>
        <v>72.654205607476626</v>
      </c>
      <c r="I1967" s="41">
        <f t="shared" si="76"/>
        <v>5.0857943925233684</v>
      </c>
      <c r="J1967" s="42">
        <v>77.739999999999995</v>
      </c>
      <c r="K1967" s="42" t="s">
        <v>9963</v>
      </c>
      <c r="L1967" s="43" t="s">
        <v>4965</v>
      </c>
    </row>
    <row r="1968" spans="1:12" ht="27.6" customHeight="1" x14ac:dyDescent="0.25">
      <c r="A1968" s="49">
        <v>1965</v>
      </c>
      <c r="B1968" s="37" t="s">
        <v>5617</v>
      </c>
      <c r="C1968" s="38" t="str">
        <f t="shared" si="77"/>
        <v>Servicios</v>
      </c>
      <c r="D1968" s="39" t="s">
        <v>9160</v>
      </c>
      <c r="E1968" s="40">
        <v>45484</v>
      </c>
      <c r="F1968" s="40">
        <v>45504</v>
      </c>
      <c r="G1968" s="40" t="s">
        <v>9523</v>
      </c>
      <c r="H1968" s="41">
        <f t="shared" si="75"/>
        <v>1174.3925233644859</v>
      </c>
      <c r="I1968" s="41">
        <f t="shared" si="76"/>
        <v>82.207476635514013</v>
      </c>
      <c r="J1968" s="42">
        <v>1256.5999999999999</v>
      </c>
      <c r="K1968" s="42" t="s">
        <v>9666</v>
      </c>
      <c r="L1968" s="43" t="s">
        <v>241</v>
      </c>
    </row>
    <row r="1969" spans="1:12" ht="27.6" customHeight="1" x14ac:dyDescent="0.25">
      <c r="A1969" s="49">
        <v>1966</v>
      </c>
      <c r="B1969" s="37" t="s">
        <v>5619</v>
      </c>
      <c r="C1969" s="38" t="str">
        <f t="shared" si="77"/>
        <v>Servicios</v>
      </c>
      <c r="D1969" s="39" t="s">
        <v>9161</v>
      </c>
      <c r="E1969" s="40">
        <v>45484</v>
      </c>
      <c r="F1969" s="40">
        <v>45504</v>
      </c>
      <c r="G1969" s="40" t="s">
        <v>9514</v>
      </c>
      <c r="H1969" s="41">
        <f t="shared" si="75"/>
        <v>481.30841121495325</v>
      </c>
      <c r="I1969" s="41">
        <f t="shared" si="76"/>
        <v>33.691588785046747</v>
      </c>
      <c r="J1969" s="42">
        <v>515</v>
      </c>
      <c r="K1969" s="42" t="s">
        <v>9666</v>
      </c>
      <c r="L1969" s="43" t="s">
        <v>241</v>
      </c>
    </row>
    <row r="1970" spans="1:12" ht="27.6" customHeight="1" x14ac:dyDescent="0.25">
      <c r="A1970" s="49">
        <v>1967</v>
      </c>
      <c r="B1970" s="37" t="s">
        <v>5621</v>
      </c>
      <c r="C1970" s="38" t="str">
        <f t="shared" si="77"/>
        <v>Servicios</v>
      </c>
      <c r="D1970" s="39" t="s">
        <v>5622</v>
      </c>
      <c r="E1970" s="40">
        <v>45485</v>
      </c>
      <c r="F1970" s="40">
        <v>45558</v>
      </c>
      <c r="G1970" s="40" t="s">
        <v>9514</v>
      </c>
      <c r="H1970" s="41">
        <f t="shared" si="75"/>
        <v>186.91588785046727</v>
      </c>
      <c r="I1970" s="41">
        <f t="shared" si="76"/>
        <v>13.084112149532729</v>
      </c>
      <c r="J1970" s="42">
        <v>200</v>
      </c>
      <c r="K1970" s="42" t="s">
        <v>10066</v>
      </c>
      <c r="L1970" s="43" t="s">
        <v>5625</v>
      </c>
    </row>
    <row r="1971" spans="1:12" ht="27.6" customHeight="1" x14ac:dyDescent="0.25">
      <c r="A1971" s="49">
        <v>1968</v>
      </c>
      <c r="B1971" s="37" t="s">
        <v>5626</v>
      </c>
      <c r="C1971" s="38" t="str">
        <f t="shared" si="77"/>
        <v>Servicios</v>
      </c>
      <c r="D1971" s="39" t="s">
        <v>5627</v>
      </c>
      <c r="E1971" s="40">
        <v>45485</v>
      </c>
      <c r="F1971" s="40">
        <v>45516</v>
      </c>
      <c r="G1971" s="40" t="s">
        <v>9472</v>
      </c>
      <c r="H1971" s="41">
        <f t="shared" si="75"/>
        <v>2130</v>
      </c>
      <c r="I1971" s="41">
        <f t="shared" si="76"/>
        <v>149.09999999999991</v>
      </c>
      <c r="J1971" s="42">
        <v>2279.1</v>
      </c>
      <c r="K1971" s="42" t="s">
        <v>10067</v>
      </c>
      <c r="L1971" s="43" t="s">
        <v>9359</v>
      </c>
    </row>
    <row r="1972" spans="1:12" ht="27.6" customHeight="1" x14ac:dyDescent="0.25">
      <c r="A1972" s="49">
        <v>1969</v>
      </c>
      <c r="B1972" s="37" t="s">
        <v>5630</v>
      </c>
      <c r="C1972" s="38" t="str">
        <f t="shared" si="77"/>
        <v>Obras</v>
      </c>
      <c r="D1972" s="39" t="s">
        <v>5631</v>
      </c>
      <c r="E1972" s="40">
        <v>45485</v>
      </c>
      <c r="F1972" s="40">
        <v>45664</v>
      </c>
      <c r="G1972" s="40" t="s">
        <v>9545</v>
      </c>
      <c r="H1972" s="41">
        <f t="shared" si="75"/>
        <v>21858.897196261682</v>
      </c>
      <c r="I1972" s="41">
        <f t="shared" si="76"/>
        <v>1530.1228037383189</v>
      </c>
      <c r="J1972" s="42">
        <v>23389.02</v>
      </c>
      <c r="K1972" s="42" t="s">
        <v>9937</v>
      </c>
      <c r="L1972" s="43" t="s">
        <v>3258</v>
      </c>
    </row>
    <row r="1973" spans="1:12" ht="27.6" customHeight="1" x14ac:dyDescent="0.25">
      <c r="A1973" s="49">
        <v>1970</v>
      </c>
      <c r="B1973" s="37" t="s">
        <v>5633</v>
      </c>
      <c r="C1973" s="38" t="str">
        <f t="shared" si="77"/>
        <v>Servicios</v>
      </c>
      <c r="D1973" s="39" t="s">
        <v>5634</v>
      </c>
      <c r="E1973" s="40">
        <v>45485</v>
      </c>
      <c r="F1973" s="40">
        <v>45504</v>
      </c>
      <c r="G1973" s="40" t="s">
        <v>9515</v>
      </c>
      <c r="H1973" s="41">
        <f t="shared" si="75"/>
        <v>1500</v>
      </c>
      <c r="I1973" s="41">
        <f t="shared" si="76"/>
        <v>105</v>
      </c>
      <c r="J1973" s="42">
        <v>1605</v>
      </c>
      <c r="K1973" s="42" t="s">
        <v>9755</v>
      </c>
      <c r="L1973" s="43" t="s">
        <v>911</v>
      </c>
    </row>
    <row r="1974" spans="1:12" ht="27.6" customHeight="1" x14ac:dyDescent="0.25">
      <c r="A1974" s="49">
        <v>1971</v>
      </c>
      <c r="B1974" s="37" t="s">
        <v>5636</v>
      </c>
      <c r="C1974" s="38" t="str">
        <f t="shared" si="77"/>
        <v>Suministros</v>
      </c>
      <c r="D1974" s="39" t="s">
        <v>5637</v>
      </c>
      <c r="E1974" s="40">
        <v>45485</v>
      </c>
      <c r="F1974" s="40">
        <v>45490</v>
      </c>
      <c r="G1974" s="40" t="s">
        <v>9472</v>
      </c>
      <c r="H1974" s="41">
        <f t="shared" si="75"/>
        <v>42.056074766355138</v>
      </c>
      <c r="I1974" s="41">
        <f t="shared" si="76"/>
        <v>2.9439252336448618</v>
      </c>
      <c r="J1974" s="42">
        <v>45</v>
      </c>
      <c r="K1974" s="42" t="s">
        <v>9630</v>
      </c>
      <c r="L1974" s="43" t="s">
        <v>34</v>
      </c>
    </row>
    <row r="1975" spans="1:12" ht="27.6" customHeight="1" x14ac:dyDescent="0.25">
      <c r="A1975" s="49">
        <v>1972</v>
      </c>
      <c r="B1975" s="37" t="s">
        <v>5639</v>
      </c>
      <c r="C1975" s="38" t="str">
        <f t="shared" si="77"/>
        <v>Servicios</v>
      </c>
      <c r="D1975" s="39" t="s">
        <v>5640</v>
      </c>
      <c r="E1975" s="40">
        <v>45485</v>
      </c>
      <c r="F1975" s="40">
        <v>45664</v>
      </c>
      <c r="G1975" s="40">
        <v>45579</v>
      </c>
      <c r="H1975" s="41">
        <f t="shared" si="75"/>
        <v>8060.7476635514013</v>
      </c>
      <c r="I1975" s="41">
        <f t="shared" si="76"/>
        <v>564.25233644859873</v>
      </c>
      <c r="J1975" s="42">
        <v>8625</v>
      </c>
      <c r="K1975" s="42" t="s">
        <v>9652</v>
      </c>
      <c r="L1975" s="43" t="s">
        <v>132</v>
      </c>
    </row>
    <row r="1976" spans="1:12" ht="27.6" customHeight="1" x14ac:dyDescent="0.25">
      <c r="A1976" s="49">
        <v>1973</v>
      </c>
      <c r="B1976" s="37" t="s">
        <v>5642</v>
      </c>
      <c r="C1976" s="38" t="str">
        <f t="shared" si="77"/>
        <v>Suministros</v>
      </c>
      <c r="D1976" s="39" t="s">
        <v>5643</v>
      </c>
      <c r="E1976" s="40">
        <v>45485</v>
      </c>
      <c r="F1976" s="40">
        <v>45509</v>
      </c>
      <c r="G1976" s="40" t="s">
        <v>9499</v>
      </c>
      <c r="H1976" s="41">
        <f t="shared" si="75"/>
        <v>77.999999999999986</v>
      </c>
      <c r="I1976" s="41">
        <f t="shared" si="76"/>
        <v>5.460000000000008</v>
      </c>
      <c r="J1976" s="42">
        <v>83.46</v>
      </c>
      <c r="K1976" s="42" t="s">
        <v>9685</v>
      </c>
      <c r="L1976" s="43" t="s">
        <v>341</v>
      </c>
    </row>
    <row r="1977" spans="1:12" ht="27.6" customHeight="1" x14ac:dyDescent="0.25">
      <c r="A1977" s="49">
        <v>1974</v>
      </c>
      <c r="B1977" s="37" t="s">
        <v>5645</v>
      </c>
      <c r="C1977" s="38" t="str">
        <f t="shared" si="77"/>
        <v>Servicios</v>
      </c>
      <c r="D1977" s="39" t="s">
        <v>9162</v>
      </c>
      <c r="E1977" s="40">
        <v>45485</v>
      </c>
      <c r="F1977" s="40">
        <v>45504</v>
      </c>
      <c r="G1977" s="40" t="s">
        <v>9514</v>
      </c>
      <c r="H1977" s="41">
        <f t="shared" si="75"/>
        <v>827.85046728971952</v>
      </c>
      <c r="I1977" s="41">
        <f t="shared" si="76"/>
        <v>57.949532710280437</v>
      </c>
      <c r="J1977" s="42">
        <v>885.8</v>
      </c>
      <c r="K1977" s="42" t="s">
        <v>9666</v>
      </c>
      <c r="L1977" s="43" t="s">
        <v>241</v>
      </c>
    </row>
    <row r="1978" spans="1:12" ht="27.6" customHeight="1" x14ac:dyDescent="0.25">
      <c r="A1978" s="49">
        <v>1975</v>
      </c>
      <c r="B1978" s="37" t="s">
        <v>5647</v>
      </c>
      <c r="C1978" s="38" t="str">
        <f t="shared" si="77"/>
        <v>Servicios</v>
      </c>
      <c r="D1978" s="39" t="s">
        <v>9412</v>
      </c>
      <c r="E1978" s="40">
        <v>45485</v>
      </c>
      <c r="F1978" s="40">
        <v>45508</v>
      </c>
      <c r="G1978" s="40" t="s">
        <v>9514</v>
      </c>
      <c r="H1978" s="41">
        <f t="shared" si="75"/>
        <v>516</v>
      </c>
      <c r="I1978" s="41">
        <f t="shared" si="76"/>
        <v>36.120000000000005</v>
      </c>
      <c r="J1978" s="42">
        <v>552.12</v>
      </c>
      <c r="K1978" s="42" t="s">
        <v>9778</v>
      </c>
      <c r="L1978" s="43" t="s">
        <v>1115</v>
      </c>
    </row>
    <row r="1979" spans="1:12" ht="27.6" customHeight="1" x14ac:dyDescent="0.25">
      <c r="A1979" s="49">
        <v>1976</v>
      </c>
      <c r="B1979" s="37" t="s">
        <v>5649</v>
      </c>
      <c r="C1979" s="38" t="str">
        <f t="shared" si="77"/>
        <v>Servicios</v>
      </c>
      <c r="D1979" s="39" t="s">
        <v>5650</v>
      </c>
      <c r="E1979" s="40">
        <v>45486</v>
      </c>
      <c r="F1979" s="40">
        <v>45495</v>
      </c>
      <c r="G1979" s="40" t="s">
        <v>9514</v>
      </c>
      <c r="H1979" s="41">
        <f t="shared" si="75"/>
        <v>289.57943925233644</v>
      </c>
      <c r="I1979" s="41">
        <f t="shared" si="76"/>
        <v>20.270560747663581</v>
      </c>
      <c r="J1979" s="42">
        <v>309.85000000000002</v>
      </c>
      <c r="K1979" s="42" t="s">
        <v>9861</v>
      </c>
      <c r="L1979" s="43" t="s">
        <v>1441</v>
      </c>
    </row>
    <row r="1980" spans="1:12" ht="27.6" customHeight="1" x14ac:dyDescent="0.25">
      <c r="A1980" s="49">
        <v>1977</v>
      </c>
      <c r="B1980" s="37" t="s">
        <v>5652</v>
      </c>
      <c r="C1980" s="38" t="str">
        <f t="shared" si="77"/>
        <v>Servicios</v>
      </c>
      <c r="D1980" s="39" t="s">
        <v>5653</v>
      </c>
      <c r="E1980" s="40">
        <v>45486</v>
      </c>
      <c r="F1980" s="40">
        <v>45497</v>
      </c>
      <c r="G1980" s="40" t="s">
        <v>9514</v>
      </c>
      <c r="H1980" s="41">
        <f t="shared" si="75"/>
        <v>1182.3644859813085</v>
      </c>
      <c r="I1980" s="41">
        <f t="shared" si="76"/>
        <v>82.765514018691647</v>
      </c>
      <c r="J1980" s="42">
        <v>1265.1300000000001</v>
      </c>
      <c r="K1980" s="42" t="s">
        <v>9861</v>
      </c>
      <c r="L1980" s="43" t="s">
        <v>1441</v>
      </c>
    </row>
    <row r="1981" spans="1:12" ht="27.6" customHeight="1" x14ac:dyDescent="0.25">
      <c r="A1981" s="49">
        <v>1978</v>
      </c>
      <c r="B1981" s="37" t="s">
        <v>5655</v>
      </c>
      <c r="C1981" s="38" t="str">
        <f t="shared" si="77"/>
        <v>Servicios</v>
      </c>
      <c r="D1981" s="39" t="s">
        <v>5656</v>
      </c>
      <c r="E1981" s="40">
        <v>45486</v>
      </c>
      <c r="F1981" s="40">
        <v>45490</v>
      </c>
      <c r="G1981" s="40" t="s">
        <v>9472</v>
      </c>
      <c r="H1981" s="41">
        <f t="shared" si="75"/>
        <v>1971.9626168224297</v>
      </c>
      <c r="I1981" s="41">
        <f t="shared" si="76"/>
        <v>138.03738317757029</v>
      </c>
      <c r="J1981" s="42">
        <v>2110</v>
      </c>
      <c r="K1981" s="42" t="s">
        <v>9738</v>
      </c>
      <c r="L1981" s="43" t="s">
        <v>755</v>
      </c>
    </row>
    <row r="1982" spans="1:12" ht="27.6" customHeight="1" x14ac:dyDescent="0.25">
      <c r="A1982" s="49">
        <v>1979</v>
      </c>
      <c r="B1982" s="37" t="s">
        <v>5658</v>
      </c>
      <c r="C1982" s="38" t="str">
        <f t="shared" si="77"/>
        <v>Servicios</v>
      </c>
      <c r="D1982" s="39" t="s">
        <v>5659</v>
      </c>
      <c r="E1982" s="40">
        <v>45486</v>
      </c>
      <c r="F1982" s="40">
        <v>45586</v>
      </c>
      <c r="G1982" s="40" t="s">
        <v>9546</v>
      </c>
      <c r="H1982" s="41">
        <f t="shared" si="75"/>
        <v>1029.5233644859811</v>
      </c>
      <c r="I1982" s="41">
        <f t="shared" si="76"/>
        <v>72.066635514018799</v>
      </c>
      <c r="J1982" s="42">
        <v>1101.5899999999999</v>
      </c>
      <c r="K1982" s="42" t="s">
        <v>9646</v>
      </c>
      <c r="L1982" s="43" t="s">
        <v>103</v>
      </c>
    </row>
    <row r="1983" spans="1:12" ht="27.6" customHeight="1" x14ac:dyDescent="0.25">
      <c r="A1983" s="49">
        <v>1980</v>
      </c>
      <c r="B1983" s="37" t="s">
        <v>5661</v>
      </c>
      <c r="C1983" s="38" t="str">
        <f t="shared" si="77"/>
        <v>Obras</v>
      </c>
      <c r="D1983" s="39" t="s">
        <v>5662</v>
      </c>
      <c r="E1983" s="40">
        <v>45486</v>
      </c>
      <c r="F1983" s="40">
        <v>45547</v>
      </c>
      <c r="G1983" s="40" t="s">
        <v>9547</v>
      </c>
      <c r="H1983" s="41">
        <f t="shared" si="75"/>
        <v>431.51401869158877</v>
      </c>
      <c r="I1983" s="41">
        <f t="shared" si="76"/>
        <v>30.205981308411253</v>
      </c>
      <c r="J1983" s="42">
        <v>461.72</v>
      </c>
      <c r="K1983" s="42" t="s">
        <v>10059</v>
      </c>
      <c r="L1983" s="43" t="s">
        <v>5533</v>
      </c>
    </row>
    <row r="1984" spans="1:12" ht="27.6" customHeight="1" x14ac:dyDescent="0.25">
      <c r="A1984" s="49">
        <v>1981</v>
      </c>
      <c r="B1984" s="37" t="s">
        <v>5664</v>
      </c>
      <c r="C1984" s="38" t="str">
        <f t="shared" si="77"/>
        <v>Suministros</v>
      </c>
      <c r="D1984" s="39" t="s">
        <v>5665</v>
      </c>
      <c r="E1984" s="40">
        <v>45486</v>
      </c>
      <c r="F1984" s="40">
        <v>45516</v>
      </c>
      <c r="G1984" s="40" t="s">
        <v>9514</v>
      </c>
      <c r="H1984" s="41">
        <f t="shared" si="75"/>
        <v>1962.3644859813082</v>
      </c>
      <c r="I1984" s="41">
        <f t="shared" si="76"/>
        <v>137.36551401869178</v>
      </c>
      <c r="J1984" s="42">
        <v>2099.73</v>
      </c>
      <c r="K1984" s="42" t="s">
        <v>9937</v>
      </c>
      <c r="L1984" s="43" t="s">
        <v>3258</v>
      </c>
    </row>
    <row r="1985" spans="1:12" ht="27.6" customHeight="1" x14ac:dyDescent="0.25">
      <c r="A1985" s="49">
        <v>1982</v>
      </c>
      <c r="B1985" s="37" t="s">
        <v>5667</v>
      </c>
      <c r="C1985" s="38" t="str">
        <f t="shared" si="77"/>
        <v>Servicios</v>
      </c>
      <c r="D1985" s="39" t="s">
        <v>5668</v>
      </c>
      <c r="E1985" s="40">
        <v>45487</v>
      </c>
      <c r="F1985" s="40">
        <v>45499</v>
      </c>
      <c r="G1985" s="40" t="s">
        <v>9514</v>
      </c>
      <c r="H1985" s="41">
        <f t="shared" si="75"/>
        <v>1570</v>
      </c>
      <c r="I1985" s="41">
        <f t="shared" si="76"/>
        <v>109.90000000000009</v>
      </c>
      <c r="J1985" s="42">
        <v>1679.9</v>
      </c>
      <c r="K1985" s="42" t="s">
        <v>9721</v>
      </c>
      <c r="L1985" s="43" t="s">
        <v>601</v>
      </c>
    </row>
    <row r="1986" spans="1:12" ht="27.6" customHeight="1" x14ac:dyDescent="0.25">
      <c r="A1986" s="49">
        <v>1983</v>
      </c>
      <c r="B1986" s="37" t="s">
        <v>5670</v>
      </c>
      <c r="C1986" s="38" t="str">
        <f t="shared" si="77"/>
        <v>Suministros</v>
      </c>
      <c r="D1986" s="39" t="s">
        <v>5671</v>
      </c>
      <c r="E1986" s="40">
        <v>45487</v>
      </c>
      <c r="F1986" s="40">
        <v>45516</v>
      </c>
      <c r="G1986" s="40" t="s">
        <v>9514</v>
      </c>
      <c r="H1986" s="41">
        <f t="shared" si="75"/>
        <v>218.70093457943923</v>
      </c>
      <c r="I1986" s="41">
        <f t="shared" si="76"/>
        <v>15.309065420560756</v>
      </c>
      <c r="J1986" s="42">
        <v>234.01</v>
      </c>
      <c r="K1986" s="42" t="s">
        <v>9937</v>
      </c>
      <c r="L1986" s="43" t="s">
        <v>3258</v>
      </c>
    </row>
    <row r="1987" spans="1:12" ht="27.6" customHeight="1" x14ac:dyDescent="0.25">
      <c r="A1987" s="49">
        <v>1984</v>
      </c>
      <c r="B1987" s="37" t="s">
        <v>5673</v>
      </c>
      <c r="C1987" s="38" t="str">
        <f t="shared" si="77"/>
        <v>Suministros</v>
      </c>
      <c r="D1987" s="39" t="s">
        <v>5674</v>
      </c>
      <c r="E1987" s="40">
        <v>45487</v>
      </c>
      <c r="F1987" s="40">
        <v>45489</v>
      </c>
      <c r="G1987" s="40" t="s">
        <v>9516</v>
      </c>
      <c r="H1987" s="41">
        <f t="shared" si="75"/>
        <v>455.32710280373828</v>
      </c>
      <c r="I1987" s="41">
        <f t="shared" si="76"/>
        <v>31.872897196261704</v>
      </c>
      <c r="J1987" s="42">
        <v>487.2</v>
      </c>
      <c r="K1987" s="42" t="s">
        <v>9651</v>
      </c>
      <c r="L1987" s="43" t="s">
        <v>128</v>
      </c>
    </row>
    <row r="1988" spans="1:12" ht="27.6" customHeight="1" x14ac:dyDescent="0.25">
      <c r="A1988" s="49">
        <v>1985</v>
      </c>
      <c r="B1988" s="37" t="s">
        <v>5676</v>
      </c>
      <c r="C1988" s="38" t="str">
        <f t="shared" si="77"/>
        <v>Servicios</v>
      </c>
      <c r="D1988" s="39" t="s">
        <v>5677</v>
      </c>
      <c r="E1988" s="40">
        <v>45487</v>
      </c>
      <c r="F1988" s="40">
        <v>45490</v>
      </c>
      <c r="G1988" s="40" t="s">
        <v>9472</v>
      </c>
      <c r="H1988" s="41">
        <f t="shared" ref="H1988:H2051" si="78">J1988/(1+0.07)</f>
        <v>315</v>
      </c>
      <c r="I1988" s="41">
        <f t="shared" si="76"/>
        <v>22.050000000000011</v>
      </c>
      <c r="J1988" s="42">
        <v>337.05</v>
      </c>
      <c r="K1988" s="42" t="s">
        <v>9781</v>
      </c>
      <c r="L1988" s="43" t="s">
        <v>1133</v>
      </c>
    </row>
    <row r="1989" spans="1:12" ht="27.6" customHeight="1" x14ac:dyDescent="0.25">
      <c r="A1989" s="49">
        <v>1986</v>
      </c>
      <c r="B1989" s="37" t="s">
        <v>5679</v>
      </c>
      <c r="C1989" s="38" t="str">
        <f t="shared" si="77"/>
        <v>Servicios</v>
      </c>
      <c r="D1989" s="39" t="s">
        <v>5680</v>
      </c>
      <c r="E1989" s="40">
        <v>45487</v>
      </c>
      <c r="F1989" s="40">
        <v>45490</v>
      </c>
      <c r="G1989" s="40" t="s">
        <v>9472</v>
      </c>
      <c r="H1989" s="41">
        <f t="shared" si="78"/>
        <v>679.68224299065412</v>
      </c>
      <c r="I1989" s="41">
        <f t="shared" ref="I1989:I2052" si="79">J1989-H1989</f>
        <v>47.577757009345873</v>
      </c>
      <c r="J1989" s="42">
        <v>727.26</v>
      </c>
      <c r="K1989" s="42" t="s">
        <v>9781</v>
      </c>
      <c r="L1989" s="43" t="s">
        <v>1133</v>
      </c>
    </row>
    <row r="1990" spans="1:12" ht="27.6" customHeight="1" x14ac:dyDescent="0.25">
      <c r="A1990" s="49">
        <v>1987</v>
      </c>
      <c r="B1990" s="37" t="s">
        <v>5682</v>
      </c>
      <c r="C1990" s="38" t="str">
        <f t="shared" si="77"/>
        <v>Servicios</v>
      </c>
      <c r="D1990" s="39" t="s">
        <v>5683</v>
      </c>
      <c r="E1990" s="40">
        <v>45487</v>
      </c>
      <c r="F1990" s="40">
        <v>45554</v>
      </c>
      <c r="G1990" s="40" t="s">
        <v>9514</v>
      </c>
      <c r="H1990" s="41">
        <f t="shared" si="78"/>
        <v>826.57009345794381</v>
      </c>
      <c r="I1990" s="41">
        <f t="shared" si="79"/>
        <v>57.859906542056137</v>
      </c>
      <c r="J1990" s="42">
        <v>884.43</v>
      </c>
      <c r="K1990" s="42" t="s">
        <v>9660</v>
      </c>
      <c r="L1990" s="43" t="s">
        <v>178</v>
      </c>
    </row>
    <row r="1991" spans="1:12" ht="27.6" customHeight="1" x14ac:dyDescent="0.25">
      <c r="A1991" s="49">
        <v>1988</v>
      </c>
      <c r="B1991" s="37" t="s">
        <v>5685</v>
      </c>
      <c r="C1991" s="38" t="str">
        <f t="shared" si="77"/>
        <v>Suministros</v>
      </c>
      <c r="D1991" s="39" t="s">
        <v>5686</v>
      </c>
      <c r="E1991" s="40">
        <v>45487</v>
      </c>
      <c r="F1991" s="40">
        <v>45503</v>
      </c>
      <c r="G1991" s="40" t="s">
        <v>9516</v>
      </c>
      <c r="H1991" s="41">
        <f t="shared" si="78"/>
        <v>25.196261682242991</v>
      </c>
      <c r="I1991" s="41">
        <f t="shared" si="79"/>
        <v>1.7637383177570101</v>
      </c>
      <c r="J1991" s="42">
        <v>26.96</v>
      </c>
      <c r="K1991" s="42" t="s">
        <v>9644</v>
      </c>
      <c r="L1991" s="43" t="s">
        <v>593</v>
      </c>
    </row>
    <row r="1992" spans="1:12" ht="27.6" customHeight="1" x14ac:dyDescent="0.25">
      <c r="A1992" s="49">
        <v>1989</v>
      </c>
      <c r="B1992" s="37" t="s">
        <v>5688</v>
      </c>
      <c r="C1992" s="38" t="str">
        <f t="shared" si="77"/>
        <v>Obras</v>
      </c>
      <c r="D1992" s="39" t="s">
        <v>5689</v>
      </c>
      <c r="E1992" s="40">
        <v>45487</v>
      </c>
      <c r="F1992" s="40">
        <v>45492</v>
      </c>
      <c r="G1992" s="40" t="s">
        <v>9514</v>
      </c>
      <c r="H1992" s="41">
        <f t="shared" si="78"/>
        <v>22114.327102803738</v>
      </c>
      <c r="I1992" s="41">
        <f t="shared" si="79"/>
        <v>1548.0028971962638</v>
      </c>
      <c r="J1992" s="42">
        <v>23662.33</v>
      </c>
      <c r="K1992" s="42" t="s">
        <v>9646</v>
      </c>
      <c r="L1992" s="43" t="s">
        <v>103</v>
      </c>
    </row>
    <row r="1993" spans="1:12" ht="27.6" customHeight="1" x14ac:dyDescent="0.25">
      <c r="A1993" s="49">
        <v>1990</v>
      </c>
      <c r="B1993" s="37" t="s">
        <v>5691</v>
      </c>
      <c r="C1993" s="38" t="str">
        <f t="shared" si="77"/>
        <v>Servicios</v>
      </c>
      <c r="D1993" s="39" t="s">
        <v>5692</v>
      </c>
      <c r="E1993" s="40">
        <v>45487</v>
      </c>
      <c r="F1993" s="40">
        <v>45547</v>
      </c>
      <c r="G1993" s="40" t="s">
        <v>9514</v>
      </c>
      <c r="H1993" s="41">
        <f t="shared" si="78"/>
        <v>1779.429906542056</v>
      </c>
      <c r="I1993" s="41">
        <f t="shared" si="79"/>
        <v>124.56009345794405</v>
      </c>
      <c r="J1993" s="42">
        <v>1903.99</v>
      </c>
      <c r="K1993" s="42" t="s">
        <v>9647</v>
      </c>
      <c r="L1993" s="43" t="s">
        <v>9297</v>
      </c>
    </row>
    <row r="1994" spans="1:12" ht="27.6" customHeight="1" x14ac:dyDescent="0.25">
      <c r="A1994" s="49">
        <v>1991</v>
      </c>
      <c r="B1994" s="37" t="s">
        <v>5694</v>
      </c>
      <c r="C1994" s="38" t="str">
        <f t="shared" si="77"/>
        <v>Servicios</v>
      </c>
      <c r="D1994" s="39" t="s">
        <v>5695</v>
      </c>
      <c r="E1994" s="40">
        <v>45487</v>
      </c>
      <c r="F1994" s="40">
        <v>45582</v>
      </c>
      <c r="G1994" s="40" t="s">
        <v>9548</v>
      </c>
      <c r="H1994" s="41">
        <f t="shared" si="78"/>
        <v>5392.7663551401865</v>
      </c>
      <c r="I1994" s="41">
        <f t="shared" si="79"/>
        <v>377.49364485981368</v>
      </c>
      <c r="J1994" s="42">
        <v>5770.26</v>
      </c>
      <c r="K1994" s="42" t="s">
        <v>9722</v>
      </c>
      <c r="L1994" s="43" t="s">
        <v>621</v>
      </c>
    </row>
    <row r="1995" spans="1:12" ht="27.6" customHeight="1" x14ac:dyDescent="0.25">
      <c r="A1995" s="49">
        <v>1992</v>
      </c>
      <c r="B1995" s="37" t="s">
        <v>5697</v>
      </c>
      <c r="C1995" s="38" t="str">
        <f t="shared" si="77"/>
        <v>Servicios</v>
      </c>
      <c r="D1995" s="39" t="s">
        <v>5698</v>
      </c>
      <c r="E1995" s="40">
        <v>45487</v>
      </c>
      <c r="F1995" s="40">
        <v>45513</v>
      </c>
      <c r="G1995" s="40" t="s">
        <v>9514</v>
      </c>
      <c r="H1995" s="41">
        <f t="shared" si="78"/>
        <v>600</v>
      </c>
      <c r="I1995" s="41">
        <f t="shared" si="79"/>
        <v>42</v>
      </c>
      <c r="J1995" s="42">
        <v>642</v>
      </c>
      <c r="K1995" s="42" t="s">
        <v>10068</v>
      </c>
      <c r="L1995" s="43" t="s">
        <v>5701</v>
      </c>
    </row>
    <row r="1996" spans="1:12" ht="27.6" customHeight="1" x14ac:dyDescent="0.25">
      <c r="A1996" s="49">
        <v>1993</v>
      </c>
      <c r="B1996" s="37" t="s">
        <v>5702</v>
      </c>
      <c r="C1996" s="38" t="str">
        <f t="shared" si="77"/>
        <v>Servicios</v>
      </c>
      <c r="D1996" s="39" t="s">
        <v>5703</v>
      </c>
      <c r="E1996" s="40">
        <v>45487</v>
      </c>
      <c r="F1996" s="40">
        <v>45495</v>
      </c>
      <c r="G1996" s="40" t="s">
        <v>9514</v>
      </c>
      <c r="H1996" s="41">
        <f t="shared" si="78"/>
        <v>32.710280373831772</v>
      </c>
      <c r="I1996" s="41">
        <f t="shared" si="79"/>
        <v>2.2897196261682282</v>
      </c>
      <c r="J1996" s="42">
        <v>35</v>
      </c>
      <c r="K1996" s="42" t="s">
        <v>9738</v>
      </c>
      <c r="L1996" s="43" t="s">
        <v>755</v>
      </c>
    </row>
    <row r="1997" spans="1:12" ht="27.6" customHeight="1" x14ac:dyDescent="0.25">
      <c r="A1997" s="49">
        <v>1994</v>
      </c>
      <c r="B1997" s="37" t="s">
        <v>5705</v>
      </c>
      <c r="C1997" s="38" t="str">
        <f t="shared" si="77"/>
        <v>Servicios</v>
      </c>
      <c r="D1997" s="39" t="s">
        <v>5706</v>
      </c>
      <c r="E1997" s="40">
        <v>45487</v>
      </c>
      <c r="F1997" s="40">
        <v>45490</v>
      </c>
      <c r="G1997" s="40" t="s">
        <v>9472</v>
      </c>
      <c r="H1997" s="41">
        <f t="shared" si="78"/>
        <v>92.579439252336442</v>
      </c>
      <c r="I1997" s="41">
        <f t="shared" si="79"/>
        <v>6.4805607476635601</v>
      </c>
      <c r="J1997" s="42">
        <v>99.06</v>
      </c>
      <c r="K1997" s="42" t="s">
        <v>9781</v>
      </c>
      <c r="L1997" s="43" t="s">
        <v>1133</v>
      </c>
    </row>
    <row r="1998" spans="1:12" ht="27.6" customHeight="1" x14ac:dyDescent="0.25">
      <c r="A1998" s="49">
        <v>1995</v>
      </c>
      <c r="B1998" s="37" t="s">
        <v>5708</v>
      </c>
      <c r="C1998" s="38" t="str">
        <f t="shared" si="77"/>
        <v>Servicios</v>
      </c>
      <c r="D1998" s="39" t="s">
        <v>5709</v>
      </c>
      <c r="E1998" s="40">
        <v>45488</v>
      </c>
      <c r="F1998" s="40">
        <v>45547</v>
      </c>
      <c r="G1998" s="40" t="s">
        <v>9516</v>
      </c>
      <c r="H1998" s="41">
        <f t="shared" si="78"/>
        <v>4662</v>
      </c>
      <c r="I1998" s="41">
        <f t="shared" si="79"/>
        <v>326.34000000000015</v>
      </c>
      <c r="J1998" s="42">
        <v>4988.34</v>
      </c>
      <c r="K1998" s="42" t="s">
        <v>9647</v>
      </c>
      <c r="L1998" s="43" t="s">
        <v>9297</v>
      </c>
    </row>
    <row r="1999" spans="1:12" ht="27.6" customHeight="1" x14ac:dyDescent="0.25">
      <c r="A1999" s="49">
        <v>1996</v>
      </c>
      <c r="B1999" s="37" t="s">
        <v>5711</v>
      </c>
      <c r="C1999" s="38" t="str">
        <f t="shared" si="77"/>
        <v>Servicios</v>
      </c>
      <c r="D1999" s="39" t="s">
        <v>5712</v>
      </c>
      <c r="E1999" s="40">
        <v>45488</v>
      </c>
      <c r="F1999" s="40">
        <v>45574</v>
      </c>
      <c r="G1999" s="40" t="s">
        <v>9548</v>
      </c>
      <c r="H1999" s="41">
        <f t="shared" si="78"/>
        <v>841.12149532710271</v>
      </c>
      <c r="I1999" s="41">
        <f t="shared" si="79"/>
        <v>58.878504672897293</v>
      </c>
      <c r="J1999" s="42">
        <v>900</v>
      </c>
      <c r="K1999" s="42" t="s">
        <v>9799</v>
      </c>
      <c r="L1999" s="43" t="s">
        <v>1341</v>
      </c>
    </row>
    <row r="2000" spans="1:12" ht="27.6" customHeight="1" x14ac:dyDescent="0.25">
      <c r="A2000" s="49">
        <v>1997</v>
      </c>
      <c r="B2000" s="37" t="s">
        <v>5714</v>
      </c>
      <c r="C2000" s="38" t="str">
        <f t="shared" si="77"/>
        <v>Servicios</v>
      </c>
      <c r="D2000" s="39" t="s">
        <v>5715</v>
      </c>
      <c r="E2000" s="40">
        <v>45488</v>
      </c>
      <c r="F2000" s="40">
        <v>45508</v>
      </c>
      <c r="G2000" s="40" t="s">
        <v>9527</v>
      </c>
      <c r="H2000" s="41">
        <f t="shared" si="78"/>
        <v>224.29906542056074</v>
      </c>
      <c r="I2000" s="41">
        <f t="shared" si="79"/>
        <v>15.700934579439263</v>
      </c>
      <c r="J2000" s="42">
        <v>240</v>
      </c>
      <c r="K2000" s="42" t="s">
        <v>9799</v>
      </c>
      <c r="L2000" s="43" t="s">
        <v>1341</v>
      </c>
    </row>
    <row r="2001" spans="1:12" ht="27.6" customHeight="1" x14ac:dyDescent="0.25">
      <c r="A2001" s="49">
        <v>1998</v>
      </c>
      <c r="B2001" s="37" t="s">
        <v>5717</v>
      </c>
      <c r="C2001" s="38" t="str">
        <f t="shared" si="77"/>
        <v>Servicios</v>
      </c>
      <c r="D2001" s="39" t="s">
        <v>5718</v>
      </c>
      <c r="E2001" s="40">
        <v>45488</v>
      </c>
      <c r="F2001" s="40">
        <v>45547</v>
      </c>
      <c r="G2001" s="40" t="s">
        <v>9514</v>
      </c>
      <c r="H2001" s="41">
        <f t="shared" si="78"/>
        <v>3734.9999999999995</v>
      </c>
      <c r="I2001" s="41">
        <f t="shared" si="79"/>
        <v>261.45000000000027</v>
      </c>
      <c r="J2001" s="42">
        <v>3996.45</v>
      </c>
      <c r="K2001" s="42" t="s">
        <v>10069</v>
      </c>
      <c r="L2001" s="43" t="s">
        <v>5721</v>
      </c>
    </row>
    <row r="2002" spans="1:12" ht="27.6" customHeight="1" x14ac:dyDescent="0.25">
      <c r="A2002" s="49">
        <v>1999</v>
      </c>
      <c r="B2002" s="37" t="s">
        <v>5722</v>
      </c>
      <c r="C2002" s="38" t="str">
        <f t="shared" si="77"/>
        <v>Servicios</v>
      </c>
      <c r="D2002" s="39" t="s">
        <v>9273</v>
      </c>
      <c r="E2002" s="40">
        <v>45488</v>
      </c>
      <c r="F2002" s="40">
        <v>45509</v>
      </c>
      <c r="G2002" s="40" t="s">
        <v>9472</v>
      </c>
      <c r="H2002" s="41">
        <f t="shared" si="78"/>
        <v>547.19626168224295</v>
      </c>
      <c r="I2002" s="41">
        <f t="shared" si="79"/>
        <v>38.303738317757052</v>
      </c>
      <c r="J2002" s="42">
        <v>585.5</v>
      </c>
      <c r="K2002" s="42" t="s">
        <v>9655</v>
      </c>
      <c r="L2002" s="43" t="s">
        <v>144</v>
      </c>
    </row>
    <row r="2003" spans="1:12" ht="27.6" customHeight="1" x14ac:dyDescent="0.25">
      <c r="A2003" s="49">
        <v>2000</v>
      </c>
      <c r="B2003" s="37" t="s">
        <v>5724</v>
      </c>
      <c r="C2003" s="38" t="str">
        <f t="shared" si="77"/>
        <v>Suministros</v>
      </c>
      <c r="D2003" s="39" t="s">
        <v>5725</v>
      </c>
      <c r="E2003" s="40">
        <v>45488</v>
      </c>
      <c r="F2003" s="40">
        <v>45526</v>
      </c>
      <c r="G2003" s="40" t="s">
        <v>9533</v>
      </c>
      <c r="H2003" s="41">
        <f t="shared" si="78"/>
        <v>388.2242990654205</v>
      </c>
      <c r="I2003" s="41">
        <f t="shared" si="79"/>
        <v>27.175700934579481</v>
      </c>
      <c r="J2003" s="42">
        <v>415.4</v>
      </c>
      <c r="K2003" s="42" t="s">
        <v>9698</v>
      </c>
      <c r="L2003" s="43" t="s">
        <v>413</v>
      </c>
    </row>
    <row r="2004" spans="1:12" ht="27.6" customHeight="1" x14ac:dyDescent="0.25">
      <c r="A2004" s="49">
        <v>2001</v>
      </c>
      <c r="B2004" s="37" t="s">
        <v>5727</v>
      </c>
      <c r="C2004" s="38" t="str">
        <f t="shared" si="77"/>
        <v>Servicios</v>
      </c>
      <c r="D2004" s="39" t="s">
        <v>5728</v>
      </c>
      <c r="E2004" s="40">
        <v>45488</v>
      </c>
      <c r="F2004" s="40">
        <v>45495</v>
      </c>
      <c r="G2004" s="40" t="s">
        <v>9499</v>
      </c>
      <c r="H2004" s="41">
        <f t="shared" si="78"/>
        <v>1731.7757009345794</v>
      </c>
      <c r="I2004" s="41">
        <f t="shared" si="79"/>
        <v>121.22429906542061</v>
      </c>
      <c r="J2004" s="42">
        <v>1853</v>
      </c>
      <c r="K2004" s="42" t="s">
        <v>9738</v>
      </c>
      <c r="L2004" s="43" t="s">
        <v>755</v>
      </c>
    </row>
    <row r="2005" spans="1:12" ht="27.6" customHeight="1" x14ac:dyDescent="0.25">
      <c r="A2005" s="49">
        <v>2002</v>
      </c>
      <c r="B2005" s="37" t="s">
        <v>5730</v>
      </c>
      <c r="C2005" s="38" t="str">
        <f t="shared" si="77"/>
        <v>Servicios</v>
      </c>
      <c r="D2005" s="39" t="s">
        <v>5731</v>
      </c>
      <c r="E2005" s="40">
        <v>45488</v>
      </c>
      <c r="F2005" s="40">
        <v>45505</v>
      </c>
      <c r="G2005" s="40" t="s">
        <v>9472</v>
      </c>
      <c r="H2005" s="41">
        <f t="shared" si="78"/>
        <v>750</v>
      </c>
      <c r="I2005" s="41">
        <f t="shared" si="79"/>
        <v>52.5</v>
      </c>
      <c r="J2005" s="42">
        <v>802.5</v>
      </c>
      <c r="K2005" s="42" t="s">
        <v>9774</v>
      </c>
      <c r="L2005" s="43" t="s">
        <v>1087</v>
      </c>
    </row>
    <row r="2006" spans="1:12" ht="27.6" customHeight="1" x14ac:dyDescent="0.25">
      <c r="A2006" s="49">
        <v>2003</v>
      </c>
      <c r="B2006" s="37" t="s">
        <v>5733</v>
      </c>
      <c r="C2006" s="38" t="str">
        <f t="shared" si="77"/>
        <v>Servicios</v>
      </c>
      <c r="D2006" s="39" t="s">
        <v>5734</v>
      </c>
      <c r="E2006" s="40">
        <v>45488</v>
      </c>
      <c r="F2006" s="40">
        <v>45525</v>
      </c>
      <c r="G2006" s="40" t="s">
        <v>9514</v>
      </c>
      <c r="H2006" s="41">
        <f t="shared" si="78"/>
        <v>1495.3271028037382</v>
      </c>
      <c r="I2006" s="41">
        <f t="shared" si="79"/>
        <v>104.67289719626183</v>
      </c>
      <c r="J2006" s="42">
        <v>1600</v>
      </c>
      <c r="K2006" s="42" t="s">
        <v>9754</v>
      </c>
      <c r="L2006" s="43" t="s">
        <v>903</v>
      </c>
    </row>
    <row r="2007" spans="1:12" ht="27.6" customHeight="1" x14ac:dyDescent="0.25">
      <c r="A2007" s="49">
        <v>2004</v>
      </c>
      <c r="B2007" s="37" t="s">
        <v>5736</v>
      </c>
      <c r="C2007" s="38" t="str">
        <f t="shared" si="77"/>
        <v>Servicios</v>
      </c>
      <c r="D2007" s="39" t="s">
        <v>5737</v>
      </c>
      <c r="E2007" s="40">
        <v>45489</v>
      </c>
      <c r="F2007" s="40">
        <v>45505</v>
      </c>
      <c r="G2007" s="40" t="s">
        <v>9475</v>
      </c>
      <c r="H2007" s="41">
        <f t="shared" si="78"/>
        <v>6780</v>
      </c>
      <c r="I2007" s="41">
        <f t="shared" si="79"/>
        <v>474.60000000000036</v>
      </c>
      <c r="J2007" s="42">
        <v>7254.6</v>
      </c>
      <c r="K2007" s="42" t="s">
        <v>9774</v>
      </c>
      <c r="L2007" s="43" t="s">
        <v>1087</v>
      </c>
    </row>
    <row r="2008" spans="1:12" ht="27.6" customHeight="1" x14ac:dyDescent="0.25">
      <c r="A2008" s="49">
        <v>2005</v>
      </c>
      <c r="B2008" s="37" t="s">
        <v>5739</v>
      </c>
      <c r="C2008" s="38" t="str">
        <f t="shared" si="77"/>
        <v>Servicios</v>
      </c>
      <c r="D2008" s="39" t="s">
        <v>5740</v>
      </c>
      <c r="E2008" s="40">
        <v>45489</v>
      </c>
      <c r="F2008" s="40">
        <v>45490</v>
      </c>
      <c r="G2008" s="40" t="s">
        <v>9472</v>
      </c>
      <c r="H2008" s="41">
        <f t="shared" si="78"/>
        <v>179.99999999999997</v>
      </c>
      <c r="I2008" s="41">
        <f t="shared" si="79"/>
        <v>12.600000000000023</v>
      </c>
      <c r="J2008" s="42">
        <v>192.6</v>
      </c>
      <c r="K2008" s="42" t="s">
        <v>9721</v>
      </c>
      <c r="L2008" s="43" t="s">
        <v>601</v>
      </c>
    </row>
    <row r="2009" spans="1:12" ht="27.6" customHeight="1" x14ac:dyDescent="0.25">
      <c r="A2009" s="49">
        <v>2006</v>
      </c>
      <c r="B2009" s="37" t="s">
        <v>5742</v>
      </c>
      <c r="C2009" s="38" t="str">
        <f t="shared" si="77"/>
        <v>Servicios</v>
      </c>
      <c r="D2009" s="39" t="s">
        <v>5743</v>
      </c>
      <c r="E2009" s="40">
        <v>45489</v>
      </c>
      <c r="F2009" s="40">
        <v>45616</v>
      </c>
      <c r="G2009" s="40" t="s">
        <v>9513</v>
      </c>
      <c r="H2009" s="41">
        <f t="shared" si="78"/>
        <v>355.14018691588785</v>
      </c>
      <c r="I2009" s="41">
        <f t="shared" si="79"/>
        <v>24.859813084112147</v>
      </c>
      <c r="J2009" s="42">
        <v>380</v>
      </c>
      <c r="K2009" s="42" t="s">
        <v>10070</v>
      </c>
      <c r="L2009" s="43" t="s">
        <v>5746</v>
      </c>
    </row>
    <row r="2010" spans="1:12" ht="27.6" customHeight="1" x14ac:dyDescent="0.25">
      <c r="A2010" s="49">
        <v>2007</v>
      </c>
      <c r="B2010" s="37" t="s">
        <v>5747</v>
      </c>
      <c r="C2010" s="38" t="str">
        <f t="shared" si="77"/>
        <v>Suministros</v>
      </c>
      <c r="D2010" s="39" t="s">
        <v>5748</v>
      </c>
      <c r="E2010" s="40">
        <v>45489</v>
      </c>
      <c r="F2010" s="40">
        <v>45645</v>
      </c>
      <c r="G2010" s="40" t="s">
        <v>9549</v>
      </c>
      <c r="H2010" s="41">
        <f t="shared" si="78"/>
        <v>2483</v>
      </c>
      <c r="I2010" s="41">
        <f t="shared" si="79"/>
        <v>173.80999999999995</v>
      </c>
      <c r="J2010" s="42">
        <v>2656.81</v>
      </c>
      <c r="K2010" s="42" t="s">
        <v>10071</v>
      </c>
      <c r="L2010" s="43" t="s">
        <v>5751</v>
      </c>
    </row>
    <row r="2011" spans="1:12" ht="27.6" customHeight="1" x14ac:dyDescent="0.25">
      <c r="A2011" s="49">
        <v>2008</v>
      </c>
      <c r="B2011" s="37" t="s">
        <v>5752</v>
      </c>
      <c r="C2011" s="38" t="str">
        <f t="shared" si="77"/>
        <v>Suministros</v>
      </c>
      <c r="D2011" s="39" t="s">
        <v>5753</v>
      </c>
      <c r="E2011" s="40">
        <v>45489</v>
      </c>
      <c r="F2011" s="40">
        <v>45497</v>
      </c>
      <c r="G2011" s="40" t="s">
        <v>9523</v>
      </c>
      <c r="H2011" s="41">
        <f t="shared" si="78"/>
        <v>205.71028037383178</v>
      </c>
      <c r="I2011" s="41">
        <f t="shared" si="79"/>
        <v>14.399719626168235</v>
      </c>
      <c r="J2011" s="42">
        <v>220.11</v>
      </c>
      <c r="K2011" s="42" t="s">
        <v>9698</v>
      </c>
      <c r="L2011" s="43" t="s">
        <v>413</v>
      </c>
    </row>
    <row r="2012" spans="1:12" ht="27.6" customHeight="1" x14ac:dyDescent="0.25">
      <c r="A2012" s="49">
        <v>2009</v>
      </c>
      <c r="B2012" s="37" t="s">
        <v>5755</v>
      </c>
      <c r="C2012" s="38" t="str">
        <f t="shared" si="77"/>
        <v>Suministros</v>
      </c>
      <c r="D2012" s="39" t="s">
        <v>5756</v>
      </c>
      <c r="E2012" s="40">
        <v>45489</v>
      </c>
      <c r="F2012" s="40">
        <v>45492</v>
      </c>
      <c r="G2012" s="40" t="s">
        <v>9514</v>
      </c>
      <c r="H2012" s="41">
        <f t="shared" si="78"/>
        <v>4975.0934579439254</v>
      </c>
      <c r="I2012" s="41">
        <f t="shared" si="79"/>
        <v>348.25654205607498</v>
      </c>
      <c r="J2012" s="42">
        <v>5323.35</v>
      </c>
      <c r="K2012" s="42" t="s">
        <v>10072</v>
      </c>
      <c r="L2012" s="43" t="s">
        <v>9360</v>
      </c>
    </row>
    <row r="2013" spans="1:12" ht="27.6" customHeight="1" x14ac:dyDescent="0.25">
      <c r="A2013" s="49">
        <v>2010</v>
      </c>
      <c r="B2013" s="37" t="s">
        <v>5759</v>
      </c>
      <c r="C2013" s="38" t="str">
        <f t="shared" si="77"/>
        <v>Servicios</v>
      </c>
      <c r="D2013" s="39" t="s">
        <v>5760</v>
      </c>
      <c r="E2013" s="40">
        <v>45489</v>
      </c>
      <c r="F2013" s="40">
        <v>45513</v>
      </c>
      <c r="G2013" s="40" t="s">
        <v>9448</v>
      </c>
      <c r="H2013" s="41">
        <f t="shared" si="78"/>
        <v>1424.6728971962616</v>
      </c>
      <c r="I2013" s="41">
        <f t="shared" si="79"/>
        <v>99.727102803738489</v>
      </c>
      <c r="J2013" s="42">
        <v>1524.4</v>
      </c>
      <c r="K2013" s="42" t="s">
        <v>9675</v>
      </c>
      <c r="L2013" s="43" t="s">
        <v>290</v>
      </c>
    </row>
    <row r="2014" spans="1:12" ht="27.6" customHeight="1" x14ac:dyDescent="0.25">
      <c r="A2014" s="49">
        <v>2011</v>
      </c>
      <c r="B2014" s="37" t="s">
        <v>5762</v>
      </c>
      <c r="C2014" s="38" t="str">
        <f t="shared" si="77"/>
        <v>Servicios</v>
      </c>
      <c r="D2014" s="39" t="s">
        <v>5763</v>
      </c>
      <c r="E2014" s="40">
        <v>45489</v>
      </c>
      <c r="F2014" s="40">
        <v>45504</v>
      </c>
      <c r="G2014" s="40" t="s">
        <v>9515</v>
      </c>
      <c r="H2014" s="41">
        <f t="shared" si="78"/>
        <v>400</v>
      </c>
      <c r="I2014" s="41">
        <f t="shared" si="79"/>
        <v>28</v>
      </c>
      <c r="J2014" s="42">
        <v>428</v>
      </c>
      <c r="K2014" s="42" t="s">
        <v>9755</v>
      </c>
      <c r="L2014" s="43" t="s">
        <v>911</v>
      </c>
    </row>
    <row r="2015" spans="1:12" ht="27.6" customHeight="1" x14ac:dyDescent="0.25">
      <c r="A2015" s="49">
        <v>2012</v>
      </c>
      <c r="B2015" s="37" t="s">
        <v>5765</v>
      </c>
      <c r="C2015" s="38" t="str">
        <f t="shared" si="77"/>
        <v>Suministros</v>
      </c>
      <c r="D2015" s="39" t="s">
        <v>9328</v>
      </c>
      <c r="E2015" s="40">
        <v>45489</v>
      </c>
      <c r="F2015" s="40">
        <v>45499</v>
      </c>
      <c r="G2015" s="40" t="s">
        <v>9499</v>
      </c>
      <c r="H2015" s="41">
        <f t="shared" si="78"/>
        <v>228.97196261682242</v>
      </c>
      <c r="I2015" s="41">
        <f t="shared" si="79"/>
        <v>16.028037383177576</v>
      </c>
      <c r="J2015" s="42">
        <v>245</v>
      </c>
      <c r="K2015" s="42" t="s">
        <v>9776</v>
      </c>
      <c r="L2015" s="43" t="s">
        <v>9094</v>
      </c>
    </row>
    <row r="2016" spans="1:12" ht="27.6" customHeight="1" x14ac:dyDescent="0.25">
      <c r="A2016" s="49">
        <v>2013</v>
      </c>
      <c r="B2016" s="37" t="s">
        <v>5767</v>
      </c>
      <c r="C2016" s="38" t="str">
        <f t="shared" si="77"/>
        <v>Servicios</v>
      </c>
      <c r="D2016" s="39" t="s">
        <v>9163</v>
      </c>
      <c r="E2016" s="40">
        <v>45489</v>
      </c>
      <c r="F2016" s="40">
        <v>45504</v>
      </c>
      <c r="G2016" s="40" t="s">
        <v>9499</v>
      </c>
      <c r="H2016" s="41">
        <v>1630</v>
      </c>
      <c r="I2016" s="41">
        <f t="shared" si="79"/>
        <v>48.900000000000091</v>
      </c>
      <c r="J2016" s="42">
        <v>1678.9</v>
      </c>
      <c r="K2016" s="42" t="s">
        <v>9666</v>
      </c>
      <c r="L2016" s="43" t="s">
        <v>241</v>
      </c>
    </row>
    <row r="2017" spans="1:12" ht="27.6" customHeight="1" x14ac:dyDescent="0.25">
      <c r="A2017" s="49">
        <v>2014</v>
      </c>
      <c r="B2017" s="37" t="s">
        <v>5769</v>
      </c>
      <c r="C2017" s="38" t="str">
        <f t="shared" si="77"/>
        <v>Suministros</v>
      </c>
      <c r="D2017" s="39" t="s">
        <v>5770</v>
      </c>
      <c r="E2017" s="40">
        <v>45489</v>
      </c>
      <c r="F2017" s="40">
        <v>45499</v>
      </c>
      <c r="G2017" s="40" t="s">
        <v>9514</v>
      </c>
      <c r="H2017" s="41">
        <f t="shared" si="78"/>
        <v>108.36448598130841</v>
      </c>
      <c r="I2017" s="41">
        <f t="shared" si="79"/>
        <v>7.5855140186915975</v>
      </c>
      <c r="J2017" s="42">
        <v>115.95</v>
      </c>
      <c r="K2017" s="42" t="s">
        <v>9639</v>
      </c>
      <c r="L2017" s="43" t="s">
        <v>72</v>
      </c>
    </row>
    <row r="2018" spans="1:12" ht="27.6" customHeight="1" x14ac:dyDescent="0.25">
      <c r="A2018" s="49">
        <v>2015</v>
      </c>
      <c r="B2018" s="37" t="s">
        <v>5772</v>
      </c>
      <c r="C2018" s="38" t="str">
        <f t="shared" si="77"/>
        <v>Suministros</v>
      </c>
      <c r="D2018" s="39" t="s">
        <v>5773</v>
      </c>
      <c r="E2018" s="40">
        <v>45489</v>
      </c>
      <c r="F2018" s="40">
        <v>45497</v>
      </c>
      <c r="G2018" s="40" t="s">
        <v>9514</v>
      </c>
      <c r="H2018" s="41">
        <f t="shared" si="78"/>
        <v>98.570093457943912</v>
      </c>
      <c r="I2018" s="41">
        <f t="shared" si="79"/>
        <v>6.8999065420560868</v>
      </c>
      <c r="J2018" s="42">
        <v>105.47</v>
      </c>
      <c r="K2018" s="42" t="s">
        <v>10073</v>
      </c>
      <c r="L2018" s="43" t="s">
        <v>9361</v>
      </c>
    </row>
    <row r="2019" spans="1:12" ht="27.6" customHeight="1" x14ac:dyDescent="0.25">
      <c r="A2019" s="49">
        <v>2016</v>
      </c>
      <c r="B2019" s="37" t="s">
        <v>5776</v>
      </c>
      <c r="C2019" s="38" t="str">
        <f t="shared" ref="C2019:C2082" si="80">MID(D2019, FIND(" ",D2019,FIND(" ",D2019)+1)+1, FIND(" ",D2019,FIND(" ",D2019,FIND(" ",D2019)+1)+1) - FIND(" ",D2019,FIND(" ",D2019)+1) - 1)</f>
        <v>Servicios</v>
      </c>
      <c r="D2019" s="39" t="s">
        <v>9233</v>
      </c>
      <c r="E2019" s="40">
        <v>45489</v>
      </c>
      <c r="F2019" s="40">
        <v>45492</v>
      </c>
      <c r="G2019" s="40" t="s">
        <v>9499</v>
      </c>
      <c r="H2019" s="41">
        <f t="shared" si="78"/>
        <v>1800</v>
      </c>
      <c r="I2019" s="41">
        <f t="shared" si="79"/>
        <v>126</v>
      </c>
      <c r="J2019" s="42">
        <v>1926</v>
      </c>
      <c r="K2019" s="42" t="s">
        <v>9659</v>
      </c>
      <c r="L2019" s="43" t="s">
        <v>174</v>
      </c>
    </row>
    <row r="2020" spans="1:12" ht="27.6" customHeight="1" x14ac:dyDescent="0.25">
      <c r="A2020" s="49">
        <v>2017</v>
      </c>
      <c r="B2020" s="37" t="s">
        <v>5778</v>
      </c>
      <c r="C2020" s="38" t="str">
        <f t="shared" si="80"/>
        <v>Servicios</v>
      </c>
      <c r="D2020" s="39" t="s">
        <v>5779</v>
      </c>
      <c r="E2020" s="40">
        <v>45489</v>
      </c>
      <c r="F2020" s="40">
        <v>45513</v>
      </c>
      <c r="G2020" s="40" t="s">
        <v>9499</v>
      </c>
      <c r="H2020" s="41">
        <f t="shared" si="78"/>
        <v>402.76635514018687</v>
      </c>
      <c r="I2020" s="41">
        <f t="shared" si="79"/>
        <v>28.193644859813105</v>
      </c>
      <c r="J2020" s="42">
        <v>430.96</v>
      </c>
      <c r="K2020" s="42" t="s">
        <v>9809</v>
      </c>
      <c r="L2020" s="43" t="s">
        <v>9260</v>
      </c>
    </row>
    <row r="2021" spans="1:12" ht="27.6" customHeight="1" x14ac:dyDescent="0.25">
      <c r="A2021" s="49">
        <v>2018</v>
      </c>
      <c r="B2021" s="37" t="s">
        <v>5781</v>
      </c>
      <c r="C2021" s="38" t="str">
        <f t="shared" si="80"/>
        <v>Servicios</v>
      </c>
      <c r="D2021" s="39" t="s">
        <v>5782</v>
      </c>
      <c r="E2021" s="40">
        <v>45489</v>
      </c>
      <c r="F2021" s="40">
        <v>45510</v>
      </c>
      <c r="G2021" s="40" t="s">
        <v>9515</v>
      </c>
      <c r="H2021" s="41">
        <f t="shared" si="78"/>
        <v>324.48598130841117</v>
      </c>
      <c r="I2021" s="41">
        <f t="shared" si="79"/>
        <v>22.714018691588819</v>
      </c>
      <c r="J2021" s="42">
        <v>347.2</v>
      </c>
      <c r="K2021" s="42" t="s">
        <v>10074</v>
      </c>
      <c r="L2021" s="43" t="s">
        <v>5785</v>
      </c>
    </row>
    <row r="2022" spans="1:12" ht="27.6" customHeight="1" x14ac:dyDescent="0.25">
      <c r="A2022" s="49">
        <v>2019</v>
      </c>
      <c r="B2022" s="37" t="s">
        <v>5786</v>
      </c>
      <c r="C2022" s="38" t="str">
        <f t="shared" si="80"/>
        <v>Servicios</v>
      </c>
      <c r="D2022" s="39" t="s">
        <v>9413</v>
      </c>
      <c r="E2022" s="40">
        <v>45489</v>
      </c>
      <c r="F2022" s="40">
        <v>45508</v>
      </c>
      <c r="G2022" s="40" t="s">
        <v>9514</v>
      </c>
      <c r="H2022" s="41">
        <f t="shared" si="78"/>
        <v>2100</v>
      </c>
      <c r="I2022" s="41">
        <f t="shared" si="79"/>
        <v>147</v>
      </c>
      <c r="J2022" s="42">
        <v>2247</v>
      </c>
      <c r="K2022" s="42" t="s">
        <v>9778</v>
      </c>
      <c r="L2022" s="43" t="s">
        <v>1115</v>
      </c>
    </row>
    <row r="2023" spans="1:12" ht="27.6" customHeight="1" x14ac:dyDescent="0.25">
      <c r="A2023" s="49">
        <v>2020</v>
      </c>
      <c r="B2023" s="37" t="s">
        <v>5788</v>
      </c>
      <c r="C2023" s="38" t="str">
        <f t="shared" si="80"/>
        <v>Suministros</v>
      </c>
      <c r="D2023" s="39" t="s">
        <v>5789</v>
      </c>
      <c r="E2023" s="40">
        <v>45490</v>
      </c>
      <c r="F2023" s="40">
        <v>45547</v>
      </c>
      <c r="G2023" s="40" t="s">
        <v>9499</v>
      </c>
      <c r="H2023" s="41">
        <f t="shared" si="78"/>
        <v>350</v>
      </c>
      <c r="I2023" s="41">
        <f t="shared" si="79"/>
        <v>24.5</v>
      </c>
      <c r="J2023" s="42">
        <v>374.5</v>
      </c>
      <c r="K2023" s="42" t="s">
        <v>9644</v>
      </c>
      <c r="L2023" s="43" t="s">
        <v>593</v>
      </c>
    </row>
    <row r="2024" spans="1:12" ht="27.6" customHeight="1" x14ac:dyDescent="0.25">
      <c r="A2024" s="49">
        <v>2021</v>
      </c>
      <c r="B2024" s="37" t="s">
        <v>5791</v>
      </c>
      <c r="C2024" s="38" t="str">
        <f t="shared" si="80"/>
        <v>Suministros</v>
      </c>
      <c r="D2024" s="39" t="s">
        <v>5792</v>
      </c>
      <c r="E2024" s="40">
        <v>45490</v>
      </c>
      <c r="F2024" s="40">
        <v>45580</v>
      </c>
      <c r="G2024" s="40" t="s">
        <v>9533</v>
      </c>
      <c r="H2024" s="41">
        <f t="shared" si="78"/>
        <v>339.5046728971962</v>
      </c>
      <c r="I2024" s="41">
        <f t="shared" si="79"/>
        <v>23.765327102803781</v>
      </c>
      <c r="J2024" s="42">
        <v>363.27</v>
      </c>
      <c r="K2024" s="42" t="s">
        <v>9656</v>
      </c>
      <c r="L2024" s="43" t="s">
        <v>152</v>
      </c>
    </row>
    <row r="2025" spans="1:12" ht="27.6" customHeight="1" x14ac:dyDescent="0.25">
      <c r="A2025" s="49">
        <v>2022</v>
      </c>
      <c r="B2025" s="37" t="s">
        <v>5794</v>
      </c>
      <c r="C2025" s="38" t="str">
        <f t="shared" si="80"/>
        <v>Servicios</v>
      </c>
      <c r="D2025" s="39" t="s">
        <v>9414</v>
      </c>
      <c r="E2025" s="40">
        <v>45490</v>
      </c>
      <c r="F2025" s="40">
        <v>45508</v>
      </c>
      <c r="G2025" s="40" t="s">
        <v>9499</v>
      </c>
      <c r="H2025" s="41">
        <f t="shared" si="78"/>
        <v>175.99999999999997</v>
      </c>
      <c r="I2025" s="41">
        <f t="shared" si="79"/>
        <v>12.320000000000022</v>
      </c>
      <c r="J2025" s="42">
        <v>188.32</v>
      </c>
      <c r="K2025" s="42" t="s">
        <v>9778</v>
      </c>
      <c r="L2025" s="43" t="s">
        <v>1115</v>
      </c>
    </row>
    <row r="2026" spans="1:12" ht="27.6" customHeight="1" x14ac:dyDescent="0.25">
      <c r="A2026" s="49">
        <v>2023</v>
      </c>
      <c r="B2026" s="37" t="s">
        <v>5796</v>
      </c>
      <c r="C2026" s="38" t="str">
        <f t="shared" si="80"/>
        <v>Servicios</v>
      </c>
      <c r="D2026" s="39" t="s">
        <v>5797</v>
      </c>
      <c r="E2026" s="40">
        <v>45490</v>
      </c>
      <c r="F2026" s="40">
        <v>45509</v>
      </c>
      <c r="G2026" s="40" t="s">
        <v>9499</v>
      </c>
      <c r="H2026" s="41">
        <f t="shared" si="78"/>
        <v>2388.7850467289718</v>
      </c>
      <c r="I2026" s="41">
        <f t="shared" si="79"/>
        <v>167.21495327102821</v>
      </c>
      <c r="J2026" s="42">
        <v>2556</v>
      </c>
      <c r="K2026" s="42" t="s">
        <v>9799</v>
      </c>
      <c r="L2026" s="43" t="s">
        <v>1341</v>
      </c>
    </row>
    <row r="2027" spans="1:12" ht="27.6" customHeight="1" x14ac:dyDescent="0.25">
      <c r="A2027" s="49">
        <v>2024</v>
      </c>
      <c r="B2027" s="37" t="s">
        <v>5799</v>
      </c>
      <c r="C2027" s="38" t="str">
        <f t="shared" si="80"/>
        <v>Servicios</v>
      </c>
      <c r="D2027" s="39" t="s">
        <v>5800</v>
      </c>
      <c r="E2027" s="40">
        <v>45490</v>
      </c>
      <c r="F2027" s="40">
        <v>45638</v>
      </c>
      <c r="G2027" s="40" t="s">
        <v>9514</v>
      </c>
      <c r="H2027" s="41">
        <f t="shared" si="78"/>
        <v>3039.2523364485978</v>
      </c>
      <c r="I2027" s="41">
        <f t="shared" si="79"/>
        <v>212.74766355140218</v>
      </c>
      <c r="J2027" s="42">
        <v>3252</v>
      </c>
      <c r="K2027" s="42" t="s">
        <v>10075</v>
      </c>
      <c r="L2027" s="43" t="s">
        <v>5803</v>
      </c>
    </row>
    <row r="2028" spans="1:12" ht="27.6" customHeight="1" x14ac:dyDescent="0.25">
      <c r="A2028" s="49">
        <v>2025</v>
      </c>
      <c r="B2028" s="37" t="s">
        <v>5804</v>
      </c>
      <c r="C2028" s="38" t="str">
        <f t="shared" si="80"/>
        <v>Servicios</v>
      </c>
      <c r="D2028" s="39" t="s">
        <v>9234</v>
      </c>
      <c r="E2028" s="40">
        <v>45490</v>
      </c>
      <c r="F2028" s="40">
        <v>45495</v>
      </c>
      <c r="G2028" s="40" t="s">
        <v>9499</v>
      </c>
      <c r="H2028" s="41">
        <f t="shared" si="78"/>
        <v>960</v>
      </c>
      <c r="I2028" s="41">
        <f t="shared" si="79"/>
        <v>67.200000000000045</v>
      </c>
      <c r="J2028" s="42">
        <v>1027.2</v>
      </c>
      <c r="K2028" s="42" t="s">
        <v>9659</v>
      </c>
      <c r="L2028" s="43" t="s">
        <v>174</v>
      </c>
    </row>
    <row r="2029" spans="1:12" ht="27.6" customHeight="1" x14ac:dyDescent="0.25">
      <c r="A2029" s="49">
        <v>2026</v>
      </c>
      <c r="B2029" s="37" t="s">
        <v>5806</v>
      </c>
      <c r="C2029" s="38" t="str">
        <f t="shared" si="80"/>
        <v>Servicios</v>
      </c>
      <c r="D2029" s="39" t="s">
        <v>9235</v>
      </c>
      <c r="E2029" s="40">
        <v>45490</v>
      </c>
      <c r="F2029" s="40">
        <v>45495</v>
      </c>
      <c r="G2029" s="40" t="s">
        <v>9499</v>
      </c>
      <c r="H2029" s="41">
        <f t="shared" si="78"/>
        <v>150</v>
      </c>
      <c r="I2029" s="41">
        <f t="shared" si="79"/>
        <v>10.5</v>
      </c>
      <c r="J2029" s="42">
        <v>160.5</v>
      </c>
      <c r="K2029" s="42" t="s">
        <v>9659</v>
      </c>
      <c r="L2029" s="43" t="s">
        <v>174</v>
      </c>
    </row>
    <row r="2030" spans="1:12" ht="27.6" customHeight="1" x14ac:dyDescent="0.25">
      <c r="A2030" s="49">
        <v>2027</v>
      </c>
      <c r="B2030" s="37" t="s">
        <v>5808</v>
      </c>
      <c r="C2030" s="38" t="str">
        <f t="shared" si="80"/>
        <v>Servicios</v>
      </c>
      <c r="D2030" s="39" t="s">
        <v>5809</v>
      </c>
      <c r="E2030" s="40">
        <v>45490</v>
      </c>
      <c r="F2030" s="40">
        <v>45497</v>
      </c>
      <c r="G2030" s="40" t="s">
        <v>9499</v>
      </c>
      <c r="H2030" s="41">
        <f t="shared" si="78"/>
        <v>242.99065420560746</v>
      </c>
      <c r="I2030" s="41">
        <f t="shared" si="79"/>
        <v>17.009345794392544</v>
      </c>
      <c r="J2030" s="42">
        <v>260</v>
      </c>
      <c r="K2030" s="42" t="s">
        <v>9738</v>
      </c>
      <c r="L2030" s="43" t="s">
        <v>755</v>
      </c>
    </row>
    <row r="2031" spans="1:12" ht="27.6" customHeight="1" x14ac:dyDescent="0.25">
      <c r="A2031" s="49">
        <v>2028</v>
      </c>
      <c r="B2031" s="37" t="s">
        <v>5811</v>
      </c>
      <c r="C2031" s="38" t="str">
        <f t="shared" si="80"/>
        <v>Servicios</v>
      </c>
      <c r="D2031" s="39" t="s">
        <v>5812</v>
      </c>
      <c r="E2031" s="40">
        <v>45490</v>
      </c>
      <c r="F2031" s="40">
        <v>45664</v>
      </c>
      <c r="G2031" s="40" t="s">
        <v>9550</v>
      </c>
      <c r="H2031" s="41">
        <f t="shared" si="78"/>
        <v>3999.9999999999995</v>
      </c>
      <c r="I2031" s="41">
        <f t="shared" si="79"/>
        <v>280.00000000000045</v>
      </c>
      <c r="J2031" s="42">
        <v>4280</v>
      </c>
      <c r="K2031" s="42" t="s">
        <v>9844</v>
      </c>
      <c r="L2031" s="43" t="s">
        <v>1849</v>
      </c>
    </row>
    <row r="2032" spans="1:12" ht="27.6" customHeight="1" x14ac:dyDescent="0.25">
      <c r="A2032" s="49">
        <v>2029</v>
      </c>
      <c r="B2032" s="37" t="s">
        <v>5814</v>
      </c>
      <c r="C2032" s="38" t="str">
        <f t="shared" si="80"/>
        <v>Servicios</v>
      </c>
      <c r="D2032" s="39" t="s">
        <v>5815</v>
      </c>
      <c r="E2032" s="40">
        <v>45490</v>
      </c>
      <c r="F2032" s="40">
        <v>45497</v>
      </c>
      <c r="G2032" s="40" t="s">
        <v>9499</v>
      </c>
      <c r="H2032" s="41">
        <f t="shared" si="78"/>
        <v>11971.028037383177</v>
      </c>
      <c r="I2032" s="41">
        <f t="shared" si="79"/>
        <v>837.97196261682257</v>
      </c>
      <c r="J2032" s="42">
        <v>12809</v>
      </c>
      <c r="K2032" s="42" t="s">
        <v>9738</v>
      </c>
      <c r="L2032" s="43" t="s">
        <v>755</v>
      </c>
    </row>
    <row r="2033" spans="1:12" ht="27.6" customHeight="1" x14ac:dyDescent="0.25">
      <c r="A2033" s="49">
        <v>2030</v>
      </c>
      <c r="B2033" s="37" t="s">
        <v>5817</v>
      </c>
      <c r="C2033" s="38" t="str">
        <f t="shared" si="80"/>
        <v>Servicios</v>
      </c>
      <c r="D2033" s="39" t="s">
        <v>5818</v>
      </c>
      <c r="E2033" s="40">
        <v>45490</v>
      </c>
      <c r="F2033" s="40">
        <v>45512</v>
      </c>
      <c r="G2033" s="40" t="s">
        <v>9514</v>
      </c>
      <c r="H2033" s="41">
        <f t="shared" si="78"/>
        <v>5000</v>
      </c>
      <c r="I2033" s="41">
        <f t="shared" si="79"/>
        <v>350</v>
      </c>
      <c r="J2033" s="42">
        <v>5350</v>
      </c>
      <c r="K2033" s="42" t="s">
        <v>9994</v>
      </c>
      <c r="L2033" s="43" t="s">
        <v>4312</v>
      </c>
    </row>
    <row r="2034" spans="1:12" ht="27.6" customHeight="1" x14ac:dyDescent="0.25">
      <c r="A2034" s="49">
        <v>2031</v>
      </c>
      <c r="B2034" s="37" t="s">
        <v>5820</v>
      </c>
      <c r="C2034" s="38" t="str">
        <f t="shared" si="80"/>
        <v>Suministros</v>
      </c>
      <c r="D2034" s="39" t="s">
        <v>5821</v>
      </c>
      <c r="E2034" s="40">
        <v>45491</v>
      </c>
      <c r="F2034" s="40">
        <v>45554</v>
      </c>
      <c r="G2034" s="40" t="s">
        <v>9499</v>
      </c>
      <c r="H2034" s="41">
        <f t="shared" si="78"/>
        <v>827.10280373831768</v>
      </c>
      <c r="I2034" s="41">
        <f t="shared" si="79"/>
        <v>57.897196261682325</v>
      </c>
      <c r="J2034" s="42">
        <v>885</v>
      </c>
      <c r="K2034" s="42" t="s">
        <v>9660</v>
      </c>
      <c r="L2034" s="43" t="s">
        <v>178</v>
      </c>
    </row>
    <row r="2035" spans="1:12" ht="27.6" customHeight="1" x14ac:dyDescent="0.25">
      <c r="A2035" s="49">
        <v>2032</v>
      </c>
      <c r="B2035" s="37" t="s">
        <v>5823</v>
      </c>
      <c r="C2035" s="38" t="str">
        <f t="shared" si="80"/>
        <v>Obras</v>
      </c>
      <c r="D2035" s="39" t="s">
        <v>5824</v>
      </c>
      <c r="E2035" s="40">
        <v>45491</v>
      </c>
      <c r="F2035" s="40">
        <v>45610</v>
      </c>
      <c r="G2035" s="40" t="s">
        <v>9551</v>
      </c>
      <c r="H2035" s="41">
        <f t="shared" si="78"/>
        <v>15309.551401869157</v>
      </c>
      <c r="I2035" s="41">
        <f t="shared" si="79"/>
        <v>1071.6685981308419</v>
      </c>
      <c r="J2035" s="42">
        <v>16381.22</v>
      </c>
      <c r="K2035" s="42" t="s">
        <v>10076</v>
      </c>
      <c r="L2035" s="43" t="s">
        <v>5827</v>
      </c>
    </row>
    <row r="2036" spans="1:12" ht="27.6" customHeight="1" x14ac:dyDescent="0.25">
      <c r="A2036" s="49">
        <v>2033</v>
      </c>
      <c r="B2036" s="37" t="s">
        <v>5828</v>
      </c>
      <c r="C2036" s="38" t="str">
        <f t="shared" si="80"/>
        <v>Servicios</v>
      </c>
      <c r="D2036" s="39" t="s">
        <v>5829</v>
      </c>
      <c r="E2036" s="40">
        <v>45491</v>
      </c>
      <c r="F2036" s="40">
        <v>45533</v>
      </c>
      <c r="G2036" s="40" t="s">
        <v>9515</v>
      </c>
      <c r="H2036" s="41">
        <f t="shared" si="78"/>
        <v>420.56074766355135</v>
      </c>
      <c r="I2036" s="41">
        <f t="shared" si="79"/>
        <v>29.439252336448646</v>
      </c>
      <c r="J2036" s="42">
        <v>450</v>
      </c>
      <c r="K2036" s="42" t="s">
        <v>9676</v>
      </c>
      <c r="L2036" s="43" t="s">
        <v>296</v>
      </c>
    </row>
    <row r="2037" spans="1:12" ht="27.6" customHeight="1" x14ac:dyDescent="0.25">
      <c r="A2037" s="49">
        <v>2034</v>
      </c>
      <c r="B2037" s="37" t="s">
        <v>5831</v>
      </c>
      <c r="C2037" s="38" t="str">
        <f t="shared" si="80"/>
        <v>Obras</v>
      </c>
      <c r="D2037" s="39" t="s">
        <v>5832</v>
      </c>
      <c r="E2037" s="40">
        <v>45491</v>
      </c>
      <c r="F2037" s="40">
        <v>45526</v>
      </c>
      <c r="G2037" s="40" t="s">
        <v>9523</v>
      </c>
      <c r="H2037" s="41">
        <f t="shared" si="78"/>
        <v>569.42056074766344</v>
      </c>
      <c r="I2037" s="41">
        <f t="shared" si="79"/>
        <v>39.859439252336529</v>
      </c>
      <c r="J2037" s="42">
        <v>609.28</v>
      </c>
      <c r="K2037" s="42" t="s">
        <v>10059</v>
      </c>
      <c r="L2037" s="43" t="s">
        <v>5496</v>
      </c>
    </row>
    <row r="2038" spans="1:12" ht="27.6" customHeight="1" x14ac:dyDescent="0.25">
      <c r="A2038" s="49">
        <v>2035</v>
      </c>
      <c r="B2038" s="37" t="s">
        <v>5834</v>
      </c>
      <c r="C2038" s="38" t="str">
        <f t="shared" si="80"/>
        <v>Suministros</v>
      </c>
      <c r="D2038" s="39" t="s">
        <v>5835</v>
      </c>
      <c r="E2038" s="40">
        <v>45491</v>
      </c>
      <c r="F2038" s="40">
        <v>45495</v>
      </c>
      <c r="G2038" s="40" t="s">
        <v>9499</v>
      </c>
      <c r="H2038" s="41">
        <f t="shared" si="78"/>
        <v>214.71028037383178</v>
      </c>
      <c r="I2038" s="41">
        <f t="shared" si="79"/>
        <v>15.02971962616823</v>
      </c>
      <c r="J2038" s="42">
        <v>229.74</v>
      </c>
      <c r="K2038" s="42" t="s">
        <v>9758</v>
      </c>
      <c r="L2038" s="43" t="s">
        <v>942</v>
      </c>
    </row>
    <row r="2039" spans="1:12" ht="27.6" customHeight="1" x14ac:dyDescent="0.25">
      <c r="A2039" s="49">
        <v>2036</v>
      </c>
      <c r="B2039" s="37" t="s">
        <v>5837</v>
      </c>
      <c r="C2039" s="38" t="str">
        <f t="shared" si="80"/>
        <v>Servicios</v>
      </c>
      <c r="D2039" s="39" t="s">
        <v>5838</v>
      </c>
      <c r="E2039" s="40">
        <v>45491</v>
      </c>
      <c r="F2039" s="40">
        <v>45567</v>
      </c>
      <c r="G2039" s="40" t="s">
        <v>9515</v>
      </c>
      <c r="H2039" s="41">
        <f t="shared" si="78"/>
        <v>931.81308411214945</v>
      </c>
      <c r="I2039" s="41">
        <f t="shared" si="79"/>
        <v>65.22691588785051</v>
      </c>
      <c r="J2039" s="42">
        <v>997.04</v>
      </c>
      <c r="K2039" s="42" t="s">
        <v>10050</v>
      </c>
      <c r="L2039" s="43" t="s">
        <v>5840</v>
      </c>
    </row>
    <row r="2040" spans="1:12" ht="27.6" customHeight="1" x14ac:dyDescent="0.25">
      <c r="A2040" s="49">
        <v>2037</v>
      </c>
      <c r="B2040" s="37" t="s">
        <v>5841</v>
      </c>
      <c r="C2040" s="38" t="str">
        <f t="shared" si="80"/>
        <v>Suministros</v>
      </c>
      <c r="D2040" s="39" t="s">
        <v>5842</v>
      </c>
      <c r="E2040" s="40">
        <v>45491</v>
      </c>
      <c r="F2040" s="40">
        <v>45510</v>
      </c>
      <c r="G2040" s="40" t="s">
        <v>9552</v>
      </c>
      <c r="H2040" s="41">
        <f t="shared" si="78"/>
        <v>434.57943925233644</v>
      </c>
      <c r="I2040" s="41">
        <f t="shared" si="79"/>
        <v>30.420560747663558</v>
      </c>
      <c r="J2040" s="42">
        <v>465</v>
      </c>
      <c r="K2040" s="42" t="s">
        <v>9692</v>
      </c>
      <c r="L2040" s="43" t="s">
        <v>383</v>
      </c>
    </row>
    <row r="2041" spans="1:12" ht="27.6" customHeight="1" x14ac:dyDescent="0.25">
      <c r="A2041" s="49">
        <v>2038</v>
      </c>
      <c r="B2041" s="37" t="s">
        <v>5844</v>
      </c>
      <c r="C2041" s="38" t="str">
        <f t="shared" si="80"/>
        <v>Servicios</v>
      </c>
      <c r="D2041" s="39" t="s">
        <v>5845</v>
      </c>
      <c r="E2041" s="40">
        <v>45491</v>
      </c>
      <c r="F2041" s="40">
        <v>45531</v>
      </c>
      <c r="G2041" s="40" t="s">
        <v>9499</v>
      </c>
      <c r="H2041" s="41">
        <f t="shared" si="78"/>
        <v>192.52336448598129</v>
      </c>
      <c r="I2041" s="41">
        <f t="shared" si="79"/>
        <v>13.47663551401871</v>
      </c>
      <c r="J2041" s="42">
        <v>206</v>
      </c>
      <c r="K2041" s="42" t="s">
        <v>9708</v>
      </c>
      <c r="L2041" s="43" t="s">
        <v>515</v>
      </c>
    </row>
    <row r="2042" spans="1:12" ht="27.6" customHeight="1" x14ac:dyDescent="0.25">
      <c r="A2042" s="49">
        <v>2039</v>
      </c>
      <c r="B2042" s="37" t="s">
        <v>5847</v>
      </c>
      <c r="C2042" s="38" t="str">
        <f t="shared" si="80"/>
        <v>Servicios</v>
      </c>
      <c r="D2042" s="39" t="s">
        <v>5848</v>
      </c>
      <c r="E2042" s="40">
        <v>45491</v>
      </c>
      <c r="F2042" s="40">
        <v>45547</v>
      </c>
      <c r="G2042" s="40" t="s">
        <v>9552</v>
      </c>
      <c r="H2042" s="41">
        <f t="shared" si="78"/>
        <v>289.71962616822429</v>
      </c>
      <c r="I2042" s="41">
        <f t="shared" si="79"/>
        <v>20.280373831775705</v>
      </c>
      <c r="J2042" s="42">
        <v>310</v>
      </c>
      <c r="K2042" s="42" t="s">
        <v>9857</v>
      </c>
      <c r="L2042" s="43" t="s">
        <v>1999</v>
      </c>
    </row>
    <row r="2043" spans="1:12" ht="27.6" customHeight="1" x14ac:dyDescent="0.25">
      <c r="A2043" s="49">
        <v>2040</v>
      </c>
      <c r="B2043" s="37" t="s">
        <v>5850</v>
      </c>
      <c r="C2043" s="38" t="str">
        <f t="shared" si="80"/>
        <v>Suministros</v>
      </c>
      <c r="D2043" s="39" t="s">
        <v>5851</v>
      </c>
      <c r="E2043" s="40">
        <v>45491</v>
      </c>
      <c r="F2043" s="40">
        <v>45502</v>
      </c>
      <c r="G2043" s="40" t="s">
        <v>9515</v>
      </c>
      <c r="H2043" s="41">
        <f t="shared" si="78"/>
        <v>38.504672897196265</v>
      </c>
      <c r="I2043" s="41">
        <f t="shared" si="79"/>
        <v>2.6953271028037378</v>
      </c>
      <c r="J2043" s="42">
        <v>41.2</v>
      </c>
      <c r="K2043" s="42" t="s">
        <v>9656</v>
      </c>
      <c r="L2043" s="43" t="s">
        <v>152</v>
      </c>
    </row>
    <row r="2044" spans="1:12" ht="27.6" customHeight="1" x14ac:dyDescent="0.25">
      <c r="A2044" s="49">
        <v>2041</v>
      </c>
      <c r="B2044" s="37" t="s">
        <v>5853</v>
      </c>
      <c r="C2044" s="38" t="str">
        <f t="shared" si="80"/>
        <v>Obras</v>
      </c>
      <c r="D2044" s="39" t="s">
        <v>5854</v>
      </c>
      <c r="E2044" s="40">
        <v>45491</v>
      </c>
      <c r="F2044" s="40">
        <v>45532</v>
      </c>
      <c r="G2044" s="40" t="s">
        <v>9448</v>
      </c>
      <c r="H2044" s="41">
        <f t="shared" si="78"/>
        <v>1265.2990654205605</v>
      </c>
      <c r="I2044" s="41">
        <f t="shared" si="79"/>
        <v>88.570934579439381</v>
      </c>
      <c r="J2044" s="42">
        <v>1353.87</v>
      </c>
      <c r="K2044" s="42" t="s">
        <v>9689</v>
      </c>
      <c r="L2044" s="43" t="s">
        <v>9362</v>
      </c>
    </row>
    <row r="2045" spans="1:12" ht="27.6" customHeight="1" x14ac:dyDescent="0.25">
      <c r="A2045" s="49">
        <v>2042</v>
      </c>
      <c r="B2045" s="37" t="s">
        <v>5856</v>
      </c>
      <c r="C2045" s="38" t="str">
        <f t="shared" si="80"/>
        <v>Obras</v>
      </c>
      <c r="D2045" s="39" t="s">
        <v>5857</v>
      </c>
      <c r="E2045" s="40">
        <v>45491</v>
      </c>
      <c r="F2045" s="40">
        <v>45547</v>
      </c>
      <c r="G2045" s="40" t="s">
        <v>9499</v>
      </c>
      <c r="H2045" s="41">
        <f t="shared" si="78"/>
        <v>2635.7943925233644</v>
      </c>
      <c r="I2045" s="41">
        <f t="shared" si="79"/>
        <v>184.50560747663576</v>
      </c>
      <c r="J2045" s="42">
        <v>2820.3</v>
      </c>
      <c r="K2045" s="42" t="s">
        <v>9625</v>
      </c>
      <c r="L2045" s="43" t="s">
        <v>9363</v>
      </c>
    </row>
    <row r="2046" spans="1:12" ht="27.6" customHeight="1" x14ac:dyDescent="0.25">
      <c r="A2046" s="49">
        <v>2043</v>
      </c>
      <c r="B2046" s="37" t="s">
        <v>5860</v>
      </c>
      <c r="C2046" s="38" t="str">
        <f t="shared" si="80"/>
        <v>Servicios</v>
      </c>
      <c r="D2046" s="39" t="s">
        <v>5861</v>
      </c>
      <c r="E2046" s="40">
        <v>45491</v>
      </c>
      <c r="F2046" s="40">
        <v>45503</v>
      </c>
      <c r="G2046" s="40" t="s">
        <v>9553</v>
      </c>
      <c r="H2046" s="41">
        <f t="shared" si="78"/>
        <v>3700</v>
      </c>
      <c r="I2046" s="41">
        <f t="shared" si="79"/>
        <v>259</v>
      </c>
      <c r="J2046" s="42">
        <v>3959</v>
      </c>
      <c r="K2046" s="42" t="s">
        <v>10077</v>
      </c>
      <c r="L2046" s="43" t="s">
        <v>5864</v>
      </c>
    </row>
    <row r="2047" spans="1:12" ht="27.6" customHeight="1" x14ac:dyDescent="0.25">
      <c r="A2047" s="49">
        <v>2044</v>
      </c>
      <c r="B2047" s="37" t="s">
        <v>5865</v>
      </c>
      <c r="C2047" s="38" t="str">
        <f t="shared" si="80"/>
        <v>Obras</v>
      </c>
      <c r="D2047" s="39" t="s">
        <v>5866</v>
      </c>
      <c r="E2047" s="40">
        <v>45491</v>
      </c>
      <c r="F2047" s="40">
        <v>45554</v>
      </c>
      <c r="G2047" s="40" t="s">
        <v>9552</v>
      </c>
      <c r="H2047" s="41">
        <f t="shared" si="78"/>
        <v>4959.5046728971956</v>
      </c>
      <c r="I2047" s="41">
        <f t="shared" si="79"/>
        <v>347.16532710280444</v>
      </c>
      <c r="J2047" s="42">
        <v>5306.67</v>
      </c>
      <c r="K2047" s="42" t="s">
        <v>10078</v>
      </c>
      <c r="L2047" s="43" t="s">
        <v>5869</v>
      </c>
    </row>
    <row r="2048" spans="1:12" ht="27.6" customHeight="1" x14ac:dyDescent="0.25">
      <c r="A2048" s="49">
        <v>2045</v>
      </c>
      <c r="B2048" s="37" t="s">
        <v>5870</v>
      </c>
      <c r="C2048" s="38" t="str">
        <f t="shared" si="80"/>
        <v>Obras</v>
      </c>
      <c r="D2048" s="39" t="s">
        <v>5871</v>
      </c>
      <c r="E2048" s="40">
        <v>45491</v>
      </c>
      <c r="F2048" s="40">
        <v>45503</v>
      </c>
      <c r="G2048" s="40" t="s">
        <v>9515</v>
      </c>
      <c r="H2048" s="41">
        <f t="shared" si="78"/>
        <v>911.91588785046724</v>
      </c>
      <c r="I2048" s="41">
        <f t="shared" si="79"/>
        <v>63.834112149532757</v>
      </c>
      <c r="J2048" s="42">
        <v>975.75</v>
      </c>
      <c r="K2048" s="42" t="s">
        <v>10059</v>
      </c>
      <c r="L2048" s="43" t="s">
        <v>5496</v>
      </c>
    </row>
    <row r="2049" spans="1:12" ht="27.6" customHeight="1" x14ac:dyDescent="0.25">
      <c r="A2049" s="49">
        <v>2046</v>
      </c>
      <c r="B2049" s="37" t="s">
        <v>5873</v>
      </c>
      <c r="C2049" s="38" t="str">
        <f t="shared" si="80"/>
        <v>Servicios</v>
      </c>
      <c r="D2049" s="39" t="s">
        <v>5874</v>
      </c>
      <c r="E2049" s="40">
        <v>45491</v>
      </c>
      <c r="F2049" s="40">
        <v>45508</v>
      </c>
      <c r="G2049" s="40" t="s">
        <v>9523</v>
      </c>
      <c r="H2049" s="41">
        <f t="shared" si="78"/>
        <v>392.52336448598129</v>
      </c>
      <c r="I2049" s="41">
        <f t="shared" si="79"/>
        <v>27.47663551401871</v>
      </c>
      <c r="J2049" s="42">
        <v>420</v>
      </c>
      <c r="K2049" s="42" t="s">
        <v>9799</v>
      </c>
      <c r="L2049" s="43" t="s">
        <v>1341</v>
      </c>
    </row>
    <row r="2050" spans="1:12" ht="27.6" customHeight="1" x14ac:dyDescent="0.25">
      <c r="A2050" s="49">
        <v>2047</v>
      </c>
      <c r="B2050" s="37" t="s">
        <v>5876</v>
      </c>
      <c r="C2050" s="38" t="str">
        <f t="shared" si="80"/>
        <v>Servicios</v>
      </c>
      <c r="D2050" s="39" t="s">
        <v>9164</v>
      </c>
      <c r="E2050" s="40">
        <v>45491</v>
      </c>
      <c r="F2050" s="40">
        <v>45504</v>
      </c>
      <c r="G2050" s="40" t="s">
        <v>9499</v>
      </c>
      <c r="H2050" s="41">
        <f t="shared" si="78"/>
        <v>914.48598130841117</v>
      </c>
      <c r="I2050" s="41">
        <f t="shared" si="79"/>
        <v>64.014018691588831</v>
      </c>
      <c r="J2050" s="42">
        <v>978.5</v>
      </c>
      <c r="K2050" s="42" t="s">
        <v>9666</v>
      </c>
      <c r="L2050" s="43" t="s">
        <v>241</v>
      </c>
    </row>
    <row r="2051" spans="1:12" ht="27.6" customHeight="1" x14ac:dyDescent="0.25">
      <c r="A2051" s="49">
        <v>2048</v>
      </c>
      <c r="B2051" s="37" t="s">
        <v>5878</v>
      </c>
      <c r="C2051" s="38" t="str">
        <f t="shared" si="80"/>
        <v>Servicios</v>
      </c>
      <c r="D2051" s="39" t="s">
        <v>9165</v>
      </c>
      <c r="E2051" s="40">
        <v>45491</v>
      </c>
      <c r="F2051" s="40">
        <v>45504</v>
      </c>
      <c r="G2051" s="40" t="s">
        <v>9499</v>
      </c>
      <c r="H2051" s="41">
        <f t="shared" si="78"/>
        <v>673.83177570093449</v>
      </c>
      <c r="I2051" s="41">
        <f t="shared" si="79"/>
        <v>47.168224299065514</v>
      </c>
      <c r="J2051" s="42">
        <v>721</v>
      </c>
      <c r="K2051" s="42" t="s">
        <v>9666</v>
      </c>
      <c r="L2051" s="43" t="s">
        <v>241</v>
      </c>
    </row>
    <row r="2052" spans="1:12" ht="27.6" customHeight="1" x14ac:dyDescent="0.25">
      <c r="A2052" s="49">
        <v>2049</v>
      </c>
      <c r="B2052" s="37" t="s">
        <v>5880</v>
      </c>
      <c r="C2052" s="38" t="str">
        <f t="shared" si="80"/>
        <v>Suministros</v>
      </c>
      <c r="D2052" s="39" t="s">
        <v>5881</v>
      </c>
      <c r="E2052" s="40">
        <v>45492</v>
      </c>
      <c r="F2052" s="40">
        <v>45526</v>
      </c>
      <c r="G2052" s="40" t="s">
        <v>9553</v>
      </c>
      <c r="H2052" s="41">
        <f t="shared" ref="H2052:H2115" si="81">J2052/(1+0.07)</f>
        <v>9703.7570093457944</v>
      </c>
      <c r="I2052" s="41">
        <f t="shared" si="79"/>
        <v>679.26299065420608</v>
      </c>
      <c r="J2052" s="42">
        <v>10383.02</v>
      </c>
      <c r="K2052" s="42" t="s">
        <v>9704</v>
      </c>
      <c r="L2052" s="43" t="s">
        <v>481</v>
      </c>
    </row>
    <row r="2053" spans="1:12" ht="27.6" customHeight="1" x14ac:dyDescent="0.25">
      <c r="A2053" s="49">
        <v>2050</v>
      </c>
      <c r="B2053" s="37" t="s">
        <v>5883</v>
      </c>
      <c r="C2053" s="38" t="str">
        <f t="shared" si="80"/>
        <v>Suministros</v>
      </c>
      <c r="D2053" s="39" t="s">
        <v>5884</v>
      </c>
      <c r="E2053" s="40">
        <v>45492</v>
      </c>
      <c r="F2053" s="40">
        <v>45568</v>
      </c>
      <c r="G2053" s="40" t="s">
        <v>9513</v>
      </c>
      <c r="H2053" s="41">
        <f t="shared" si="81"/>
        <v>4671</v>
      </c>
      <c r="I2053" s="41">
        <f t="shared" ref="I2053:I2116" si="82">J2053-H2053</f>
        <v>326.97000000000025</v>
      </c>
      <c r="J2053" s="42">
        <v>4997.97</v>
      </c>
      <c r="K2053" s="42" t="s">
        <v>10079</v>
      </c>
      <c r="L2053" s="43" t="s">
        <v>9364</v>
      </c>
    </row>
    <row r="2054" spans="1:12" ht="27.6" customHeight="1" x14ac:dyDescent="0.25">
      <c r="A2054" s="49">
        <v>2051</v>
      </c>
      <c r="B2054" s="37" t="s">
        <v>5887</v>
      </c>
      <c r="C2054" s="38" t="str">
        <f t="shared" si="80"/>
        <v>Servicios</v>
      </c>
      <c r="D2054" s="39" t="s">
        <v>5888</v>
      </c>
      <c r="E2054" s="40">
        <v>45492</v>
      </c>
      <c r="F2054" s="40">
        <v>45572</v>
      </c>
      <c r="G2054" s="40" t="s">
        <v>9515</v>
      </c>
      <c r="H2054" s="41">
        <f t="shared" si="81"/>
        <v>903.99999999999989</v>
      </c>
      <c r="I2054" s="41">
        <f t="shared" si="82"/>
        <v>63.280000000000086</v>
      </c>
      <c r="J2054" s="42">
        <v>967.28</v>
      </c>
      <c r="K2054" s="42" t="s">
        <v>9658</v>
      </c>
      <c r="L2054" s="43" t="s">
        <v>171</v>
      </c>
    </row>
    <row r="2055" spans="1:12" ht="27.6" customHeight="1" x14ac:dyDescent="0.25">
      <c r="A2055" s="49">
        <v>2052</v>
      </c>
      <c r="B2055" s="37" t="s">
        <v>5890</v>
      </c>
      <c r="C2055" s="38" t="str">
        <f t="shared" si="80"/>
        <v>Suministros</v>
      </c>
      <c r="D2055" s="39" t="s">
        <v>5891</v>
      </c>
      <c r="E2055" s="40">
        <v>45492</v>
      </c>
      <c r="F2055" s="40">
        <v>45505</v>
      </c>
      <c r="G2055" s="40" t="s">
        <v>9513</v>
      </c>
      <c r="H2055" s="41">
        <f t="shared" si="81"/>
        <v>616.82242990654197</v>
      </c>
      <c r="I2055" s="41">
        <f t="shared" si="82"/>
        <v>43.17757009345803</v>
      </c>
      <c r="J2055" s="42">
        <v>660</v>
      </c>
      <c r="K2055" s="42" t="s">
        <v>10080</v>
      </c>
      <c r="L2055" s="43" t="s">
        <v>5894</v>
      </c>
    </row>
    <row r="2056" spans="1:12" ht="27.6" customHeight="1" x14ac:dyDescent="0.25">
      <c r="A2056" s="49">
        <v>2053</v>
      </c>
      <c r="B2056" s="37" t="s">
        <v>5895</v>
      </c>
      <c r="C2056" s="38" t="str">
        <f t="shared" si="80"/>
        <v>Servicios</v>
      </c>
      <c r="D2056" s="39" t="s">
        <v>5896</v>
      </c>
      <c r="E2056" s="40">
        <v>45492</v>
      </c>
      <c r="F2056" s="40">
        <v>45531</v>
      </c>
      <c r="G2056" s="40" t="s">
        <v>9549</v>
      </c>
      <c r="H2056" s="41">
        <f t="shared" si="81"/>
        <v>409.27102803738319</v>
      </c>
      <c r="I2056" s="41">
        <f t="shared" si="82"/>
        <v>28.648971962616827</v>
      </c>
      <c r="J2056" s="42">
        <v>437.92</v>
      </c>
      <c r="K2056" s="42" t="s">
        <v>10059</v>
      </c>
      <c r="L2056" s="43" t="s">
        <v>5496</v>
      </c>
    </row>
    <row r="2057" spans="1:12" ht="27.6" customHeight="1" x14ac:dyDescent="0.25">
      <c r="A2057" s="49">
        <v>2054</v>
      </c>
      <c r="B2057" s="37" t="s">
        <v>5898</v>
      </c>
      <c r="C2057" s="38" t="str">
        <f t="shared" si="80"/>
        <v>Suministros</v>
      </c>
      <c r="D2057" s="39" t="s">
        <v>5899</v>
      </c>
      <c r="E2057" s="40">
        <v>45495</v>
      </c>
      <c r="F2057" s="40">
        <v>45638</v>
      </c>
      <c r="G2057" s="40" t="s">
        <v>9515</v>
      </c>
      <c r="H2057" s="41">
        <f t="shared" si="81"/>
        <v>1037.8971962616822</v>
      </c>
      <c r="I2057" s="41">
        <f t="shared" si="82"/>
        <v>72.652803738317743</v>
      </c>
      <c r="J2057" s="42">
        <v>1110.55</v>
      </c>
      <c r="K2057" s="42" t="s">
        <v>9654</v>
      </c>
      <c r="L2057" s="43" t="s">
        <v>214</v>
      </c>
    </row>
    <row r="2058" spans="1:12" ht="27.6" customHeight="1" x14ac:dyDescent="0.25">
      <c r="A2058" s="49">
        <v>2055</v>
      </c>
      <c r="B2058" s="37" t="s">
        <v>5901</v>
      </c>
      <c r="C2058" s="38" t="str">
        <f t="shared" si="80"/>
        <v>Servicios</v>
      </c>
      <c r="D2058" s="39" t="s">
        <v>5902</v>
      </c>
      <c r="E2058" s="40">
        <v>45495</v>
      </c>
      <c r="F2058" s="40">
        <v>45664</v>
      </c>
      <c r="G2058" s="40" t="s">
        <v>9476</v>
      </c>
      <c r="H2058" s="41">
        <f t="shared" si="81"/>
        <v>3506</v>
      </c>
      <c r="I2058" s="41">
        <f t="shared" si="82"/>
        <v>245.42000000000007</v>
      </c>
      <c r="J2058" s="42">
        <v>3751.42</v>
      </c>
      <c r="K2058" s="42" t="s">
        <v>9859</v>
      </c>
      <c r="L2058" s="43" t="s">
        <v>5904</v>
      </c>
    </row>
    <row r="2059" spans="1:12" ht="27.6" customHeight="1" x14ac:dyDescent="0.25">
      <c r="A2059" s="49">
        <v>2056</v>
      </c>
      <c r="B2059" s="37" t="s">
        <v>5905</v>
      </c>
      <c r="C2059" s="38" t="str">
        <f t="shared" si="80"/>
        <v>Servicios</v>
      </c>
      <c r="D2059" s="39" t="s">
        <v>5906</v>
      </c>
      <c r="E2059" s="40">
        <v>45495</v>
      </c>
      <c r="F2059" s="40">
        <v>45664</v>
      </c>
      <c r="G2059" s="40" t="s">
        <v>9476</v>
      </c>
      <c r="H2059" s="41">
        <f t="shared" si="81"/>
        <v>1546.9999999999998</v>
      </c>
      <c r="I2059" s="41">
        <f t="shared" si="82"/>
        <v>108.29000000000019</v>
      </c>
      <c r="J2059" s="42">
        <v>1655.29</v>
      </c>
      <c r="K2059" s="42" t="s">
        <v>9705</v>
      </c>
      <c r="L2059" s="43" t="s">
        <v>491</v>
      </c>
    </row>
    <row r="2060" spans="1:12" ht="27.6" customHeight="1" x14ac:dyDescent="0.25">
      <c r="A2060" s="49">
        <v>2057</v>
      </c>
      <c r="B2060" s="37" t="s">
        <v>5908</v>
      </c>
      <c r="C2060" s="38" t="str">
        <f t="shared" si="80"/>
        <v>Servicios</v>
      </c>
      <c r="D2060" s="39" t="s">
        <v>5909</v>
      </c>
      <c r="E2060" s="40">
        <v>45495</v>
      </c>
      <c r="F2060" s="40">
        <v>45610</v>
      </c>
      <c r="G2060" s="40" t="s">
        <v>9513</v>
      </c>
      <c r="H2060" s="41">
        <f t="shared" si="81"/>
        <v>4900</v>
      </c>
      <c r="I2060" s="41">
        <f t="shared" si="82"/>
        <v>343</v>
      </c>
      <c r="J2060" s="42">
        <v>5243</v>
      </c>
      <c r="K2060" s="42" t="s">
        <v>10081</v>
      </c>
      <c r="L2060" s="43" t="s">
        <v>5912</v>
      </c>
    </row>
    <row r="2061" spans="1:12" ht="27.6" customHeight="1" x14ac:dyDescent="0.25">
      <c r="A2061" s="49">
        <v>2058</v>
      </c>
      <c r="B2061" s="37" t="s">
        <v>5913</v>
      </c>
      <c r="C2061" s="38" t="str">
        <f t="shared" si="80"/>
        <v>Obras</v>
      </c>
      <c r="D2061" s="39" t="s">
        <v>5914</v>
      </c>
      <c r="E2061" s="40">
        <v>45495</v>
      </c>
      <c r="F2061" s="40">
        <v>45546</v>
      </c>
      <c r="G2061" s="40" t="s">
        <v>9476</v>
      </c>
      <c r="H2061" s="41">
        <f t="shared" si="81"/>
        <v>21227.719626168222</v>
      </c>
      <c r="I2061" s="41">
        <f t="shared" si="82"/>
        <v>1485.9403738317778</v>
      </c>
      <c r="J2061" s="42">
        <v>22713.66</v>
      </c>
      <c r="K2061" s="42" t="s">
        <v>10082</v>
      </c>
      <c r="L2061" s="43" t="s">
        <v>5917</v>
      </c>
    </row>
    <row r="2062" spans="1:12" ht="27.6" customHeight="1" x14ac:dyDescent="0.25">
      <c r="A2062" s="49">
        <v>2059</v>
      </c>
      <c r="B2062" s="37" t="s">
        <v>5918</v>
      </c>
      <c r="C2062" s="38" t="str">
        <f t="shared" si="80"/>
        <v>Obras</v>
      </c>
      <c r="D2062" s="39" t="s">
        <v>5919</v>
      </c>
      <c r="E2062" s="40">
        <v>45495</v>
      </c>
      <c r="F2062" s="40">
        <v>45554</v>
      </c>
      <c r="G2062" s="40" t="s">
        <v>9475</v>
      </c>
      <c r="H2062" s="41">
        <f t="shared" si="81"/>
        <v>6902.467289719626</v>
      </c>
      <c r="I2062" s="41">
        <f t="shared" si="82"/>
        <v>483.1727102803743</v>
      </c>
      <c r="J2062" s="42">
        <v>7385.64</v>
      </c>
      <c r="K2062" s="42" t="s">
        <v>10083</v>
      </c>
      <c r="L2062" s="43" t="s">
        <v>6043</v>
      </c>
    </row>
    <row r="2063" spans="1:12" ht="27.6" customHeight="1" x14ac:dyDescent="0.25">
      <c r="A2063" s="49">
        <v>2060</v>
      </c>
      <c r="B2063" s="37" t="s">
        <v>5922</v>
      </c>
      <c r="C2063" s="38" t="str">
        <f t="shared" si="80"/>
        <v>Servicios</v>
      </c>
      <c r="D2063" s="39" t="s">
        <v>5923</v>
      </c>
      <c r="E2063" s="40">
        <v>45495</v>
      </c>
      <c r="F2063" s="40">
        <v>45664</v>
      </c>
      <c r="G2063" s="40" t="s">
        <v>9554</v>
      </c>
      <c r="H2063" s="41">
        <f t="shared" si="81"/>
        <v>426.99999999999994</v>
      </c>
      <c r="I2063" s="41">
        <f t="shared" si="82"/>
        <v>29.890000000000043</v>
      </c>
      <c r="J2063" s="42">
        <v>456.89</v>
      </c>
      <c r="K2063" s="42" t="s">
        <v>9820</v>
      </c>
      <c r="L2063" s="43" t="s">
        <v>1659</v>
      </c>
    </row>
    <row r="2064" spans="1:12" ht="27.6" customHeight="1" x14ac:dyDescent="0.25">
      <c r="A2064" s="49">
        <v>2061</v>
      </c>
      <c r="B2064" s="37" t="s">
        <v>5925</v>
      </c>
      <c r="C2064" s="38" t="str">
        <f t="shared" si="80"/>
        <v>Servicios</v>
      </c>
      <c r="D2064" s="39" t="s">
        <v>5926</v>
      </c>
      <c r="E2064" s="40">
        <v>45495</v>
      </c>
      <c r="F2064" s="40">
        <v>45664</v>
      </c>
      <c r="G2064" s="40" t="s">
        <v>9552</v>
      </c>
      <c r="H2064" s="41">
        <f t="shared" si="81"/>
        <v>1435</v>
      </c>
      <c r="I2064" s="41">
        <f t="shared" si="82"/>
        <v>100.45000000000005</v>
      </c>
      <c r="J2064" s="42">
        <v>1535.45</v>
      </c>
      <c r="K2064" s="42" t="s">
        <v>9905</v>
      </c>
      <c r="L2064" s="43" t="s">
        <v>2590</v>
      </c>
    </row>
    <row r="2065" spans="1:12" ht="27.6" customHeight="1" x14ac:dyDescent="0.25">
      <c r="A2065" s="49">
        <v>2062</v>
      </c>
      <c r="B2065" s="37" t="s">
        <v>5928</v>
      </c>
      <c r="C2065" s="38" t="str">
        <f t="shared" si="80"/>
        <v>Suministros</v>
      </c>
      <c r="D2065" s="39" t="s">
        <v>5929</v>
      </c>
      <c r="E2065" s="40">
        <v>45495</v>
      </c>
      <c r="F2065" s="40">
        <v>45590</v>
      </c>
      <c r="G2065" s="40" t="s">
        <v>9546</v>
      </c>
      <c r="H2065" s="41">
        <f t="shared" si="81"/>
        <v>153.94392523364485</v>
      </c>
      <c r="I2065" s="41">
        <f t="shared" si="82"/>
        <v>10.776074766355151</v>
      </c>
      <c r="J2065" s="42">
        <v>164.72</v>
      </c>
      <c r="K2065" s="42" t="s">
        <v>9654</v>
      </c>
      <c r="L2065" s="43" t="s">
        <v>214</v>
      </c>
    </row>
    <row r="2066" spans="1:12" ht="27.6" customHeight="1" x14ac:dyDescent="0.25">
      <c r="A2066" s="49">
        <v>2063</v>
      </c>
      <c r="B2066" s="37" t="s">
        <v>5931</v>
      </c>
      <c r="C2066" s="38" t="str">
        <f t="shared" si="80"/>
        <v>Suministros</v>
      </c>
      <c r="D2066" s="39" t="s">
        <v>5932</v>
      </c>
      <c r="E2066" s="40">
        <v>45496</v>
      </c>
      <c r="F2066" s="40">
        <v>45546</v>
      </c>
      <c r="G2066" s="40" t="s">
        <v>9475</v>
      </c>
      <c r="H2066" s="41">
        <f t="shared" si="81"/>
        <v>243.22429906542055</v>
      </c>
      <c r="I2066" s="41">
        <f t="shared" si="82"/>
        <v>17.025700934579447</v>
      </c>
      <c r="J2066" s="42">
        <v>260.25</v>
      </c>
      <c r="K2066" s="42" t="s">
        <v>9654</v>
      </c>
      <c r="L2066" s="43" t="s">
        <v>214</v>
      </c>
    </row>
    <row r="2067" spans="1:12" ht="27.6" customHeight="1" x14ac:dyDescent="0.25">
      <c r="A2067" s="49">
        <v>2064</v>
      </c>
      <c r="B2067" s="37" t="s">
        <v>5934</v>
      </c>
      <c r="C2067" s="38" t="str">
        <f t="shared" si="80"/>
        <v>Servicios</v>
      </c>
      <c r="D2067" s="39" t="s">
        <v>9166</v>
      </c>
      <c r="E2067" s="40">
        <v>45496</v>
      </c>
      <c r="F2067" s="40">
        <v>45504</v>
      </c>
      <c r="G2067" s="40" t="s">
        <v>9475</v>
      </c>
      <c r="H2067" s="41">
        <f t="shared" si="81"/>
        <v>173.27102803738316</v>
      </c>
      <c r="I2067" s="41">
        <f t="shared" si="82"/>
        <v>12.128971962616845</v>
      </c>
      <c r="J2067" s="42">
        <v>185.4</v>
      </c>
      <c r="K2067" s="42" t="s">
        <v>9666</v>
      </c>
      <c r="L2067" s="43" t="s">
        <v>241</v>
      </c>
    </row>
    <row r="2068" spans="1:12" ht="27.6" customHeight="1" x14ac:dyDescent="0.25">
      <c r="A2068" s="49">
        <v>2065</v>
      </c>
      <c r="B2068" s="37" t="s">
        <v>5936</v>
      </c>
      <c r="C2068" s="38" t="str">
        <f t="shared" si="80"/>
        <v>Servicios</v>
      </c>
      <c r="D2068" s="39" t="s">
        <v>5937</v>
      </c>
      <c r="E2068" s="40">
        <v>45496</v>
      </c>
      <c r="F2068" s="40">
        <v>45664</v>
      </c>
      <c r="G2068" s="40" t="s">
        <v>9475</v>
      </c>
      <c r="H2068" s="41">
        <f t="shared" si="81"/>
        <v>347.5046728971962</v>
      </c>
      <c r="I2068" s="41">
        <f t="shared" si="82"/>
        <v>24.325327102803783</v>
      </c>
      <c r="J2068" s="42">
        <v>371.83</v>
      </c>
      <c r="K2068" s="42" t="s">
        <v>9669</v>
      </c>
      <c r="L2068" s="43" t="s">
        <v>255</v>
      </c>
    </row>
    <row r="2069" spans="1:12" ht="27.6" customHeight="1" x14ac:dyDescent="0.25">
      <c r="A2069" s="49">
        <v>2066</v>
      </c>
      <c r="B2069" s="37" t="s">
        <v>5939</v>
      </c>
      <c r="C2069" s="38" t="str">
        <f t="shared" si="80"/>
        <v>Servicios</v>
      </c>
      <c r="D2069" s="39" t="s">
        <v>5940</v>
      </c>
      <c r="E2069" s="40">
        <v>45496</v>
      </c>
      <c r="F2069" s="40">
        <v>45525</v>
      </c>
      <c r="G2069" s="40" t="s">
        <v>9513</v>
      </c>
      <c r="H2069" s="41">
        <f t="shared" si="81"/>
        <v>261.68224299065417</v>
      </c>
      <c r="I2069" s="41">
        <f t="shared" si="82"/>
        <v>18.317757009345826</v>
      </c>
      <c r="J2069" s="42">
        <v>280</v>
      </c>
      <c r="K2069" s="42" t="s">
        <v>9754</v>
      </c>
      <c r="L2069" s="43" t="s">
        <v>903</v>
      </c>
    </row>
    <row r="2070" spans="1:12" ht="27.6" customHeight="1" x14ac:dyDescent="0.25">
      <c r="A2070" s="49">
        <v>2067</v>
      </c>
      <c r="B2070" s="37" t="s">
        <v>5942</v>
      </c>
      <c r="C2070" s="38" t="str">
        <f t="shared" si="80"/>
        <v>Servicios</v>
      </c>
      <c r="D2070" s="39" t="s">
        <v>5943</v>
      </c>
      <c r="E2070" s="40">
        <v>45496</v>
      </c>
      <c r="F2070" s="40">
        <v>45497</v>
      </c>
      <c r="G2070" s="40" t="s">
        <v>9523</v>
      </c>
      <c r="H2070" s="41">
        <f t="shared" si="81"/>
        <v>2506.5420560747662</v>
      </c>
      <c r="I2070" s="41">
        <f t="shared" si="82"/>
        <v>175.45794392523385</v>
      </c>
      <c r="J2070" s="42">
        <v>2682</v>
      </c>
      <c r="K2070" s="42" t="s">
        <v>9738</v>
      </c>
      <c r="L2070" s="43" t="s">
        <v>755</v>
      </c>
    </row>
    <row r="2071" spans="1:12" ht="27.6" customHeight="1" x14ac:dyDescent="0.25">
      <c r="A2071" s="49">
        <v>2068</v>
      </c>
      <c r="B2071" s="37" t="s">
        <v>5945</v>
      </c>
      <c r="C2071" s="38" t="str">
        <f t="shared" si="80"/>
        <v>Suministros</v>
      </c>
      <c r="D2071" s="39" t="s">
        <v>5946</v>
      </c>
      <c r="E2071" s="40">
        <v>45496</v>
      </c>
      <c r="F2071" s="40">
        <v>45497</v>
      </c>
      <c r="G2071" s="40" t="s">
        <v>9523</v>
      </c>
      <c r="H2071" s="41">
        <f t="shared" si="81"/>
        <v>224.09345794392522</v>
      </c>
      <c r="I2071" s="41">
        <f t="shared" si="82"/>
        <v>15.686542056074785</v>
      </c>
      <c r="J2071" s="42">
        <v>239.78</v>
      </c>
      <c r="K2071" s="42" t="s">
        <v>10073</v>
      </c>
      <c r="L2071" s="43" t="s">
        <v>9361</v>
      </c>
    </row>
    <row r="2072" spans="1:12" ht="27.6" customHeight="1" x14ac:dyDescent="0.25">
      <c r="A2072" s="49">
        <v>2069</v>
      </c>
      <c r="B2072" s="37" t="s">
        <v>5948</v>
      </c>
      <c r="C2072" s="38" t="str">
        <f t="shared" si="80"/>
        <v>Suministros</v>
      </c>
      <c r="D2072" s="39" t="s">
        <v>5949</v>
      </c>
      <c r="E2072" s="40">
        <v>45496</v>
      </c>
      <c r="F2072" s="40">
        <v>45523</v>
      </c>
      <c r="G2072" s="40" t="s">
        <v>9543</v>
      </c>
      <c r="H2072" s="41">
        <f t="shared" si="81"/>
        <v>145.98130841121494</v>
      </c>
      <c r="I2072" s="41">
        <f t="shared" si="82"/>
        <v>10.218691588785049</v>
      </c>
      <c r="J2072" s="42">
        <v>156.19999999999999</v>
      </c>
      <c r="K2072" s="42" t="s">
        <v>9639</v>
      </c>
      <c r="L2072" s="43" t="s">
        <v>72</v>
      </c>
    </row>
    <row r="2073" spans="1:12" ht="27.6" customHeight="1" x14ac:dyDescent="0.25">
      <c r="A2073" s="49">
        <v>2070</v>
      </c>
      <c r="B2073" s="37" t="s">
        <v>5951</v>
      </c>
      <c r="C2073" s="38" t="str">
        <f t="shared" si="80"/>
        <v>Suministros</v>
      </c>
      <c r="D2073" s="39" t="s">
        <v>5952</v>
      </c>
      <c r="E2073" s="40">
        <v>45496</v>
      </c>
      <c r="F2073" s="40">
        <v>45580</v>
      </c>
      <c r="G2073" s="40" t="s">
        <v>9533</v>
      </c>
      <c r="H2073" s="41">
        <f t="shared" si="81"/>
        <v>145.50467289719626</v>
      </c>
      <c r="I2073" s="41">
        <f t="shared" si="82"/>
        <v>10.18532710280374</v>
      </c>
      <c r="J2073" s="42">
        <v>155.69</v>
      </c>
      <c r="K2073" s="42" t="s">
        <v>9656</v>
      </c>
      <c r="L2073" s="43" t="s">
        <v>152</v>
      </c>
    </row>
    <row r="2074" spans="1:12" ht="27.6" customHeight="1" x14ac:dyDescent="0.25">
      <c r="A2074" s="49">
        <v>2071</v>
      </c>
      <c r="B2074" s="37" t="s">
        <v>5954</v>
      </c>
      <c r="C2074" s="38" t="str">
        <f t="shared" si="80"/>
        <v>Servicios</v>
      </c>
      <c r="D2074" s="39" t="s">
        <v>5955</v>
      </c>
      <c r="E2074" s="40">
        <v>45496</v>
      </c>
      <c r="F2074" s="40">
        <v>45664</v>
      </c>
      <c r="G2074" s="40" t="s">
        <v>9448</v>
      </c>
      <c r="H2074" s="41">
        <f t="shared" si="81"/>
        <v>192</v>
      </c>
      <c r="I2074" s="41">
        <f t="shared" si="82"/>
        <v>13.439999999999998</v>
      </c>
      <c r="J2074" s="42">
        <v>205.44</v>
      </c>
      <c r="K2074" s="42" t="s">
        <v>9669</v>
      </c>
      <c r="L2074" s="43" t="s">
        <v>255</v>
      </c>
    </row>
    <row r="2075" spans="1:12" ht="27.6" customHeight="1" x14ac:dyDescent="0.25">
      <c r="A2075" s="49">
        <v>2072</v>
      </c>
      <c r="B2075" s="37" t="s">
        <v>5957</v>
      </c>
      <c r="C2075" s="38" t="str">
        <f t="shared" si="80"/>
        <v>Servicios</v>
      </c>
      <c r="D2075" s="39" t="s">
        <v>5958</v>
      </c>
      <c r="E2075" s="40">
        <v>45496</v>
      </c>
      <c r="F2075" s="40">
        <v>45513</v>
      </c>
      <c r="G2075" s="40" t="s">
        <v>9475</v>
      </c>
      <c r="H2075" s="41">
        <f t="shared" si="81"/>
        <v>2750</v>
      </c>
      <c r="I2075" s="41">
        <f t="shared" si="82"/>
        <v>192.5</v>
      </c>
      <c r="J2075" s="42">
        <v>2942.5</v>
      </c>
      <c r="K2075" s="42" t="s">
        <v>10084</v>
      </c>
      <c r="L2075" s="43" t="s">
        <v>5961</v>
      </c>
    </row>
    <row r="2076" spans="1:12" ht="27.6" customHeight="1" x14ac:dyDescent="0.25">
      <c r="A2076" s="49">
        <v>2073</v>
      </c>
      <c r="B2076" s="37" t="s">
        <v>5962</v>
      </c>
      <c r="C2076" s="38" t="str">
        <f t="shared" si="80"/>
        <v>Suministros</v>
      </c>
      <c r="D2076" s="39" t="s">
        <v>5963</v>
      </c>
      <c r="E2076" s="40">
        <v>45496</v>
      </c>
      <c r="F2076" s="40">
        <v>45524</v>
      </c>
      <c r="G2076" s="40" t="s">
        <v>9475</v>
      </c>
      <c r="H2076" s="41">
        <f t="shared" si="81"/>
        <v>434.76635514018687</v>
      </c>
      <c r="I2076" s="41">
        <f t="shared" si="82"/>
        <v>30.433644859813114</v>
      </c>
      <c r="J2076" s="42">
        <v>465.2</v>
      </c>
      <c r="K2076" s="42" t="s">
        <v>9914</v>
      </c>
      <c r="L2076" s="43" t="s">
        <v>2741</v>
      </c>
    </row>
    <row r="2077" spans="1:12" ht="27.6" customHeight="1" x14ac:dyDescent="0.25">
      <c r="A2077" s="49">
        <v>2074</v>
      </c>
      <c r="B2077" s="37" t="s">
        <v>5965</v>
      </c>
      <c r="C2077" s="38" t="str">
        <f t="shared" si="80"/>
        <v>Servicios</v>
      </c>
      <c r="D2077" s="39" t="s">
        <v>9167</v>
      </c>
      <c r="E2077" s="40">
        <v>45496</v>
      </c>
      <c r="F2077" s="40">
        <v>45534</v>
      </c>
      <c r="G2077" s="40" t="s">
        <v>9475</v>
      </c>
      <c r="H2077" s="41">
        <f t="shared" si="81"/>
        <v>125.14018691588785</v>
      </c>
      <c r="I2077" s="41">
        <f t="shared" si="82"/>
        <v>8.7598130841121531</v>
      </c>
      <c r="J2077" s="42">
        <v>133.9</v>
      </c>
      <c r="K2077" s="42" t="s">
        <v>9666</v>
      </c>
      <c r="L2077" s="43" t="s">
        <v>241</v>
      </c>
    </row>
    <row r="2078" spans="1:12" ht="27.6" customHeight="1" x14ac:dyDescent="0.25">
      <c r="A2078" s="49">
        <v>2075</v>
      </c>
      <c r="B2078" s="37" t="s">
        <v>5967</v>
      </c>
      <c r="C2078" s="38" t="str">
        <f t="shared" si="80"/>
        <v>Servicios</v>
      </c>
      <c r="D2078" s="39" t="s">
        <v>9168</v>
      </c>
      <c r="E2078" s="40">
        <v>45496</v>
      </c>
      <c r="F2078" s="40">
        <v>45504</v>
      </c>
      <c r="G2078" s="40" t="s">
        <v>9475</v>
      </c>
      <c r="H2078" s="41">
        <f t="shared" si="81"/>
        <v>649.76635514018687</v>
      </c>
      <c r="I2078" s="41">
        <f t="shared" si="82"/>
        <v>45.483644859813126</v>
      </c>
      <c r="J2078" s="42">
        <v>695.25</v>
      </c>
      <c r="K2078" s="42" t="s">
        <v>9666</v>
      </c>
      <c r="L2078" s="43" t="s">
        <v>241</v>
      </c>
    </row>
    <row r="2079" spans="1:12" ht="27.6" customHeight="1" x14ac:dyDescent="0.25">
      <c r="A2079" s="49">
        <v>2076</v>
      </c>
      <c r="B2079" s="37" t="s">
        <v>5969</v>
      </c>
      <c r="C2079" s="38" t="str">
        <f t="shared" si="80"/>
        <v>Suministros</v>
      </c>
      <c r="D2079" s="39" t="s">
        <v>9398</v>
      </c>
      <c r="E2079" s="40">
        <v>45496</v>
      </c>
      <c r="F2079" s="40">
        <v>45505</v>
      </c>
      <c r="G2079" s="40" t="s">
        <v>9475</v>
      </c>
      <c r="H2079" s="41">
        <f t="shared" si="81"/>
        <v>1383.3551401869158</v>
      </c>
      <c r="I2079" s="41">
        <f t="shared" si="82"/>
        <v>96.834859813084222</v>
      </c>
      <c r="J2079" s="42">
        <v>1480.19</v>
      </c>
      <c r="K2079" s="42" t="s">
        <v>9657</v>
      </c>
      <c r="L2079" s="43" t="s">
        <v>9394</v>
      </c>
    </row>
    <row r="2080" spans="1:12" ht="27.6" customHeight="1" x14ac:dyDescent="0.25">
      <c r="A2080" s="49">
        <v>2077</v>
      </c>
      <c r="B2080" s="37" t="s">
        <v>5971</v>
      </c>
      <c r="C2080" s="38" t="str">
        <f t="shared" si="80"/>
        <v>Servicios</v>
      </c>
      <c r="D2080" s="39" t="s">
        <v>5972</v>
      </c>
      <c r="E2080" s="40">
        <v>45497</v>
      </c>
      <c r="F2080" s="40">
        <v>45656</v>
      </c>
      <c r="G2080" s="40" t="s">
        <v>9508</v>
      </c>
      <c r="H2080" s="41">
        <f t="shared" si="81"/>
        <v>420.56074766355135</v>
      </c>
      <c r="I2080" s="41">
        <f t="shared" si="82"/>
        <v>29.439252336448646</v>
      </c>
      <c r="J2080" s="42">
        <v>450</v>
      </c>
      <c r="K2080" s="42" t="s">
        <v>9676</v>
      </c>
      <c r="L2080" s="43" t="s">
        <v>296</v>
      </c>
    </row>
    <row r="2081" spans="1:12" ht="27.6" customHeight="1" x14ac:dyDescent="0.25">
      <c r="A2081" s="49">
        <v>2078</v>
      </c>
      <c r="B2081" s="37" t="s">
        <v>5974</v>
      </c>
      <c r="C2081" s="38" t="str">
        <f t="shared" si="80"/>
        <v>Obras</v>
      </c>
      <c r="D2081" s="39" t="s">
        <v>5975</v>
      </c>
      <c r="E2081" s="40">
        <v>45497</v>
      </c>
      <c r="F2081" s="40">
        <v>45547</v>
      </c>
      <c r="G2081" s="40" t="s">
        <v>9555</v>
      </c>
      <c r="H2081" s="41">
        <f t="shared" si="81"/>
        <v>5577.3925233644859</v>
      </c>
      <c r="I2081" s="41">
        <f t="shared" si="82"/>
        <v>390.4174766355145</v>
      </c>
      <c r="J2081" s="42">
        <v>5967.81</v>
      </c>
      <c r="K2081" s="42" t="s">
        <v>10085</v>
      </c>
      <c r="L2081" s="43" t="s">
        <v>5978</v>
      </c>
    </row>
    <row r="2082" spans="1:12" ht="27.6" customHeight="1" x14ac:dyDescent="0.25">
      <c r="A2082" s="49">
        <v>2079</v>
      </c>
      <c r="B2082" s="37" t="s">
        <v>5979</v>
      </c>
      <c r="C2082" s="38" t="str">
        <f t="shared" si="80"/>
        <v>Servicios</v>
      </c>
      <c r="D2082" s="39" t="s">
        <v>5980</v>
      </c>
      <c r="E2082" s="40">
        <v>45497</v>
      </c>
      <c r="F2082" s="40">
        <v>45547</v>
      </c>
      <c r="G2082" s="40" t="s">
        <v>9544</v>
      </c>
      <c r="H2082" s="41">
        <f t="shared" si="81"/>
        <v>14900</v>
      </c>
      <c r="I2082" s="41">
        <f t="shared" si="82"/>
        <v>1043</v>
      </c>
      <c r="J2082" s="42">
        <v>15943</v>
      </c>
      <c r="K2082" s="42" t="s">
        <v>9994</v>
      </c>
      <c r="L2082" s="43" t="s">
        <v>4312</v>
      </c>
    </row>
    <row r="2083" spans="1:12" ht="27.6" customHeight="1" x14ac:dyDescent="0.25">
      <c r="A2083" s="49">
        <v>2080</v>
      </c>
      <c r="B2083" s="37" t="s">
        <v>5982</v>
      </c>
      <c r="C2083" s="38" t="str">
        <f t="shared" ref="C2083:C2146" si="83">MID(D2083, FIND(" ",D2083,FIND(" ",D2083)+1)+1, FIND(" ",D2083,FIND(" ",D2083,FIND(" ",D2083)+1)+1) - FIND(" ",D2083,FIND(" ",D2083)+1) - 1)</f>
        <v>Servicios</v>
      </c>
      <c r="D2083" s="39" t="s">
        <v>5983</v>
      </c>
      <c r="E2083" s="40">
        <v>45497</v>
      </c>
      <c r="F2083" s="40">
        <v>45664</v>
      </c>
      <c r="G2083" s="40" t="s">
        <v>9556</v>
      </c>
      <c r="H2083" s="41">
        <f t="shared" si="81"/>
        <v>420.56074766355135</v>
      </c>
      <c r="I2083" s="41">
        <f t="shared" si="82"/>
        <v>29.439252336448646</v>
      </c>
      <c r="J2083" s="42">
        <v>450</v>
      </c>
      <c r="K2083" s="42" t="s">
        <v>9975</v>
      </c>
      <c r="L2083" s="43" t="s">
        <v>9365</v>
      </c>
    </row>
    <row r="2084" spans="1:12" ht="27.6" customHeight="1" x14ac:dyDescent="0.25">
      <c r="A2084" s="49">
        <v>2081</v>
      </c>
      <c r="B2084" s="37" t="s">
        <v>5985</v>
      </c>
      <c r="C2084" s="38" t="str">
        <f t="shared" si="83"/>
        <v>Servicios</v>
      </c>
      <c r="D2084" s="39" t="s">
        <v>5986</v>
      </c>
      <c r="E2084" s="40">
        <v>45497</v>
      </c>
      <c r="F2084" s="40">
        <v>45512</v>
      </c>
      <c r="G2084" s="40" t="s">
        <v>9552</v>
      </c>
      <c r="H2084" s="41">
        <f t="shared" si="81"/>
        <v>499.99999999999994</v>
      </c>
      <c r="I2084" s="41">
        <f t="shared" si="82"/>
        <v>35.000000000000057</v>
      </c>
      <c r="J2084" s="42">
        <v>535</v>
      </c>
      <c r="K2084" s="42" t="s">
        <v>10086</v>
      </c>
      <c r="L2084" s="43" t="s">
        <v>5989</v>
      </c>
    </row>
    <row r="2085" spans="1:12" ht="27.6" customHeight="1" x14ac:dyDescent="0.25">
      <c r="A2085" s="49">
        <v>2082</v>
      </c>
      <c r="B2085" s="37" t="s">
        <v>5990</v>
      </c>
      <c r="C2085" s="38" t="str">
        <f t="shared" si="83"/>
        <v>Suministros</v>
      </c>
      <c r="D2085" s="39" t="s">
        <v>5991</v>
      </c>
      <c r="E2085" s="40">
        <v>45497</v>
      </c>
      <c r="F2085" s="40">
        <v>45664</v>
      </c>
      <c r="G2085" s="40" t="s">
        <v>9475</v>
      </c>
      <c r="H2085" s="41">
        <f t="shared" si="81"/>
        <v>184.87850467289718</v>
      </c>
      <c r="I2085" s="41">
        <f t="shared" si="82"/>
        <v>12.941495327102814</v>
      </c>
      <c r="J2085" s="42">
        <v>197.82</v>
      </c>
      <c r="K2085" s="42" t="s">
        <v>9748</v>
      </c>
      <c r="L2085" s="43" t="s">
        <v>836</v>
      </c>
    </row>
    <row r="2086" spans="1:12" ht="27.6" customHeight="1" x14ac:dyDescent="0.25">
      <c r="A2086" s="49">
        <v>2083</v>
      </c>
      <c r="B2086" s="37" t="s">
        <v>5993</v>
      </c>
      <c r="C2086" s="38" t="str">
        <f t="shared" si="83"/>
        <v>Suministros</v>
      </c>
      <c r="D2086" s="39" t="s">
        <v>5994</v>
      </c>
      <c r="E2086" s="40">
        <v>45497</v>
      </c>
      <c r="F2086" s="40">
        <v>45664</v>
      </c>
      <c r="G2086" s="40" t="s">
        <v>9475</v>
      </c>
      <c r="H2086" s="41">
        <f t="shared" si="81"/>
        <v>168.22429906542055</v>
      </c>
      <c r="I2086" s="41">
        <f t="shared" si="82"/>
        <v>11.775700934579447</v>
      </c>
      <c r="J2086" s="42">
        <v>180</v>
      </c>
      <c r="K2086" s="42" t="s">
        <v>9630</v>
      </c>
      <c r="L2086" s="43" t="s">
        <v>34</v>
      </c>
    </row>
    <row r="2087" spans="1:12" ht="27.6" customHeight="1" x14ac:dyDescent="0.25">
      <c r="A2087" s="49">
        <v>2084</v>
      </c>
      <c r="B2087" s="37" t="s">
        <v>5996</v>
      </c>
      <c r="C2087" s="38" t="str">
        <f t="shared" si="83"/>
        <v>Servicios</v>
      </c>
      <c r="D2087" s="39" t="s">
        <v>5997</v>
      </c>
      <c r="E2087" s="40">
        <v>45499</v>
      </c>
      <c r="F2087" s="40">
        <v>45554</v>
      </c>
      <c r="G2087" s="40" t="s">
        <v>9557</v>
      </c>
      <c r="H2087" s="41">
        <f t="shared" si="81"/>
        <v>1069.1495327102803</v>
      </c>
      <c r="I2087" s="41">
        <f t="shared" si="82"/>
        <v>74.840467289719754</v>
      </c>
      <c r="J2087" s="42">
        <v>1143.99</v>
      </c>
      <c r="K2087" s="42" t="s">
        <v>9777</v>
      </c>
      <c r="L2087" s="43" t="s">
        <v>1097</v>
      </c>
    </row>
    <row r="2088" spans="1:12" ht="27.6" customHeight="1" x14ac:dyDescent="0.25">
      <c r="A2088" s="49">
        <v>2085</v>
      </c>
      <c r="B2088" s="37" t="s">
        <v>5999</v>
      </c>
      <c r="C2088" s="38" t="str">
        <f t="shared" si="83"/>
        <v>Servicios</v>
      </c>
      <c r="D2088" s="39" t="s">
        <v>6000</v>
      </c>
      <c r="E2088" s="40">
        <v>45499</v>
      </c>
      <c r="F2088" s="40">
        <v>45547</v>
      </c>
      <c r="G2088" s="40" t="s">
        <v>9475</v>
      </c>
      <c r="H2088" s="41">
        <f t="shared" si="81"/>
        <v>3190</v>
      </c>
      <c r="I2088" s="41">
        <f t="shared" si="82"/>
        <v>223.30000000000018</v>
      </c>
      <c r="J2088" s="42">
        <v>3413.3</v>
      </c>
      <c r="K2088" s="42" t="s">
        <v>9637</v>
      </c>
      <c r="L2088" s="43" t="s">
        <v>64</v>
      </c>
    </row>
    <row r="2089" spans="1:12" ht="27.6" customHeight="1" x14ac:dyDescent="0.25">
      <c r="A2089" s="49">
        <v>2086</v>
      </c>
      <c r="B2089" s="37" t="s">
        <v>6002</v>
      </c>
      <c r="C2089" s="38" t="str">
        <f t="shared" si="83"/>
        <v>Suministros</v>
      </c>
      <c r="D2089" s="39" t="s">
        <v>6003</v>
      </c>
      <c r="E2089" s="40">
        <v>45502</v>
      </c>
      <c r="F2089" s="40">
        <v>45505</v>
      </c>
      <c r="G2089" s="40" t="s">
        <v>9513</v>
      </c>
      <c r="H2089" s="41">
        <f t="shared" si="81"/>
        <v>40.887850467289717</v>
      </c>
      <c r="I2089" s="41">
        <f t="shared" si="82"/>
        <v>2.8621495327102835</v>
      </c>
      <c r="J2089" s="42">
        <v>43.75</v>
      </c>
      <c r="K2089" s="42" t="s">
        <v>9698</v>
      </c>
      <c r="L2089" s="43" t="s">
        <v>413</v>
      </c>
    </row>
    <row r="2090" spans="1:12" ht="27.6" customHeight="1" x14ac:dyDescent="0.25">
      <c r="A2090" s="49">
        <v>2087</v>
      </c>
      <c r="B2090" s="37" t="s">
        <v>6005</v>
      </c>
      <c r="C2090" s="38" t="str">
        <f t="shared" si="83"/>
        <v>Servicios</v>
      </c>
      <c r="D2090" s="39" t="s">
        <v>6006</v>
      </c>
      <c r="E2090" s="40">
        <v>45503</v>
      </c>
      <c r="F2090" s="40">
        <v>45664</v>
      </c>
      <c r="G2090" s="40" t="s">
        <v>9558</v>
      </c>
      <c r="H2090" s="41">
        <f t="shared" si="81"/>
        <v>4719.598130841121</v>
      </c>
      <c r="I2090" s="41">
        <f t="shared" si="82"/>
        <v>330.37186915887924</v>
      </c>
      <c r="J2090" s="42">
        <v>5049.97</v>
      </c>
      <c r="K2090" s="42" t="s">
        <v>9629</v>
      </c>
      <c r="L2090" s="43" t="s">
        <v>30</v>
      </c>
    </row>
    <row r="2091" spans="1:12" ht="27.6" customHeight="1" x14ac:dyDescent="0.25">
      <c r="A2091" s="49">
        <v>2088</v>
      </c>
      <c r="B2091" s="37" t="s">
        <v>6008</v>
      </c>
      <c r="C2091" s="38" t="str">
        <f t="shared" si="83"/>
        <v>Servicios</v>
      </c>
      <c r="D2091" s="39" t="s">
        <v>6009</v>
      </c>
      <c r="E2091" s="40">
        <v>45503</v>
      </c>
      <c r="F2091" s="40">
        <v>45554</v>
      </c>
      <c r="G2091" s="40" t="s">
        <v>9549</v>
      </c>
      <c r="H2091" s="41">
        <f t="shared" si="81"/>
        <v>516.28037383177559</v>
      </c>
      <c r="I2091" s="41">
        <f t="shared" si="82"/>
        <v>36.139626168224368</v>
      </c>
      <c r="J2091" s="42">
        <v>552.41999999999996</v>
      </c>
      <c r="K2091" s="42" t="s">
        <v>9777</v>
      </c>
      <c r="L2091" s="43" t="s">
        <v>1097</v>
      </c>
    </row>
    <row r="2092" spans="1:12" ht="27.6" customHeight="1" x14ac:dyDescent="0.25">
      <c r="A2092" s="49">
        <v>2089</v>
      </c>
      <c r="B2092" s="37" t="s">
        <v>6011</v>
      </c>
      <c r="C2092" s="38" t="str">
        <f t="shared" si="83"/>
        <v>Servicios</v>
      </c>
      <c r="D2092" s="39" t="s">
        <v>6012</v>
      </c>
      <c r="E2092" s="40">
        <v>45503</v>
      </c>
      <c r="F2092" s="40">
        <v>45554</v>
      </c>
      <c r="G2092" s="40" t="s">
        <v>9507</v>
      </c>
      <c r="H2092" s="41">
        <f t="shared" si="81"/>
        <v>819.02803738317755</v>
      </c>
      <c r="I2092" s="41">
        <f t="shared" si="82"/>
        <v>57.331962616822466</v>
      </c>
      <c r="J2092" s="42">
        <v>876.36</v>
      </c>
      <c r="K2092" s="42" t="s">
        <v>9777</v>
      </c>
      <c r="L2092" s="43" t="s">
        <v>1097</v>
      </c>
    </row>
    <row r="2093" spans="1:12" ht="27.6" customHeight="1" x14ac:dyDescent="0.25">
      <c r="A2093" s="49">
        <v>2090</v>
      </c>
      <c r="B2093" s="37" t="s">
        <v>6014</v>
      </c>
      <c r="C2093" s="38" t="str">
        <f t="shared" si="83"/>
        <v>Obras</v>
      </c>
      <c r="D2093" s="39" t="s">
        <v>6015</v>
      </c>
      <c r="E2093" s="40">
        <v>45503</v>
      </c>
      <c r="F2093" s="40">
        <v>45622</v>
      </c>
      <c r="G2093" s="40" t="s">
        <v>9546</v>
      </c>
      <c r="H2093" s="41">
        <f t="shared" si="81"/>
        <v>3417.130841121495</v>
      </c>
      <c r="I2093" s="41">
        <f t="shared" si="82"/>
        <v>239.19915887850493</v>
      </c>
      <c r="J2093" s="42">
        <v>3656.33</v>
      </c>
      <c r="K2093" s="42" t="s">
        <v>10085</v>
      </c>
      <c r="L2093" s="43" t="s">
        <v>5978</v>
      </c>
    </row>
    <row r="2094" spans="1:12" ht="27.6" customHeight="1" x14ac:dyDescent="0.25">
      <c r="A2094" s="49">
        <v>2091</v>
      </c>
      <c r="B2094" s="37" t="s">
        <v>6017</v>
      </c>
      <c r="C2094" s="38" t="str">
        <f t="shared" si="83"/>
        <v>Suministros</v>
      </c>
      <c r="D2094" s="39" t="s">
        <v>6018</v>
      </c>
      <c r="E2094" s="40">
        <v>45503</v>
      </c>
      <c r="F2094" s="40">
        <v>45508</v>
      </c>
      <c r="G2094" s="40" t="s">
        <v>9448</v>
      </c>
      <c r="H2094" s="41">
        <f t="shared" si="81"/>
        <v>338.63551401869154</v>
      </c>
      <c r="I2094" s="41">
        <f t="shared" si="82"/>
        <v>23.704485981308437</v>
      </c>
      <c r="J2094" s="42">
        <v>362.34</v>
      </c>
      <c r="K2094" s="42" t="s">
        <v>9698</v>
      </c>
      <c r="L2094" s="43" t="s">
        <v>413</v>
      </c>
    </row>
    <row r="2095" spans="1:12" ht="27.6" customHeight="1" x14ac:dyDescent="0.25">
      <c r="A2095" s="49">
        <v>2092</v>
      </c>
      <c r="B2095" s="37" t="s">
        <v>6020</v>
      </c>
      <c r="C2095" s="38" t="str">
        <f t="shared" si="83"/>
        <v>Suministros</v>
      </c>
      <c r="D2095" s="39" t="s">
        <v>6021</v>
      </c>
      <c r="E2095" s="40">
        <v>45503</v>
      </c>
      <c r="F2095" s="40">
        <v>45525</v>
      </c>
      <c r="G2095" s="40" t="s">
        <v>9559</v>
      </c>
      <c r="H2095" s="41">
        <f t="shared" si="81"/>
        <v>1497.9999999999998</v>
      </c>
      <c r="I2095" s="41">
        <f t="shared" si="82"/>
        <v>104.86000000000013</v>
      </c>
      <c r="J2095" s="42">
        <v>1602.86</v>
      </c>
      <c r="K2095" s="42" t="s">
        <v>9644</v>
      </c>
      <c r="L2095" s="43" t="s">
        <v>593</v>
      </c>
    </row>
    <row r="2096" spans="1:12" ht="27.6" customHeight="1" x14ac:dyDescent="0.25">
      <c r="A2096" s="49">
        <v>2093</v>
      </c>
      <c r="B2096" s="37" t="s">
        <v>6023</v>
      </c>
      <c r="C2096" s="38" t="str">
        <f t="shared" si="83"/>
        <v>Servicios</v>
      </c>
      <c r="D2096" s="39" t="s">
        <v>9415</v>
      </c>
      <c r="E2096" s="40">
        <v>45503</v>
      </c>
      <c r="F2096" s="40">
        <v>45518</v>
      </c>
      <c r="G2096" s="40" t="s">
        <v>9448</v>
      </c>
      <c r="H2096" s="41">
        <f t="shared" si="81"/>
        <v>469.99999999999994</v>
      </c>
      <c r="I2096" s="41">
        <f t="shared" si="82"/>
        <v>32.900000000000034</v>
      </c>
      <c r="J2096" s="42">
        <v>502.9</v>
      </c>
      <c r="K2096" s="42" t="s">
        <v>9778</v>
      </c>
      <c r="L2096" s="43" t="s">
        <v>1115</v>
      </c>
    </row>
    <row r="2097" spans="1:12" ht="27.6" customHeight="1" x14ac:dyDescent="0.25">
      <c r="A2097" s="49">
        <v>2094</v>
      </c>
      <c r="B2097" s="37" t="s">
        <v>6025</v>
      </c>
      <c r="C2097" s="38" t="str">
        <f t="shared" si="83"/>
        <v>Servicios</v>
      </c>
      <c r="D2097" s="39" t="s">
        <v>6026</v>
      </c>
      <c r="E2097" s="40">
        <v>45503</v>
      </c>
      <c r="F2097" s="40">
        <v>45642</v>
      </c>
      <c r="G2097" s="40" t="s">
        <v>9448</v>
      </c>
      <c r="H2097" s="41">
        <f t="shared" si="81"/>
        <v>316.15887850467288</v>
      </c>
      <c r="I2097" s="41">
        <f t="shared" si="82"/>
        <v>22.131121495327136</v>
      </c>
      <c r="J2097" s="42">
        <v>338.29</v>
      </c>
      <c r="K2097" s="42" t="s">
        <v>9801</v>
      </c>
      <c r="L2097" s="43" t="s">
        <v>1368</v>
      </c>
    </row>
    <row r="2098" spans="1:12" ht="27.6" customHeight="1" x14ac:dyDescent="0.25">
      <c r="A2098" s="49">
        <v>2095</v>
      </c>
      <c r="B2098" s="37" t="s">
        <v>6028</v>
      </c>
      <c r="C2098" s="38" t="str">
        <f t="shared" si="83"/>
        <v>Suministros</v>
      </c>
      <c r="D2098" s="39" t="s">
        <v>6029</v>
      </c>
      <c r="E2098" s="40">
        <v>45503</v>
      </c>
      <c r="F2098" s="40">
        <v>45516</v>
      </c>
      <c r="G2098" s="40" t="s">
        <v>9448</v>
      </c>
      <c r="H2098" s="41">
        <f t="shared" si="81"/>
        <v>41.999999999999993</v>
      </c>
      <c r="I2098" s="41">
        <f t="shared" si="82"/>
        <v>2.9400000000000048</v>
      </c>
      <c r="J2098" s="42">
        <v>44.94</v>
      </c>
      <c r="K2098" s="42" t="s">
        <v>9709</v>
      </c>
      <c r="L2098" s="43" t="s">
        <v>519</v>
      </c>
    </row>
    <row r="2099" spans="1:12" ht="27.6" customHeight="1" x14ac:dyDescent="0.25">
      <c r="A2099" s="49">
        <v>2096</v>
      </c>
      <c r="B2099" s="37" t="s">
        <v>6031</v>
      </c>
      <c r="C2099" s="38" t="str">
        <f t="shared" si="83"/>
        <v>Obras</v>
      </c>
      <c r="D2099" s="39" t="s">
        <v>6032</v>
      </c>
      <c r="E2099" s="40">
        <v>45503</v>
      </c>
      <c r="F2099" s="40">
        <v>45522</v>
      </c>
      <c r="G2099" s="40" t="s">
        <v>9549</v>
      </c>
      <c r="H2099" s="41">
        <f t="shared" si="81"/>
        <v>24664.065420560746</v>
      </c>
      <c r="I2099" s="41">
        <f t="shared" si="82"/>
        <v>1726.4845794392531</v>
      </c>
      <c r="J2099" s="42">
        <v>26390.55</v>
      </c>
      <c r="K2099" s="42" t="s">
        <v>9955</v>
      </c>
      <c r="L2099" s="43" t="s">
        <v>3642</v>
      </c>
    </row>
    <row r="2100" spans="1:12" ht="27.6" customHeight="1" x14ac:dyDescent="0.25">
      <c r="A2100" s="49">
        <v>2097</v>
      </c>
      <c r="B2100" s="37" t="s">
        <v>6034</v>
      </c>
      <c r="C2100" s="38" t="str">
        <f t="shared" si="83"/>
        <v>Servicios</v>
      </c>
      <c r="D2100" s="39" t="s">
        <v>6035</v>
      </c>
      <c r="E2100" s="40">
        <v>45503</v>
      </c>
      <c r="F2100" s="40">
        <v>45664</v>
      </c>
      <c r="G2100" s="40" t="s">
        <v>9552</v>
      </c>
      <c r="H2100" s="41">
        <f t="shared" si="81"/>
        <v>850.85046728971952</v>
      </c>
      <c r="I2100" s="41">
        <f t="shared" si="82"/>
        <v>59.55953271028045</v>
      </c>
      <c r="J2100" s="42">
        <v>910.41</v>
      </c>
      <c r="K2100" s="42" t="s">
        <v>9705</v>
      </c>
      <c r="L2100" s="43" t="s">
        <v>491</v>
      </c>
    </row>
    <row r="2101" spans="1:12" ht="27.6" customHeight="1" x14ac:dyDescent="0.25">
      <c r="A2101" s="49">
        <v>2098</v>
      </c>
      <c r="B2101" s="37" t="s">
        <v>6037</v>
      </c>
      <c r="C2101" s="38" t="str">
        <f t="shared" si="83"/>
        <v>Servicios</v>
      </c>
      <c r="D2101" s="39" t="s">
        <v>6038</v>
      </c>
      <c r="E2101" s="40">
        <v>45503</v>
      </c>
      <c r="F2101" s="40">
        <v>45625</v>
      </c>
      <c r="G2101" s="40" t="s">
        <v>9539</v>
      </c>
      <c r="H2101" s="41">
        <f t="shared" si="81"/>
        <v>2800</v>
      </c>
      <c r="I2101" s="41">
        <f t="shared" si="82"/>
        <v>196</v>
      </c>
      <c r="J2101" s="42">
        <v>2996</v>
      </c>
      <c r="K2101" s="42" t="s">
        <v>9755</v>
      </c>
      <c r="L2101" s="43" t="s">
        <v>911</v>
      </c>
    </row>
    <row r="2102" spans="1:12" ht="27.6" customHeight="1" x14ac:dyDescent="0.25">
      <c r="A2102" s="49">
        <v>2099</v>
      </c>
      <c r="B2102" s="37" t="s">
        <v>6040</v>
      </c>
      <c r="C2102" s="38" t="str">
        <f t="shared" si="83"/>
        <v>Obras</v>
      </c>
      <c r="D2102" s="39" t="s">
        <v>6041</v>
      </c>
      <c r="E2102" s="40">
        <v>45503</v>
      </c>
      <c r="F2102" s="40">
        <v>45524</v>
      </c>
      <c r="G2102" s="40" t="s">
        <v>9560</v>
      </c>
      <c r="H2102" s="41">
        <f t="shared" si="81"/>
        <v>19505.719626168222</v>
      </c>
      <c r="I2102" s="41">
        <f t="shared" si="82"/>
        <v>1365.400373831777</v>
      </c>
      <c r="J2102" s="42">
        <v>20871.12</v>
      </c>
      <c r="K2102" s="42" t="s">
        <v>10083</v>
      </c>
      <c r="L2102" s="43" t="s">
        <v>6043</v>
      </c>
    </row>
    <row r="2103" spans="1:12" ht="27.6" customHeight="1" x14ac:dyDescent="0.25">
      <c r="A2103" s="49">
        <v>2100</v>
      </c>
      <c r="B2103" s="37" t="s">
        <v>6044</v>
      </c>
      <c r="C2103" s="38" t="str">
        <f t="shared" si="83"/>
        <v>Obras</v>
      </c>
      <c r="D2103" s="39" t="s">
        <v>6045</v>
      </c>
      <c r="E2103" s="40">
        <v>45503</v>
      </c>
      <c r="F2103" s="40">
        <v>45517</v>
      </c>
      <c r="G2103" s="40" t="s">
        <v>9543</v>
      </c>
      <c r="H2103" s="41">
        <f t="shared" si="81"/>
        <v>4905.1121495327106</v>
      </c>
      <c r="I2103" s="41">
        <f t="shared" si="82"/>
        <v>343.35785046728961</v>
      </c>
      <c r="J2103" s="42">
        <v>5248.47</v>
      </c>
      <c r="K2103" s="42" t="s">
        <v>9646</v>
      </c>
      <c r="L2103" s="43" t="s">
        <v>103</v>
      </c>
    </row>
    <row r="2104" spans="1:12" ht="27.6" customHeight="1" x14ac:dyDescent="0.25">
      <c r="A2104" s="49">
        <v>2101</v>
      </c>
      <c r="B2104" s="37" t="s">
        <v>6047</v>
      </c>
      <c r="C2104" s="38" t="str">
        <f t="shared" si="83"/>
        <v>Suministros</v>
      </c>
      <c r="D2104" s="39" t="s">
        <v>6048</v>
      </c>
      <c r="E2104" s="40">
        <v>45503</v>
      </c>
      <c r="F2104" s="40">
        <v>45622</v>
      </c>
      <c r="G2104" s="40" t="s">
        <v>9509</v>
      </c>
      <c r="H2104" s="41">
        <f t="shared" si="81"/>
        <v>56.299065420560744</v>
      </c>
      <c r="I2104" s="41">
        <f t="shared" si="82"/>
        <v>3.9409345794392578</v>
      </c>
      <c r="J2104" s="42">
        <v>60.24</v>
      </c>
      <c r="K2104" s="42" t="s">
        <v>9654</v>
      </c>
      <c r="L2104" s="43" t="s">
        <v>214</v>
      </c>
    </row>
    <row r="2105" spans="1:12" ht="27.6" customHeight="1" x14ac:dyDescent="0.25">
      <c r="A2105" s="49">
        <v>2102</v>
      </c>
      <c r="B2105" s="37" t="s">
        <v>6050</v>
      </c>
      <c r="C2105" s="38" t="str">
        <f t="shared" si="83"/>
        <v>Servicios</v>
      </c>
      <c r="D2105" s="39" t="s">
        <v>6051</v>
      </c>
      <c r="E2105" s="40">
        <v>45504</v>
      </c>
      <c r="F2105" s="40">
        <v>45513</v>
      </c>
      <c r="G2105" s="40" t="s">
        <v>9543</v>
      </c>
      <c r="H2105" s="41">
        <f t="shared" si="81"/>
        <v>934.57943925233644</v>
      </c>
      <c r="I2105" s="41">
        <f t="shared" si="82"/>
        <v>65.420560747663558</v>
      </c>
      <c r="J2105" s="42">
        <v>1000</v>
      </c>
      <c r="K2105" s="42" t="s">
        <v>9694</v>
      </c>
      <c r="L2105" s="43" t="s">
        <v>397</v>
      </c>
    </row>
    <row r="2106" spans="1:12" ht="27.6" customHeight="1" x14ac:dyDescent="0.25">
      <c r="A2106" s="49">
        <v>2103</v>
      </c>
      <c r="B2106" s="37" t="s">
        <v>6053</v>
      </c>
      <c r="C2106" s="38" t="str">
        <f t="shared" si="83"/>
        <v>Suministros</v>
      </c>
      <c r="D2106" s="39" t="s">
        <v>6054</v>
      </c>
      <c r="E2106" s="40">
        <v>45504</v>
      </c>
      <c r="F2106" s="40">
        <v>45513</v>
      </c>
      <c r="G2106" s="40" t="s">
        <v>9543</v>
      </c>
      <c r="H2106" s="41">
        <f t="shared" si="81"/>
        <v>52.89719626168224</v>
      </c>
      <c r="I2106" s="41">
        <f t="shared" si="82"/>
        <v>3.7028037383177619</v>
      </c>
      <c r="J2106" s="42">
        <v>56.6</v>
      </c>
      <c r="K2106" s="42" t="s">
        <v>9630</v>
      </c>
      <c r="L2106" s="43" t="s">
        <v>34</v>
      </c>
    </row>
    <row r="2107" spans="1:12" ht="27.6" customHeight="1" x14ac:dyDescent="0.25">
      <c r="A2107" s="49">
        <v>2104</v>
      </c>
      <c r="B2107" s="37" t="s">
        <v>6056</v>
      </c>
      <c r="C2107" s="38" t="str">
        <f t="shared" si="83"/>
        <v>Suministros</v>
      </c>
      <c r="D2107" s="39" t="s">
        <v>6057</v>
      </c>
      <c r="E2107" s="40">
        <v>45504</v>
      </c>
      <c r="F2107" s="40">
        <v>45516</v>
      </c>
      <c r="G2107" s="40" t="s">
        <v>9543</v>
      </c>
      <c r="H2107" s="41">
        <f t="shared" si="81"/>
        <v>647.84112149532712</v>
      </c>
      <c r="I2107" s="41">
        <f t="shared" si="82"/>
        <v>45.348878504672939</v>
      </c>
      <c r="J2107" s="42">
        <v>693.19</v>
      </c>
      <c r="K2107" s="42" t="s">
        <v>9630</v>
      </c>
      <c r="L2107" s="43" t="s">
        <v>34</v>
      </c>
    </row>
    <row r="2108" spans="1:12" ht="27.6" customHeight="1" x14ac:dyDescent="0.25">
      <c r="A2108" s="49">
        <v>2105</v>
      </c>
      <c r="B2108" s="37" t="s">
        <v>6059</v>
      </c>
      <c r="C2108" s="38" t="str">
        <f t="shared" si="83"/>
        <v>Servicios</v>
      </c>
      <c r="D2108" s="39" t="s">
        <v>6060</v>
      </c>
      <c r="E2108" s="40">
        <v>45504</v>
      </c>
      <c r="F2108" s="40">
        <v>45508</v>
      </c>
      <c r="G2108" s="40" t="s">
        <v>9552</v>
      </c>
      <c r="H2108" s="41">
        <f t="shared" si="81"/>
        <v>551.40186915887853</v>
      </c>
      <c r="I2108" s="41">
        <f t="shared" si="82"/>
        <v>38.598130841121474</v>
      </c>
      <c r="J2108" s="42">
        <v>590</v>
      </c>
      <c r="K2108" s="42" t="s">
        <v>9799</v>
      </c>
      <c r="L2108" s="43" t="s">
        <v>1341</v>
      </c>
    </row>
    <row r="2109" spans="1:12" ht="27.6" customHeight="1" x14ac:dyDescent="0.25">
      <c r="A2109" s="49">
        <v>2106</v>
      </c>
      <c r="B2109" s="37" t="s">
        <v>6062</v>
      </c>
      <c r="C2109" s="38" t="str">
        <f t="shared" si="83"/>
        <v>Servicios</v>
      </c>
      <c r="D2109" s="39" t="s">
        <v>6063</v>
      </c>
      <c r="E2109" s="40">
        <v>45504</v>
      </c>
      <c r="F2109" s="40">
        <v>45516</v>
      </c>
      <c r="G2109" s="40" t="s">
        <v>9539</v>
      </c>
      <c r="H2109" s="41">
        <f t="shared" si="81"/>
        <v>600</v>
      </c>
      <c r="I2109" s="41">
        <f t="shared" si="82"/>
        <v>42</v>
      </c>
      <c r="J2109" s="42">
        <v>642</v>
      </c>
      <c r="K2109" s="42" t="s">
        <v>9956</v>
      </c>
      <c r="L2109" s="43" t="s">
        <v>3653</v>
      </c>
    </row>
    <row r="2110" spans="1:12" ht="27.6" customHeight="1" x14ac:dyDescent="0.25">
      <c r="A2110" s="49">
        <v>2107</v>
      </c>
      <c r="B2110" s="37" t="s">
        <v>6065</v>
      </c>
      <c r="C2110" s="38" t="str">
        <f t="shared" si="83"/>
        <v>Servicios</v>
      </c>
      <c r="D2110" s="39" t="s">
        <v>6066</v>
      </c>
      <c r="E2110" s="40">
        <v>45504</v>
      </c>
      <c r="F2110" s="40">
        <v>45513</v>
      </c>
      <c r="G2110" s="40" t="s">
        <v>9543</v>
      </c>
      <c r="H2110" s="41">
        <f t="shared" si="81"/>
        <v>1241.7757009345794</v>
      </c>
      <c r="I2110" s="41">
        <f t="shared" si="82"/>
        <v>86.924299065420655</v>
      </c>
      <c r="J2110" s="42">
        <v>1328.7</v>
      </c>
      <c r="K2110" s="42" t="s">
        <v>9674</v>
      </c>
      <c r="L2110" s="43" t="s">
        <v>282</v>
      </c>
    </row>
    <row r="2111" spans="1:12" ht="27.6" customHeight="1" x14ac:dyDescent="0.25">
      <c r="A2111" s="49">
        <v>2108</v>
      </c>
      <c r="B2111" s="37" t="s">
        <v>6068</v>
      </c>
      <c r="C2111" s="38" t="str">
        <f t="shared" si="83"/>
        <v>Servicios</v>
      </c>
      <c r="D2111" s="39" t="s">
        <v>9329</v>
      </c>
      <c r="E2111" s="40">
        <v>45504</v>
      </c>
      <c r="F2111" s="40">
        <v>45553</v>
      </c>
      <c r="G2111" s="40" t="s">
        <v>9543</v>
      </c>
      <c r="H2111" s="41">
        <f t="shared" si="81"/>
        <v>4016.9999999999995</v>
      </c>
      <c r="I2111" s="41">
        <f t="shared" si="82"/>
        <v>281.19000000000005</v>
      </c>
      <c r="J2111" s="42">
        <v>4298.1899999999996</v>
      </c>
      <c r="K2111" s="42" t="s">
        <v>9776</v>
      </c>
      <c r="L2111" s="43" t="s">
        <v>9094</v>
      </c>
    </row>
    <row r="2112" spans="1:12" ht="27.6" customHeight="1" x14ac:dyDescent="0.25">
      <c r="A2112" s="49">
        <v>2109</v>
      </c>
      <c r="B2112" s="37" t="s">
        <v>6070</v>
      </c>
      <c r="C2112" s="38" t="str">
        <f t="shared" si="83"/>
        <v>Servicios</v>
      </c>
      <c r="D2112" s="39" t="s">
        <v>9330</v>
      </c>
      <c r="E2112" s="40">
        <v>45504</v>
      </c>
      <c r="F2112" s="40">
        <v>45553</v>
      </c>
      <c r="G2112" s="40" t="s">
        <v>9543</v>
      </c>
      <c r="H2112" s="41">
        <f t="shared" si="81"/>
        <v>36</v>
      </c>
      <c r="I2112" s="41">
        <f t="shared" si="82"/>
        <v>2.5200000000000031</v>
      </c>
      <c r="J2112" s="42">
        <v>38.520000000000003</v>
      </c>
      <c r="K2112" s="42" t="s">
        <v>9776</v>
      </c>
      <c r="L2112" s="43" t="s">
        <v>9094</v>
      </c>
    </row>
    <row r="2113" spans="1:12" ht="27.6" customHeight="1" x14ac:dyDescent="0.25">
      <c r="A2113" s="49">
        <v>2110</v>
      </c>
      <c r="B2113" s="37" t="s">
        <v>6072</v>
      </c>
      <c r="C2113" s="38" t="str">
        <f t="shared" si="83"/>
        <v>Servicios</v>
      </c>
      <c r="D2113" s="39" t="s">
        <v>6073</v>
      </c>
      <c r="E2113" s="40">
        <v>45504</v>
      </c>
      <c r="F2113" s="40">
        <v>45513</v>
      </c>
      <c r="G2113" s="40" t="s">
        <v>9543</v>
      </c>
      <c r="H2113" s="41">
        <f t="shared" si="81"/>
        <v>499.99999999999994</v>
      </c>
      <c r="I2113" s="41">
        <f t="shared" si="82"/>
        <v>35.000000000000057</v>
      </c>
      <c r="J2113" s="42">
        <v>535</v>
      </c>
      <c r="K2113" s="42" t="s">
        <v>9646</v>
      </c>
      <c r="L2113" s="43" t="s">
        <v>103</v>
      </c>
    </row>
    <row r="2114" spans="1:12" ht="27.6" customHeight="1" x14ac:dyDescent="0.25">
      <c r="A2114" s="49">
        <v>2111</v>
      </c>
      <c r="B2114" s="37" t="s">
        <v>6075</v>
      </c>
      <c r="C2114" s="38" t="str">
        <f t="shared" si="83"/>
        <v>Servicios</v>
      </c>
      <c r="D2114" s="39" t="s">
        <v>6076</v>
      </c>
      <c r="E2114" s="40">
        <v>45504</v>
      </c>
      <c r="F2114" s="40">
        <v>45533</v>
      </c>
      <c r="G2114" s="40" t="s">
        <v>9543</v>
      </c>
      <c r="H2114" s="41">
        <f t="shared" si="81"/>
        <v>589.99999999999989</v>
      </c>
      <c r="I2114" s="41">
        <f t="shared" si="82"/>
        <v>41.300000000000068</v>
      </c>
      <c r="J2114" s="42">
        <v>631.29999999999995</v>
      </c>
      <c r="K2114" s="42" t="s">
        <v>9849</v>
      </c>
      <c r="L2114" s="43" t="s">
        <v>1882</v>
      </c>
    </row>
    <row r="2115" spans="1:12" ht="27.6" customHeight="1" x14ac:dyDescent="0.25">
      <c r="A2115" s="49">
        <v>2112</v>
      </c>
      <c r="B2115" s="37" t="s">
        <v>6078</v>
      </c>
      <c r="C2115" s="38" t="str">
        <f t="shared" si="83"/>
        <v>Servicios</v>
      </c>
      <c r="D2115" s="39" t="s">
        <v>6079</v>
      </c>
      <c r="E2115" s="40">
        <v>45504</v>
      </c>
      <c r="F2115" s="40">
        <v>45524</v>
      </c>
      <c r="G2115" s="40" t="s">
        <v>9543</v>
      </c>
      <c r="H2115" s="41">
        <f t="shared" si="81"/>
        <v>841.12149532710271</v>
      </c>
      <c r="I2115" s="41">
        <f t="shared" si="82"/>
        <v>58.878504672897293</v>
      </c>
      <c r="J2115" s="42">
        <v>900</v>
      </c>
      <c r="K2115" s="42" t="s">
        <v>9977</v>
      </c>
      <c r="L2115" s="43" t="s">
        <v>3949</v>
      </c>
    </row>
    <row r="2116" spans="1:12" ht="27.6" customHeight="1" x14ac:dyDescent="0.25">
      <c r="A2116" s="49">
        <v>2113</v>
      </c>
      <c r="B2116" s="37" t="s">
        <v>6081</v>
      </c>
      <c r="C2116" s="38" t="str">
        <f t="shared" si="83"/>
        <v>Servicios</v>
      </c>
      <c r="D2116" s="39" t="s">
        <v>6082</v>
      </c>
      <c r="E2116" s="40">
        <v>45504</v>
      </c>
      <c r="F2116" s="40">
        <v>45615</v>
      </c>
      <c r="G2116" s="40" t="s">
        <v>9471</v>
      </c>
      <c r="H2116" s="41">
        <f t="shared" ref="H2116:H2179" si="84">J2116/(1+0.07)</f>
        <v>887.85046728971952</v>
      </c>
      <c r="I2116" s="41">
        <f t="shared" si="82"/>
        <v>62.149532710280482</v>
      </c>
      <c r="J2116" s="42">
        <v>950</v>
      </c>
      <c r="K2116" s="42" t="s">
        <v>10028</v>
      </c>
      <c r="L2116" s="43" t="s">
        <v>4944</v>
      </c>
    </row>
    <row r="2117" spans="1:12" ht="27.6" customHeight="1" x14ac:dyDescent="0.25">
      <c r="A2117" s="49">
        <v>2114</v>
      </c>
      <c r="B2117" s="37" t="s">
        <v>6084</v>
      </c>
      <c r="C2117" s="38" t="str">
        <f t="shared" si="83"/>
        <v>Suministros</v>
      </c>
      <c r="D2117" s="39" t="s">
        <v>6085</v>
      </c>
      <c r="E2117" s="40">
        <v>45504</v>
      </c>
      <c r="F2117" s="40">
        <v>45509</v>
      </c>
      <c r="G2117" s="40" t="s">
        <v>9552</v>
      </c>
      <c r="H2117" s="41">
        <f t="shared" si="84"/>
        <v>14989.999999999998</v>
      </c>
      <c r="I2117" s="41">
        <f t="shared" ref="I2117:I2180" si="85">J2117-H2117</f>
        <v>1049.3000000000011</v>
      </c>
      <c r="J2117" s="42">
        <v>16039.3</v>
      </c>
      <c r="K2117" s="42" t="s">
        <v>9633</v>
      </c>
      <c r="L2117" s="43" t="s">
        <v>9366</v>
      </c>
    </row>
    <row r="2118" spans="1:12" ht="27.6" customHeight="1" x14ac:dyDescent="0.25">
      <c r="A2118" s="49">
        <v>2115</v>
      </c>
      <c r="B2118" s="37" t="s">
        <v>6088</v>
      </c>
      <c r="C2118" s="38" t="str">
        <f t="shared" si="83"/>
        <v>Servicios</v>
      </c>
      <c r="D2118" s="39" t="s">
        <v>6089</v>
      </c>
      <c r="E2118" s="40">
        <v>45504</v>
      </c>
      <c r="F2118" s="40">
        <v>45508</v>
      </c>
      <c r="G2118" s="40" t="s">
        <v>9448</v>
      </c>
      <c r="H2118" s="41">
        <f t="shared" si="84"/>
        <v>313.45794392523362</v>
      </c>
      <c r="I2118" s="41">
        <f t="shared" si="85"/>
        <v>21.942056074766356</v>
      </c>
      <c r="J2118" s="42">
        <v>335.4</v>
      </c>
      <c r="K2118" s="42" t="s">
        <v>9799</v>
      </c>
      <c r="L2118" s="43" t="s">
        <v>1341</v>
      </c>
    </row>
    <row r="2119" spans="1:12" ht="27.6" customHeight="1" x14ac:dyDescent="0.25">
      <c r="A2119" s="49">
        <v>2116</v>
      </c>
      <c r="B2119" s="37" t="s">
        <v>6091</v>
      </c>
      <c r="C2119" s="38" t="str">
        <f t="shared" si="83"/>
        <v>Servicios</v>
      </c>
      <c r="D2119" s="39" t="s">
        <v>6092</v>
      </c>
      <c r="E2119" s="40">
        <v>45504</v>
      </c>
      <c r="F2119" s="40">
        <v>45513</v>
      </c>
      <c r="G2119" s="40" t="s">
        <v>9543</v>
      </c>
      <c r="H2119" s="41">
        <f t="shared" si="84"/>
        <v>805.20560747663546</v>
      </c>
      <c r="I2119" s="41">
        <f t="shared" si="85"/>
        <v>56.364392523364586</v>
      </c>
      <c r="J2119" s="42">
        <v>861.57</v>
      </c>
      <c r="K2119" s="42" t="s">
        <v>9809</v>
      </c>
      <c r="L2119" s="43" t="s">
        <v>9260</v>
      </c>
    </row>
    <row r="2120" spans="1:12" ht="27.6" customHeight="1" x14ac:dyDescent="0.25">
      <c r="A2120" s="49">
        <v>2117</v>
      </c>
      <c r="B2120" s="37" t="s">
        <v>6094</v>
      </c>
      <c r="C2120" s="38" t="str">
        <f t="shared" si="83"/>
        <v>Suministros</v>
      </c>
      <c r="D2120" s="39" t="s">
        <v>6095</v>
      </c>
      <c r="E2120" s="40">
        <v>45504</v>
      </c>
      <c r="F2120" s="40">
        <v>45547</v>
      </c>
      <c r="G2120" s="40" t="s">
        <v>9549</v>
      </c>
      <c r="H2120" s="41">
        <f t="shared" si="84"/>
        <v>2230.1682242990655</v>
      </c>
      <c r="I2120" s="41">
        <f t="shared" si="85"/>
        <v>156.11177570093469</v>
      </c>
      <c r="J2120" s="42">
        <v>2386.2800000000002</v>
      </c>
      <c r="K2120" s="42" t="s">
        <v>9628</v>
      </c>
      <c r="L2120" s="43" t="s">
        <v>9109</v>
      </c>
    </row>
    <row r="2121" spans="1:12" ht="27.6" customHeight="1" x14ac:dyDescent="0.25">
      <c r="A2121" s="49">
        <v>2118</v>
      </c>
      <c r="B2121" s="37" t="s">
        <v>6097</v>
      </c>
      <c r="C2121" s="38" t="str">
        <f t="shared" si="83"/>
        <v>Servicios</v>
      </c>
      <c r="D2121" s="39" t="s">
        <v>9169</v>
      </c>
      <c r="E2121" s="40">
        <v>45504</v>
      </c>
      <c r="F2121" s="40">
        <v>45575</v>
      </c>
      <c r="G2121" s="40" t="s">
        <v>9507</v>
      </c>
      <c r="H2121" s="41">
        <f t="shared" si="84"/>
        <v>240.65420560747663</v>
      </c>
      <c r="I2121" s="41">
        <f t="shared" si="85"/>
        <v>16.845794392523374</v>
      </c>
      <c r="J2121" s="42">
        <v>257.5</v>
      </c>
      <c r="K2121" s="42" t="s">
        <v>9666</v>
      </c>
      <c r="L2121" s="43" t="s">
        <v>241</v>
      </c>
    </row>
    <row r="2122" spans="1:12" ht="27.6" customHeight="1" x14ac:dyDescent="0.25">
      <c r="A2122" s="49">
        <v>2119</v>
      </c>
      <c r="B2122" s="37" t="s">
        <v>6099</v>
      </c>
      <c r="C2122" s="38" t="str">
        <f t="shared" si="83"/>
        <v>Servicios</v>
      </c>
      <c r="D2122" s="39" t="s">
        <v>9236</v>
      </c>
      <c r="E2122" s="40">
        <v>45505</v>
      </c>
      <c r="F2122" s="40">
        <v>45526</v>
      </c>
      <c r="G2122" s="40" t="s">
        <v>9561</v>
      </c>
      <c r="H2122" s="41">
        <f t="shared" si="84"/>
        <v>1700</v>
      </c>
      <c r="I2122" s="41">
        <f t="shared" si="85"/>
        <v>119</v>
      </c>
      <c r="J2122" s="42">
        <v>1819</v>
      </c>
      <c r="K2122" s="42" t="s">
        <v>9659</v>
      </c>
      <c r="L2122" s="43" t="s">
        <v>174</v>
      </c>
    </row>
    <row r="2123" spans="1:12" ht="27.6" customHeight="1" x14ac:dyDescent="0.25">
      <c r="A2123" s="49">
        <v>2120</v>
      </c>
      <c r="B2123" s="37" t="s">
        <v>6101</v>
      </c>
      <c r="C2123" s="38" t="str">
        <f t="shared" si="83"/>
        <v>Obras</v>
      </c>
      <c r="D2123" s="39" t="s">
        <v>6102</v>
      </c>
      <c r="E2123" s="40">
        <v>45505</v>
      </c>
      <c r="F2123" s="40">
        <v>45559</v>
      </c>
      <c r="G2123" s="40" t="s">
        <v>9562</v>
      </c>
      <c r="H2123" s="41">
        <f t="shared" si="84"/>
        <v>37301.747663551403</v>
      </c>
      <c r="I2123" s="41">
        <f t="shared" si="85"/>
        <v>2611.1223364485995</v>
      </c>
      <c r="J2123" s="42">
        <v>39912.870000000003</v>
      </c>
      <c r="K2123" s="42" t="s">
        <v>10083</v>
      </c>
      <c r="L2123" s="43" t="s">
        <v>6043</v>
      </c>
    </row>
    <row r="2124" spans="1:12" ht="27.6" customHeight="1" x14ac:dyDescent="0.25">
      <c r="A2124" s="49">
        <v>2121</v>
      </c>
      <c r="B2124" s="37" t="s">
        <v>6104</v>
      </c>
      <c r="C2124" s="38" t="str">
        <f t="shared" si="83"/>
        <v>Servicios</v>
      </c>
      <c r="D2124" s="39" t="s">
        <v>9237</v>
      </c>
      <c r="E2124" s="40">
        <v>45505</v>
      </c>
      <c r="F2124" s="40">
        <v>45664</v>
      </c>
      <c r="G2124" s="40" t="s">
        <v>9549</v>
      </c>
      <c r="H2124" s="41">
        <f t="shared" si="84"/>
        <v>14018.691588785046</v>
      </c>
      <c r="I2124" s="41">
        <f t="shared" si="85"/>
        <v>981.30841121495359</v>
      </c>
      <c r="J2124" s="42">
        <v>15000</v>
      </c>
      <c r="K2124" s="42" t="s">
        <v>9659</v>
      </c>
      <c r="L2124" s="43" t="s">
        <v>174</v>
      </c>
    </row>
    <row r="2125" spans="1:12" ht="27.6" customHeight="1" x14ac:dyDescent="0.25">
      <c r="A2125" s="49">
        <v>2122</v>
      </c>
      <c r="B2125" s="37" t="s">
        <v>6106</v>
      </c>
      <c r="C2125" s="38" t="str">
        <f t="shared" si="83"/>
        <v>Servicios</v>
      </c>
      <c r="D2125" s="39" t="s">
        <v>6107</v>
      </c>
      <c r="E2125" s="40">
        <v>45505</v>
      </c>
      <c r="F2125" s="40">
        <v>45629</v>
      </c>
      <c r="G2125" s="40" t="s">
        <v>9549</v>
      </c>
      <c r="H2125" s="41">
        <f t="shared" si="84"/>
        <v>1614</v>
      </c>
      <c r="I2125" s="41">
        <f t="shared" si="85"/>
        <v>112.98000000000002</v>
      </c>
      <c r="J2125" s="42">
        <v>1726.98</v>
      </c>
      <c r="K2125" s="42" t="s">
        <v>9670</v>
      </c>
      <c r="L2125" s="43" t="s">
        <v>259</v>
      </c>
    </row>
    <row r="2126" spans="1:12" ht="27.6" customHeight="1" x14ac:dyDescent="0.25">
      <c r="A2126" s="49">
        <v>2123</v>
      </c>
      <c r="B2126" s="37" t="s">
        <v>6109</v>
      </c>
      <c r="C2126" s="38" t="str">
        <f t="shared" si="83"/>
        <v>Servicios</v>
      </c>
      <c r="D2126" s="39" t="s">
        <v>6110</v>
      </c>
      <c r="E2126" s="40">
        <v>45505</v>
      </c>
      <c r="F2126" s="40">
        <v>45547</v>
      </c>
      <c r="G2126" s="40" t="s">
        <v>9560</v>
      </c>
      <c r="H2126" s="41">
        <f t="shared" si="84"/>
        <v>249.99999999999997</v>
      </c>
      <c r="I2126" s="41">
        <f t="shared" si="85"/>
        <v>17.500000000000028</v>
      </c>
      <c r="J2126" s="42">
        <v>267.5</v>
      </c>
      <c r="K2126" s="42" t="s">
        <v>10087</v>
      </c>
      <c r="L2126" s="43" t="s">
        <v>9367</v>
      </c>
    </row>
    <row r="2127" spans="1:12" ht="27.6" customHeight="1" x14ac:dyDescent="0.25">
      <c r="A2127" s="49">
        <v>2124</v>
      </c>
      <c r="B2127" s="37" t="s">
        <v>6113</v>
      </c>
      <c r="C2127" s="38" t="str">
        <f t="shared" si="83"/>
        <v>Servicios</v>
      </c>
      <c r="D2127" s="39" t="s">
        <v>6114</v>
      </c>
      <c r="E2127" s="40">
        <v>45505</v>
      </c>
      <c r="F2127" s="40">
        <v>45524</v>
      </c>
      <c r="G2127" s="40" t="s">
        <v>9560</v>
      </c>
      <c r="H2127" s="41">
        <f t="shared" si="84"/>
        <v>401.9719626168224</v>
      </c>
      <c r="I2127" s="41">
        <f t="shared" si="85"/>
        <v>28.138037383177618</v>
      </c>
      <c r="J2127" s="42">
        <v>430.11</v>
      </c>
      <c r="K2127" s="42" t="s">
        <v>10088</v>
      </c>
      <c r="L2127" s="43" t="s">
        <v>6117</v>
      </c>
    </row>
    <row r="2128" spans="1:12" ht="27.6" customHeight="1" x14ac:dyDescent="0.25">
      <c r="A2128" s="49">
        <v>2125</v>
      </c>
      <c r="B2128" s="37" t="s">
        <v>6118</v>
      </c>
      <c r="C2128" s="38" t="str">
        <f t="shared" si="83"/>
        <v>Servicios</v>
      </c>
      <c r="D2128" s="39" t="s">
        <v>6119</v>
      </c>
      <c r="E2128" s="40">
        <v>45505</v>
      </c>
      <c r="F2128" s="40">
        <v>45664</v>
      </c>
      <c r="G2128" s="40" t="s">
        <v>9561</v>
      </c>
      <c r="H2128" s="41">
        <f t="shared" si="84"/>
        <v>4940</v>
      </c>
      <c r="I2128" s="41">
        <f t="shared" si="85"/>
        <v>345.80000000000018</v>
      </c>
      <c r="J2128" s="42">
        <v>5285.8</v>
      </c>
      <c r="K2128" s="42" t="s">
        <v>9774</v>
      </c>
      <c r="L2128" s="43" t="s">
        <v>1087</v>
      </c>
    </row>
    <row r="2129" spans="1:12" ht="27.6" customHeight="1" x14ac:dyDescent="0.25">
      <c r="A2129" s="49">
        <v>2126</v>
      </c>
      <c r="B2129" s="37" t="s">
        <v>6121</v>
      </c>
      <c r="C2129" s="38" t="str">
        <f t="shared" si="83"/>
        <v>Servicios</v>
      </c>
      <c r="D2129" s="39" t="s">
        <v>9238</v>
      </c>
      <c r="E2129" s="40">
        <v>45505</v>
      </c>
      <c r="F2129" s="40">
        <v>45508</v>
      </c>
      <c r="G2129" s="40" t="s">
        <v>9549</v>
      </c>
      <c r="H2129" s="41">
        <f t="shared" si="84"/>
        <v>485</v>
      </c>
      <c r="I2129" s="41">
        <f t="shared" si="85"/>
        <v>33.950000000000045</v>
      </c>
      <c r="J2129" s="42">
        <v>518.95000000000005</v>
      </c>
      <c r="K2129" s="42" t="s">
        <v>9659</v>
      </c>
      <c r="L2129" s="43" t="s">
        <v>174</v>
      </c>
    </row>
    <row r="2130" spans="1:12" ht="27.6" customHeight="1" x14ac:dyDescent="0.25">
      <c r="A2130" s="49">
        <v>2127</v>
      </c>
      <c r="B2130" s="37" t="s">
        <v>6123</v>
      </c>
      <c r="C2130" s="38" t="str">
        <f t="shared" si="83"/>
        <v>Servicios</v>
      </c>
      <c r="D2130" s="39" t="s">
        <v>6124</v>
      </c>
      <c r="E2130" s="40">
        <v>45505</v>
      </c>
      <c r="F2130" s="40">
        <v>45582</v>
      </c>
      <c r="G2130" s="40" t="s">
        <v>9556</v>
      </c>
      <c r="H2130" s="41">
        <f t="shared" si="84"/>
        <v>3800</v>
      </c>
      <c r="I2130" s="41">
        <f t="shared" si="85"/>
        <v>266</v>
      </c>
      <c r="J2130" s="42">
        <v>4066</v>
      </c>
      <c r="K2130" s="42" t="s">
        <v>10089</v>
      </c>
      <c r="L2130" s="43" t="s">
        <v>6127</v>
      </c>
    </row>
    <row r="2131" spans="1:12" ht="27.6" customHeight="1" x14ac:dyDescent="0.25">
      <c r="A2131" s="49">
        <v>2128</v>
      </c>
      <c r="B2131" s="37" t="s">
        <v>6128</v>
      </c>
      <c r="C2131" s="38" t="str">
        <f t="shared" si="83"/>
        <v>Obras</v>
      </c>
      <c r="D2131" s="39" t="s">
        <v>6129</v>
      </c>
      <c r="E2131" s="40">
        <v>45505</v>
      </c>
      <c r="F2131" s="40">
        <v>45526</v>
      </c>
      <c r="G2131" s="40" t="s">
        <v>9561</v>
      </c>
      <c r="H2131" s="41">
        <f t="shared" si="84"/>
        <v>2145.8691588785045</v>
      </c>
      <c r="I2131" s="41">
        <f t="shared" si="85"/>
        <v>150.21084112149538</v>
      </c>
      <c r="J2131" s="42">
        <v>2296.08</v>
      </c>
      <c r="K2131" s="42" t="s">
        <v>10059</v>
      </c>
      <c r="L2131" s="43" t="s">
        <v>5496</v>
      </c>
    </row>
    <row r="2132" spans="1:12" ht="27.6" customHeight="1" x14ac:dyDescent="0.25">
      <c r="A2132" s="49">
        <v>2129</v>
      </c>
      <c r="B2132" s="37" t="s">
        <v>6131</v>
      </c>
      <c r="C2132" s="38" t="str">
        <f t="shared" si="83"/>
        <v>Servicios</v>
      </c>
      <c r="D2132" s="39" t="s">
        <v>6132</v>
      </c>
      <c r="E2132" s="40">
        <v>45505</v>
      </c>
      <c r="F2132" s="40">
        <v>45579</v>
      </c>
      <c r="G2132" s="40" t="s">
        <v>9563</v>
      </c>
      <c r="H2132" s="41">
        <f t="shared" si="84"/>
        <v>600</v>
      </c>
      <c r="I2132" s="41">
        <f t="shared" si="85"/>
        <v>42</v>
      </c>
      <c r="J2132" s="42">
        <v>642</v>
      </c>
      <c r="K2132" s="42" t="s">
        <v>10090</v>
      </c>
      <c r="L2132" s="43" t="s">
        <v>6135</v>
      </c>
    </row>
    <row r="2133" spans="1:12" ht="27.6" customHeight="1" x14ac:dyDescent="0.25">
      <c r="A2133" s="49">
        <v>2130</v>
      </c>
      <c r="B2133" s="37" t="s">
        <v>6136</v>
      </c>
      <c r="C2133" s="38" t="str">
        <f t="shared" si="83"/>
        <v>Suministros</v>
      </c>
      <c r="D2133" s="39" t="s">
        <v>6137</v>
      </c>
      <c r="E2133" s="40">
        <v>45506</v>
      </c>
      <c r="F2133" s="40">
        <v>45510</v>
      </c>
      <c r="G2133" s="40" t="s">
        <v>9563</v>
      </c>
      <c r="H2133" s="41">
        <f t="shared" si="84"/>
        <v>98.130841121495322</v>
      </c>
      <c r="I2133" s="41">
        <f t="shared" si="85"/>
        <v>6.8691588785046775</v>
      </c>
      <c r="J2133" s="42">
        <v>105</v>
      </c>
      <c r="K2133" s="42" t="s">
        <v>9692</v>
      </c>
      <c r="L2133" s="43" t="s">
        <v>383</v>
      </c>
    </row>
    <row r="2134" spans="1:12" ht="27.6" customHeight="1" x14ac:dyDescent="0.25">
      <c r="A2134" s="49">
        <v>2131</v>
      </c>
      <c r="B2134" s="37" t="s">
        <v>6139</v>
      </c>
      <c r="C2134" s="38" t="str">
        <f t="shared" si="83"/>
        <v>Servicios</v>
      </c>
      <c r="D2134" s="39" t="s">
        <v>6140</v>
      </c>
      <c r="E2134" s="40">
        <v>45509</v>
      </c>
      <c r="F2134" s="40">
        <v>45623</v>
      </c>
      <c r="G2134" s="40" t="s">
        <v>9564</v>
      </c>
      <c r="H2134" s="41">
        <f t="shared" si="84"/>
        <v>7702.8785046728963</v>
      </c>
      <c r="I2134" s="41">
        <f t="shared" si="85"/>
        <v>539.20149532710366</v>
      </c>
      <c r="J2134" s="42">
        <v>8242.08</v>
      </c>
      <c r="K2134" s="42" t="s">
        <v>10091</v>
      </c>
      <c r="L2134" s="43" t="s">
        <v>6143</v>
      </c>
    </row>
    <row r="2135" spans="1:12" ht="27.6" customHeight="1" x14ac:dyDescent="0.25">
      <c r="A2135" s="49">
        <v>2132</v>
      </c>
      <c r="B2135" s="37" t="s">
        <v>6144</v>
      </c>
      <c r="C2135" s="38" t="str">
        <f t="shared" si="83"/>
        <v>Servicios</v>
      </c>
      <c r="D2135" s="39" t="s">
        <v>6145</v>
      </c>
      <c r="E2135" s="40">
        <v>45509</v>
      </c>
      <c r="F2135" s="40">
        <v>45588</v>
      </c>
      <c r="G2135" s="40" t="s">
        <v>9564</v>
      </c>
      <c r="H2135" s="41">
        <f t="shared" si="84"/>
        <v>9048.6728971962602</v>
      </c>
      <c r="I2135" s="41">
        <f t="shared" si="85"/>
        <v>633.40710280373969</v>
      </c>
      <c r="J2135" s="42">
        <v>9682.08</v>
      </c>
      <c r="K2135" s="42" t="s">
        <v>10092</v>
      </c>
      <c r="L2135" s="43" t="s">
        <v>6148</v>
      </c>
    </row>
    <row r="2136" spans="1:12" ht="27.6" customHeight="1" x14ac:dyDescent="0.25">
      <c r="A2136" s="49">
        <v>2133</v>
      </c>
      <c r="B2136" s="37" t="s">
        <v>6149</v>
      </c>
      <c r="C2136" s="38" t="str">
        <f t="shared" si="83"/>
        <v>Servicios</v>
      </c>
      <c r="D2136" s="39" t="s">
        <v>6150</v>
      </c>
      <c r="E2136" s="40">
        <v>45509</v>
      </c>
      <c r="F2136" s="40">
        <v>45551</v>
      </c>
      <c r="G2136" s="40" t="s">
        <v>9564</v>
      </c>
      <c r="H2136" s="41">
        <f t="shared" si="84"/>
        <v>9048.6728971962602</v>
      </c>
      <c r="I2136" s="41">
        <f t="shared" si="85"/>
        <v>633.40710280373969</v>
      </c>
      <c r="J2136" s="42">
        <v>9682.08</v>
      </c>
      <c r="K2136" s="42" t="s">
        <v>10093</v>
      </c>
      <c r="L2136" s="43" t="s">
        <v>6153</v>
      </c>
    </row>
    <row r="2137" spans="1:12" ht="27.6" customHeight="1" x14ac:dyDescent="0.25">
      <c r="A2137" s="49">
        <v>2134</v>
      </c>
      <c r="B2137" s="37" t="s">
        <v>6154</v>
      </c>
      <c r="C2137" s="38" t="str">
        <f t="shared" si="83"/>
        <v>Servicios</v>
      </c>
      <c r="D2137" s="39" t="s">
        <v>6155</v>
      </c>
      <c r="E2137" s="40">
        <v>45509</v>
      </c>
      <c r="F2137" s="40">
        <v>45547</v>
      </c>
      <c r="G2137" s="40" t="s">
        <v>9562</v>
      </c>
      <c r="H2137" s="41">
        <f t="shared" si="84"/>
        <v>1720</v>
      </c>
      <c r="I2137" s="41">
        <f t="shared" si="85"/>
        <v>120.40000000000009</v>
      </c>
      <c r="J2137" s="42">
        <v>1840.4</v>
      </c>
      <c r="K2137" s="42" t="s">
        <v>10094</v>
      </c>
      <c r="L2137" s="43" t="s">
        <v>6158</v>
      </c>
    </row>
    <row r="2138" spans="1:12" ht="27.6" customHeight="1" x14ac:dyDescent="0.25">
      <c r="A2138" s="49">
        <v>2135</v>
      </c>
      <c r="B2138" s="37" t="s">
        <v>6159</v>
      </c>
      <c r="C2138" s="38" t="str">
        <f t="shared" si="83"/>
        <v>Servicios</v>
      </c>
      <c r="D2138" s="39" t="s">
        <v>6160</v>
      </c>
      <c r="E2138" s="40">
        <v>45509</v>
      </c>
      <c r="F2138" s="40">
        <v>45512</v>
      </c>
      <c r="G2138" s="40" t="s">
        <v>9539</v>
      </c>
      <c r="H2138" s="41">
        <f t="shared" si="84"/>
        <v>1700.9345794392523</v>
      </c>
      <c r="I2138" s="41">
        <f t="shared" si="85"/>
        <v>119.06542056074773</v>
      </c>
      <c r="J2138" s="42">
        <v>1820</v>
      </c>
      <c r="K2138" s="42" t="s">
        <v>9799</v>
      </c>
      <c r="L2138" s="43" t="s">
        <v>1341</v>
      </c>
    </row>
    <row r="2139" spans="1:12" ht="27.6" customHeight="1" x14ac:dyDescent="0.25">
      <c r="A2139" s="49">
        <v>2136</v>
      </c>
      <c r="B2139" s="37" t="s">
        <v>6162</v>
      </c>
      <c r="C2139" s="38" t="str">
        <f t="shared" si="83"/>
        <v>Obras</v>
      </c>
      <c r="D2139" s="39" t="s">
        <v>6163</v>
      </c>
      <c r="E2139" s="40">
        <v>45510</v>
      </c>
      <c r="F2139" s="40">
        <v>45553</v>
      </c>
      <c r="G2139" s="40" t="s">
        <v>9543</v>
      </c>
      <c r="H2139" s="41">
        <f t="shared" si="84"/>
        <v>32274.233644859811</v>
      </c>
      <c r="I2139" s="41">
        <f t="shared" si="85"/>
        <v>2259.1963551401896</v>
      </c>
      <c r="J2139" s="42">
        <v>34533.43</v>
      </c>
      <c r="K2139" s="42" t="s">
        <v>10083</v>
      </c>
      <c r="L2139" s="43" t="s">
        <v>6043</v>
      </c>
    </row>
    <row r="2140" spans="1:12" ht="27.6" customHeight="1" x14ac:dyDescent="0.25">
      <c r="A2140" s="49">
        <v>2137</v>
      </c>
      <c r="B2140" s="37" t="s">
        <v>6165</v>
      </c>
      <c r="C2140" s="38" t="str">
        <f t="shared" si="83"/>
        <v>Suministros</v>
      </c>
      <c r="D2140" s="39" t="s">
        <v>6166</v>
      </c>
      <c r="E2140" s="40">
        <v>45510</v>
      </c>
      <c r="F2140" s="40">
        <v>45546</v>
      </c>
      <c r="G2140" s="40" t="s">
        <v>9539</v>
      </c>
      <c r="H2140" s="41">
        <f t="shared" si="84"/>
        <v>1586.5887850467291</v>
      </c>
      <c r="I2140" s="41">
        <f t="shared" si="85"/>
        <v>111.06121495327102</v>
      </c>
      <c r="J2140" s="42">
        <v>1697.65</v>
      </c>
      <c r="K2140" s="42" t="s">
        <v>9748</v>
      </c>
      <c r="L2140" s="43" t="s">
        <v>836</v>
      </c>
    </row>
    <row r="2141" spans="1:12" ht="27.6" customHeight="1" x14ac:dyDescent="0.25">
      <c r="A2141" s="49">
        <v>2138</v>
      </c>
      <c r="B2141" s="37" t="s">
        <v>6168</v>
      </c>
      <c r="C2141" s="38" t="str">
        <f t="shared" si="83"/>
        <v>Suministros</v>
      </c>
      <c r="D2141" s="39" t="s">
        <v>6169</v>
      </c>
      <c r="E2141" s="40">
        <v>45510</v>
      </c>
      <c r="F2141" s="40">
        <v>45664</v>
      </c>
      <c r="G2141" s="40" t="s">
        <v>9539</v>
      </c>
      <c r="H2141" s="41">
        <f t="shared" si="84"/>
        <v>40.186915887850468</v>
      </c>
      <c r="I2141" s="41">
        <f t="shared" si="85"/>
        <v>2.8130841121495322</v>
      </c>
      <c r="J2141" s="42">
        <v>43</v>
      </c>
      <c r="K2141" s="42" t="s">
        <v>9751</v>
      </c>
      <c r="L2141" s="43" t="s">
        <v>865</v>
      </c>
    </row>
    <row r="2142" spans="1:12" ht="27.6" customHeight="1" x14ac:dyDescent="0.25">
      <c r="A2142" s="49">
        <v>2139</v>
      </c>
      <c r="B2142" s="37" t="s">
        <v>6171</v>
      </c>
      <c r="C2142" s="38" t="str">
        <f t="shared" si="83"/>
        <v>Servicios</v>
      </c>
      <c r="D2142" s="39" t="s">
        <v>6172</v>
      </c>
      <c r="E2142" s="40">
        <v>45510</v>
      </c>
      <c r="F2142" s="40">
        <v>45547</v>
      </c>
      <c r="G2142" s="40" t="s">
        <v>9532</v>
      </c>
      <c r="H2142" s="41">
        <f t="shared" si="84"/>
        <v>406.85046728971957</v>
      </c>
      <c r="I2142" s="41">
        <f t="shared" si="85"/>
        <v>28.479532710280409</v>
      </c>
      <c r="J2142" s="42">
        <v>435.33</v>
      </c>
      <c r="K2142" s="42" t="s">
        <v>10041</v>
      </c>
      <c r="L2142" s="43" t="s">
        <v>5115</v>
      </c>
    </row>
    <row r="2143" spans="1:12" ht="27.6" customHeight="1" x14ac:dyDescent="0.25">
      <c r="A2143" s="49">
        <v>2140</v>
      </c>
      <c r="B2143" s="37" t="s">
        <v>6174</v>
      </c>
      <c r="C2143" s="38" t="str">
        <f t="shared" si="83"/>
        <v>Servicios</v>
      </c>
      <c r="D2143" s="39" t="s">
        <v>6175</v>
      </c>
      <c r="E2143" s="40">
        <v>45510</v>
      </c>
      <c r="F2143" s="40">
        <v>45527</v>
      </c>
      <c r="G2143" s="40" t="s">
        <v>9533</v>
      </c>
      <c r="H2143" s="41">
        <f t="shared" si="84"/>
        <v>300</v>
      </c>
      <c r="I2143" s="41">
        <f t="shared" si="85"/>
        <v>21</v>
      </c>
      <c r="J2143" s="42">
        <v>321</v>
      </c>
      <c r="K2143" s="42" t="s">
        <v>10095</v>
      </c>
      <c r="L2143" s="43" t="s">
        <v>6178</v>
      </c>
    </row>
    <row r="2144" spans="1:12" ht="27.6" customHeight="1" x14ac:dyDescent="0.25">
      <c r="A2144" s="49">
        <v>2141</v>
      </c>
      <c r="B2144" s="37" t="s">
        <v>6179</v>
      </c>
      <c r="C2144" s="38" t="str">
        <f t="shared" si="83"/>
        <v>Servicios</v>
      </c>
      <c r="D2144" s="39" t="s">
        <v>6180</v>
      </c>
      <c r="E2144" s="40">
        <v>45511</v>
      </c>
      <c r="F2144" s="40">
        <v>45547</v>
      </c>
      <c r="G2144" s="40" t="s">
        <v>9562</v>
      </c>
      <c r="H2144" s="41">
        <f t="shared" si="84"/>
        <v>4547.5046728971956</v>
      </c>
      <c r="I2144" s="41">
        <f t="shared" si="85"/>
        <v>318.32532710280429</v>
      </c>
      <c r="J2144" s="42">
        <v>4865.83</v>
      </c>
      <c r="K2144" s="42" t="s">
        <v>10096</v>
      </c>
      <c r="L2144" s="43" t="s">
        <v>9368</v>
      </c>
    </row>
    <row r="2145" spans="1:12" ht="27.6" customHeight="1" x14ac:dyDescent="0.25">
      <c r="A2145" s="49">
        <v>2142</v>
      </c>
      <c r="B2145" s="37" t="s">
        <v>6183</v>
      </c>
      <c r="C2145" s="38" t="str">
        <f t="shared" si="83"/>
        <v>Suministros</v>
      </c>
      <c r="D2145" s="39" t="s">
        <v>6184</v>
      </c>
      <c r="E2145" s="40">
        <v>45511</v>
      </c>
      <c r="F2145" s="40">
        <v>45526</v>
      </c>
      <c r="G2145" s="40" t="s">
        <v>9565</v>
      </c>
      <c r="H2145" s="41">
        <f t="shared" si="84"/>
        <v>65</v>
      </c>
      <c r="I2145" s="41">
        <f t="shared" si="85"/>
        <v>4.5499999999999972</v>
      </c>
      <c r="J2145" s="42">
        <v>69.55</v>
      </c>
      <c r="K2145" s="42" t="s">
        <v>9834</v>
      </c>
      <c r="L2145" s="43" t="s">
        <v>1759</v>
      </c>
    </row>
    <row r="2146" spans="1:12" ht="27.6" customHeight="1" x14ac:dyDescent="0.25">
      <c r="A2146" s="49">
        <v>2143</v>
      </c>
      <c r="B2146" s="37" t="s">
        <v>6186</v>
      </c>
      <c r="C2146" s="38" t="str">
        <f t="shared" si="83"/>
        <v>Servicios</v>
      </c>
      <c r="D2146" s="39" t="s">
        <v>6187</v>
      </c>
      <c r="E2146" s="40">
        <v>45511</v>
      </c>
      <c r="F2146" s="40">
        <v>45547</v>
      </c>
      <c r="G2146" s="40" t="s">
        <v>9533</v>
      </c>
      <c r="H2146" s="41">
        <f t="shared" si="84"/>
        <v>350</v>
      </c>
      <c r="I2146" s="41">
        <f t="shared" si="85"/>
        <v>24.5</v>
      </c>
      <c r="J2146" s="42">
        <v>374.5</v>
      </c>
      <c r="K2146" s="42" t="s">
        <v>9721</v>
      </c>
      <c r="L2146" s="43" t="s">
        <v>601</v>
      </c>
    </row>
    <row r="2147" spans="1:12" ht="27.6" customHeight="1" x14ac:dyDescent="0.25">
      <c r="A2147" s="49">
        <v>2144</v>
      </c>
      <c r="B2147" s="37" t="s">
        <v>6189</v>
      </c>
      <c r="C2147" s="38" t="str">
        <f t="shared" ref="C2147:C2210" si="86">MID(D2147, FIND(" ",D2147,FIND(" ",D2147)+1)+1, FIND(" ",D2147,FIND(" ",D2147,FIND(" ",D2147)+1)+1) - FIND(" ",D2147,FIND(" ",D2147)+1) - 1)</f>
        <v>Servicios</v>
      </c>
      <c r="D2147" s="39" t="s">
        <v>6190</v>
      </c>
      <c r="E2147" s="40">
        <v>45511</v>
      </c>
      <c r="F2147" s="40">
        <v>45664</v>
      </c>
      <c r="G2147" s="40" t="s">
        <v>9543</v>
      </c>
      <c r="H2147" s="41">
        <f t="shared" si="84"/>
        <v>951.90654205607473</v>
      </c>
      <c r="I2147" s="41">
        <f t="shared" si="85"/>
        <v>66.633457943925237</v>
      </c>
      <c r="J2147" s="42">
        <v>1018.54</v>
      </c>
      <c r="K2147" s="42" t="s">
        <v>9705</v>
      </c>
      <c r="L2147" s="43" t="s">
        <v>491</v>
      </c>
    </row>
    <row r="2148" spans="1:12" ht="27.6" customHeight="1" x14ac:dyDescent="0.25">
      <c r="A2148" s="49">
        <v>2145</v>
      </c>
      <c r="B2148" s="37" t="s">
        <v>6192</v>
      </c>
      <c r="C2148" s="38" t="str">
        <f t="shared" si="86"/>
        <v>Servicios</v>
      </c>
      <c r="D2148" s="39" t="s">
        <v>9170</v>
      </c>
      <c r="E2148" s="40">
        <v>45511</v>
      </c>
      <c r="F2148" s="40">
        <v>45547</v>
      </c>
      <c r="G2148" s="40" t="s">
        <v>9507</v>
      </c>
      <c r="H2148" s="41">
        <f t="shared" si="84"/>
        <v>481.30841121495325</v>
      </c>
      <c r="I2148" s="41">
        <f t="shared" si="85"/>
        <v>33.691588785046747</v>
      </c>
      <c r="J2148" s="42">
        <v>515</v>
      </c>
      <c r="K2148" s="42" t="s">
        <v>9666</v>
      </c>
      <c r="L2148" s="43" t="s">
        <v>241</v>
      </c>
    </row>
    <row r="2149" spans="1:12" ht="27.6" customHeight="1" x14ac:dyDescent="0.25">
      <c r="A2149" s="49">
        <v>2146</v>
      </c>
      <c r="B2149" s="37" t="s">
        <v>6194</v>
      </c>
      <c r="C2149" s="38" t="str">
        <f t="shared" si="86"/>
        <v>Servicios</v>
      </c>
      <c r="D2149" s="39" t="s">
        <v>6195</v>
      </c>
      <c r="E2149" s="40">
        <v>45511</v>
      </c>
      <c r="F2149" s="40">
        <v>45533</v>
      </c>
      <c r="G2149" s="40" t="s">
        <v>9533</v>
      </c>
      <c r="H2149" s="41">
        <f t="shared" si="84"/>
        <v>186.91588785046727</v>
      </c>
      <c r="I2149" s="41">
        <f t="shared" si="85"/>
        <v>13.084112149532729</v>
      </c>
      <c r="J2149" s="42">
        <v>200</v>
      </c>
      <c r="K2149" s="42" t="s">
        <v>10097</v>
      </c>
      <c r="L2149" s="43" t="s">
        <v>6198</v>
      </c>
    </row>
    <row r="2150" spans="1:12" ht="27.6" customHeight="1" x14ac:dyDescent="0.25">
      <c r="A2150" s="49">
        <v>2147</v>
      </c>
      <c r="B2150" s="37" t="s">
        <v>6199</v>
      </c>
      <c r="C2150" s="38" t="str">
        <f t="shared" si="86"/>
        <v>Servicios</v>
      </c>
      <c r="D2150" s="39" t="s">
        <v>9257</v>
      </c>
      <c r="E2150" s="40">
        <v>45512</v>
      </c>
      <c r="F2150" s="40">
        <v>45567</v>
      </c>
      <c r="G2150" s="40" t="s">
        <v>9558</v>
      </c>
      <c r="H2150" s="41">
        <f t="shared" si="84"/>
        <v>794.3925233644859</v>
      </c>
      <c r="I2150" s="41">
        <f t="shared" si="85"/>
        <v>55.607476635514104</v>
      </c>
      <c r="J2150" s="42">
        <v>850</v>
      </c>
      <c r="K2150" s="42" t="s">
        <v>9750</v>
      </c>
      <c r="L2150" s="43" t="s">
        <v>9089</v>
      </c>
    </row>
    <row r="2151" spans="1:12" ht="27.6" customHeight="1" x14ac:dyDescent="0.25">
      <c r="A2151" s="49">
        <v>2148</v>
      </c>
      <c r="B2151" s="37" t="s">
        <v>6201</v>
      </c>
      <c r="C2151" s="38" t="str">
        <f t="shared" si="86"/>
        <v>Servicios</v>
      </c>
      <c r="D2151" s="39" t="s">
        <v>6202</v>
      </c>
      <c r="E2151" s="40">
        <v>45512</v>
      </c>
      <c r="F2151" s="40">
        <v>45526</v>
      </c>
      <c r="G2151" s="40" t="s">
        <v>9533</v>
      </c>
      <c r="H2151" s="41">
        <f t="shared" si="84"/>
        <v>950</v>
      </c>
      <c r="I2151" s="41">
        <f t="shared" si="85"/>
        <v>66.5</v>
      </c>
      <c r="J2151" s="42">
        <v>1016.5</v>
      </c>
      <c r="K2151" s="42" t="s">
        <v>9755</v>
      </c>
      <c r="L2151" s="43" t="s">
        <v>911</v>
      </c>
    </row>
    <row r="2152" spans="1:12" ht="27.6" customHeight="1" x14ac:dyDescent="0.25">
      <c r="A2152" s="49">
        <v>2149</v>
      </c>
      <c r="B2152" s="37" t="s">
        <v>6204</v>
      </c>
      <c r="C2152" s="38" t="str">
        <f t="shared" si="86"/>
        <v>Servicios</v>
      </c>
      <c r="D2152" s="39" t="s">
        <v>6205</v>
      </c>
      <c r="E2152" s="40">
        <v>45512</v>
      </c>
      <c r="F2152" s="40">
        <v>45546</v>
      </c>
      <c r="G2152" s="40" t="s">
        <v>9558</v>
      </c>
      <c r="H2152" s="41">
        <f t="shared" si="84"/>
        <v>179.99999999999997</v>
      </c>
      <c r="I2152" s="41">
        <f t="shared" si="85"/>
        <v>12.600000000000023</v>
      </c>
      <c r="J2152" s="42">
        <v>192.6</v>
      </c>
      <c r="K2152" s="42" t="s">
        <v>10098</v>
      </c>
      <c r="L2152" s="43" t="s">
        <v>6208</v>
      </c>
    </row>
    <row r="2153" spans="1:12" ht="27.6" customHeight="1" x14ac:dyDescent="0.25">
      <c r="A2153" s="49">
        <v>2150</v>
      </c>
      <c r="B2153" s="37" t="s">
        <v>6209</v>
      </c>
      <c r="C2153" s="38" t="str">
        <f t="shared" si="86"/>
        <v>Servicios</v>
      </c>
      <c r="D2153" s="39" t="s">
        <v>6210</v>
      </c>
      <c r="E2153" s="40">
        <v>45512</v>
      </c>
      <c r="F2153" s="40">
        <v>45664</v>
      </c>
      <c r="G2153" s="40" t="s">
        <v>9565</v>
      </c>
      <c r="H2153" s="41">
        <f t="shared" si="84"/>
        <v>395.32710280373828</v>
      </c>
      <c r="I2153" s="41">
        <f t="shared" si="85"/>
        <v>27.672897196261715</v>
      </c>
      <c r="J2153" s="42">
        <v>423</v>
      </c>
      <c r="K2153" s="42" t="s">
        <v>9812</v>
      </c>
      <c r="L2153" s="43" t="s">
        <v>1538</v>
      </c>
    </row>
    <row r="2154" spans="1:12" ht="27.6" customHeight="1" x14ac:dyDescent="0.25">
      <c r="A2154" s="49">
        <v>2151</v>
      </c>
      <c r="B2154" s="37" t="s">
        <v>6212</v>
      </c>
      <c r="C2154" s="38" t="str">
        <f t="shared" si="86"/>
        <v>Servicios</v>
      </c>
      <c r="D2154" s="39" t="s">
        <v>6213</v>
      </c>
      <c r="E2154" s="40">
        <v>45512</v>
      </c>
      <c r="F2154" s="40">
        <v>45664</v>
      </c>
      <c r="G2154" s="40" t="s">
        <v>9482</v>
      </c>
      <c r="H2154" s="41">
        <f t="shared" si="84"/>
        <v>3140</v>
      </c>
      <c r="I2154" s="41">
        <f t="shared" si="85"/>
        <v>219.80000000000018</v>
      </c>
      <c r="J2154" s="42">
        <v>3359.8</v>
      </c>
      <c r="K2154" s="42" t="s">
        <v>10077</v>
      </c>
      <c r="L2154" s="43" t="s">
        <v>5864</v>
      </c>
    </row>
    <row r="2155" spans="1:12" ht="27.6" customHeight="1" x14ac:dyDescent="0.25">
      <c r="A2155" s="49">
        <v>2152</v>
      </c>
      <c r="B2155" s="37" t="s">
        <v>6215</v>
      </c>
      <c r="C2155" s="38" t="str">
        <f t="shared" si="86"/>
        <v>Suministros</v>
      </c>
      <c r="D2155" s="39" t="s">
        <v>6216</v>
      </c>
      <c r="E2155" s="40">
        <v>45513</v>
      </c>
      <c r="F2155" s="40">
        <v>45547</v>
      </c>
      <c r="G2155" s="40" t="s">
        <v>9533</v>
      </c>
      <c r="H2155" s="41">
        <f t="shared" si="84"/>
        <v>789.99999999999989</v>
      </c>
      <c r="I2155" s="41">
        <f t="shared" si="85"/>
        <v>55.300000000000068</v>
      </c>
      <c r="J2155" s="42">
        <v>845.3</v>
      </c>
      <c r="K2155" s="42" t="s">
        <v>9647</v>
      </c>
      <c r="L2155" s="43" t="s">
        <v>9297</v>
      </c>
    </row>
    <row r="2156" spans="1:12" ht="27.6" customHeight="1" x14ac:dyDescent="0.25">
      <c r="A2156" s="49">
        <v>2153</v>
      </c>
      <c r="B2156" s="37" t="s">
        <v>6218</v>
      </c>
      <c r="C2156" s="38" t="str">
        <f t="shared" si="86"/>
        <v>Servicios</v>
      </c>
      <c r="D2156" s="39" t="s">
        <v>6219</v>
      </c>
      <c r="E2156" s="40">
        <v>45513</v>
      </c>
      <c r="F2156" s="40">
        <v>45532</v>
      </c>
      <c r="G2156" s="40" t="s">
        <v>9533</v>
      </c>
      <c r="H2156" s="41">
        <f t="shared" si="84"/>
        <v>6350</v>
      </c>
      <c r="I2156" s="41">
        <f t="shared" si="85"/>
        <v>444.5</v>
      </c>
      <c r="J2156" s="42">
        <v>6794.5</v>
      </c>
      <c r="K2156" s="42" t="s">
        <v>9774</v>
      </c>
      <c r="L2156" s="43" t="s">
        <v>1087</v>
      </c>
    </row>
    <row r="2157" spans="1:12" ht="27.6" customHeight="1" x14ac:dyDescent="0.25">
      <c r="A2157" s="49">
        <v>2154</v>
      </c>
      <c r="B2157" s="37" t="s">
        <v>6221</v>
      </c>
      <c r="C2157" s="38" t="str">
        <f t="shared" si="86"/>
        <v>Servicios</v>
      </c>
      <c r="D2157" s="39" t="s">
        <v>6222</v>
      </c>
      <c r="E2157" s="40">
        <v>45513</v>
      </c>
      <c r="F2157" s="40">
        <v>45553</v>
      </c>
      <c r="G2157" s="40" t="s">
        <v>9532</v>
      </c>
      <c r="H2157" s="41">
        <f t="shared" si="84"/>
        <v>8080.2056074766351</v>
      </c>
      <c r="I2157" s="41">
        <f t="shared" si="85"/>
        <v>565.61439252336459</v>
      </c>
      <c r="J2157" s="42">
        <v>8645.82</v>
      </c>
      <c r="K2157" s="42" t="s">
        <v>10099</v>
      </c>
      <c r="L2157" s="43" t="s">
        <v>6225</v>
      </c>
    </row>
    <row r="2158" spans="1:12" ht="27.6" customHeight="1" x14ac:dyDescent="0.25">
      <c r="A2158" s="49">
        <v>2155</v>
      </c>
      <c r="B2158" s="37" t="s">
        <v>6226</v>
      </c>
      <c r="C2158" s="38" t="str">
        <f t="shared" si="86"/>
        <v>Suministros</v>
      </c>
      <c r="D2158" s="39" t="s">
        <v>9340</v>
      </c>
      <c r="E2158" s="40">
        <v>45513</v>
      </c>
      <c r="F2158" s="40">
        <v>45664</v>
      </c>
      <c r="G2158" s="40" t="s">
        <v>9532</v>
      </c>
      <c r="H2158" s="41">
        <f t="shared" si="84"/>
        <v>708.02803738317755</v>
      </c>
      <c r="I2158" s="41">
        <f t="shared" si="85"/>
        <v>49.561962616822484</v>
      </c>
      <c r="J2158" s="42">
        <v>757.59</v>
      </c>
      <c r="K2158" s="42" t="s">
        <v>9752</v>
      </c>
      <c r="L2158" s="43" t="s">
        <v>9090</v>
      </c>
    </row>
    <row r="2159" spans="1:12" ht="27.6" customHeight="1" x14ac:dyDescent="0.25">
      <c r="A2159" s="49">
        <v>2156</v>
      </c>
      <c r="B2159" s="37" t="s">
        <v>6228</v>
      </c>
      <c r="C2159" s="38" t="str">
        <f t="shared" si="86"/>
        <v>Servicios</v>
      </c>
      <c r="D2159" s="39" t="s">
        <v>6229</v>
      </c>
      <c r="E2159" s="40">
        <v>45516</v>
      </c>
      <c r="F2159" s="40">
        <v>45530</v>
      </c>
      <c r="G2159" s="40" t="s">
        <v>9555</v>
      </c>
      <c r="H2159" s="41">
        <f t="shared" si="84"/>
        <v>519.81308411214957</v>
      </c>
      <c r="I2159" s="41">
        <f t="shared" si="85"/>
        <v>36.386915887850478</v>
      </c>
      <c r="J2159" s="42">
        <v>556.20000000000005</v>
      </c>
      <c r="K2159" s="42" t="s">
        <v>9675</v>
      </c>
      <c r="L2159" s="43" t="s">
        <v>290</v>
      </c>
    </row>
    <row r="2160" spans="1:12" ht="27.6" customHeight="1" x14ac:dyDescent="0.25">
      <c r="A2160" s="49">
        <v>2157</v>
      </c>
      <c r="B2160" s="37" t="s">
        <v>6231</v>
      </c>
      <c r="C2160" s="38" t="str">
        <f t="shared" si="86"/>
        <v>Servicios</v>
      </c>
      <c r="D2160" s="39" t="s">
        <v>6232</v>
      </c>
      <c r="E2160" s="40">
        <v>45516</v>
      </c>
      <c r="F2160" s="40">
        <v>45526</v>
      </c>
      <c r="G2160" s="40" t="s">
        <v>9533</v>
      </c>
      <c r="H2160" s="41">
        <f t="shared" si="84"/>
        <v>4822.1869158878499</v>
      </c>
      <c r="I2160" s="41">
        <f t="shared" si="85"/>
        <v>337.55308411214992</v>
      </c>
      <c r="J2160" s="42">
        <v>5159.74</v>
      </c>
      <c r="K2160" s="42" t="s">
        <v>9646</v>
      </c>
      <c r="L2160" s="43" t="s">
        <v>103</v>
      </c>
    </row>
    <row r="2161" spans="1:12" ht="27.6" customHeight="1" x14ac:dyDescent="0.25">
      <c r="A2161" s="49">
        <v>2158</v>
      </c>
      <c r="B2161" s="37" t="s">
        <v>6234</v>
      </c>
      <c r="C2161" s="38" t="str">
        <f t="shared" si="86"/>
        <v>Servicios</v>
      </c>
      <c r="D2161" s="39" t="s">
        <v>6235</v>
      </c>
      <c r="E2161" s="40">
        <v>45516</v>
      </c>
      <c r="F2161" s="40">
        <v>45532</v>
      </c>
      <c r="G2161" s="40" t="s">
        <v>9556</v>
      </c>
      <c r="H2161" s="41">
        <f t="shared" si="84"/>
        <v>1100</v>
      </c>
      <c r="I2161" s="41">
        <f t="shared" si="85"/>
        <v>77</v>
      </c>
      <c r="J2161" s="42">
        <v>1177</v>
      </c>
      <c r="K2161" s="42" t="s">
        <v>10100</v>
      </c>
      <c r="L2161" s="43" t="s">
        <v>6238</v>
      </c>
    </row>
    <row r="2162" spans="1:12" ht="27.6" customHeight="1" x14ac:dyDescent="0.25">
      <c r="A2162" s="49">
        <v>2159</v>
      </c>
      <c r="B2162" s="37" t="s">
        <v>6239</v>
      </c>
      <c r="C2162" s="38" t="str">
        <f t="shared" si="86"/>
        <v>Servicios</v>
      </c>
      <c r="D2162" s="39" t="s">
        <v>6240</v>
      </c>
      <c r="E2162" s="40">
        <v>45517</v>
      </c>
      <c r="F2162" s="40">
        <v>45530</v>
      </c>
      <c r="G2162" s="40" t="s">
        <v>9555</v>
      </c>
      <c r="H2162" s="41">
        <f t="shared" si="84"/>
        <v>316</v>
      </c>
      <c r="I2162" s="41">
        <f t="shared" si="85"/>
        <v>22.120000000000005</v>
      </c>
      <c r="J2162" s="42">
        <v>338.12</v>
      </c>
      <c r="K2162" s="42" t="s">
        <v>9920</v>
      </c>
      <c r="L2162" s="43" t="s">
        <v>6242</v>
      </c>
    </row>
    <row r="2163" spans="1:12" ht="27.6" customHeight="1" x14ac:dyDescent="0.25">
      <c r="A2163" s="49">
        <v>2160</v>
      </c>
      <c r="B2163" s="37" t="s">
        <v>6243</v>
      </c>
      <c r="C2163" s="38" t="str">
        <f t="shared" si="86"/>
        <v>Suministros</v>
      </c>
      <c r="D2163" s="39" t="s">
        <v>6244</v>
      </c>
      <c r="E2163" s="40">
        <v>45517</v>
      </c>
      <c r="F2163" s="40">
        <v>45522</v>
      </c>
      <c r="G2163" s="40" t="s">
        <v>9559</v>
      </c>
      <c r="H2163" s="41">
        <f t="shared" si="84"/>
        <v>69.186915887850461</v>
      </c>
      <c r="I2163" s="41">
        <f t="shared" si="85"/>
        <v>4.8430841121495405</v>
      </c>
      <c r="J2163" s="42">
        <v>74.03</v>
      </c>
      <c r="K2163" s="42" t="s">
        <v>9651</v>
      </c>
      <c r="L2163" s="43" t="s">
        <v>128</v>
      </c>
    </row>
    <row r="2164" spans="1:12" ht="27.6" customHeight="1" x14ac:dyDescent="0.25">
      <c r="A2164" s="49">
        <v>2161</v>
      </c>
      <c r="B2164" s="37" t="s">
        <v>6246</v>
      </c>
      <c r="C2164" s="38" t="str">
        <f t="shared" si="86"/>
        <v>Suministros</v>
      </c>
      <c r="D2164" s="39" t="s">
        <v>6247</v>
      </c>
      <c r="E2164" s="40">
        <v>45517</v>
      </c>
      <c r="F2164" s="40">
        <v>45607</v>
      </c>
      <c r="G2164" s="40" t="s">
        <v>9548</v>
      </c>
      <c r="H2164" s="41">
        <f t="shared" si="84"/>
        <v>2467</v>
      </c>
      <c r="I2164" s="41">
        <f t="shared" si="85"/>
        <v>172.69000000000005</v>
      </c>
      <c r="J2164" s="42">
        <v>2639.69</v>
      </c>
      <c r="K2164" s="42" t="s">
        <v>10076</v>
      </c>
      <c r="L2164" s="43" t="s">
        <v>6250</v>
      </c>
    </row>
    <row r="2165" spans="1:12" ht="27.6" customHeight="1" x14ac:dyDescent="0.25">
      <c r="A2165" s="49">
        <v>2162</v>
      </c>
      <c r="B2165" s="37" t="s">
        <v>6251</v>
      </c>
      <c r="C2165" s="38" t="str">
        <f t="shared" si="86"/>
        <v>Servicios</v>
      </c>
      <c r="D2165" s="39" t="s">
        <v>6252</v>
      </c>
      <c r="E2165" s="40">
        <v>45517</v>
      </c>
      <c r="F2165" s="40">
        <v>45572</v>
      </c>
      <c r="G2165" s="40" t="s">
        <v>9555</v>
      </c>
      <c r="H2165" s="41">
        <f t="shared" si="84"/>
        <v>450</v>
      </c>
      <c r="I2165" s="41">
        <f t="shared" si="85"/>
        <v>31.5</v>
      </c>
      <c r="J2165" s="42">
        <v>481.5</v>
      </c>
      <c r="K2165" s="42" t="s">
        <v>9658</v>
      </c>
      <c r="L2165" s="43" t="s">
        <v>171</v>
      </c>
    </row>
    <row r="2166" spans="1:12" ht="27.6" customHeight="1" x14ac:dyDescent="0.25">
      <c r="A2166" s="49">
        <v>2163</v>
      </c>
      <c r="B2166" s="37" t="s">
        <v>6254</v>
      </c>
      <c r="C2166" s="38" t="str">
        <f t="shared" si="86"/>
        <v>Suministros</v>
      </c>
      <c r="D2166" s="39" t="s">
        <v>6255</v>
      </c>
      <c r="E2166" s="40">
        <v>45517</v>
      </c>
      <c r="F2166" s="40">
        <v>45638</v>
      </c>
      <c r="G2166" s="40" t="s">
        <v>9558</v>
      </c>
      <c r="H2166" s="41">
        <f t="shared" si="84"/>
        <v>555.22429906542061</v>
      </c>
      <c r="I2166" s="41">
        <f t="shared" si="85"/>
        <v>38.865700934579422</v>
      </c>
      <c r="J2166" s="42">
        <v>594.09</v>
      </c>
      <c r="K2166" s="42" t="s">
        <v>9677</v>
      </c>
      <c r="L2166" s="43" t="s">
        <v>300</v>
      </c>
    </row>
    <row r="2167" spans="1:12" ht="27.6" customHeight="1" x14ac:dyDescent="0.25">
      <c r="A2167" s="49">
        <v>2164</v>
      </c>
      <c r="B2167" s="37" t="s">
        <v>6257</v>
      </c>
      <c r="C2167" s="38" t="str">
        <f t="shared" si="86"/>
        <v>Suministros</v>
      </c>
      <c r="D2167" s="39" t="s">
        <v>6258</v>
      </c>
      <c r="E2167" s="40">
        <v>45517</v>
      </c>
      <c r="F2167" s="40">
        <v>45530</v>
      </c>
      <c r="G2167" s="40" t="s">
        <v>9533</v>
      </c>
      <c r="H2167" s="41">
        <f t="shared" si="84"/>
        <v>27.102803738317757</v>
      </c>
      <c r="I2167" s="41">
        <f t="shared" si="85"/>
        <v>1.8971962616822431</v>
      </c>
      <c r="J2167" s="42">
        <v>29</v>
      </c>
      <c r="K2167" s="42" t="s">
        <v>9630</v>
      </c>
      <c r="L2167" s="43" t="s">
        <v>34</v>
      </c>
    </row>
    <row r="2168" spans="1:12" ht="27.6" customHeight="1" x14ac:dyDescent="0.25">
      <c r="A2168" s="49">
        <v>2165</v>
      </c>
      <c r="B2168" s="37" t="s">
        <v>6260</v>
      </c>
      <c r="C2168" s="38" t="str">
        <f t="shared" si="86"/>
        <v>Servicios</v>
      </c>
      <c r="D2168" s="39" t="s">
        <v>6261</v>
      </c>
      <c r="E2168" s="40">
        <v>45517</v>
      </c>
      <c r="F2168" s="40">
        <v>45547</v>
      </c>
      <c r="G2168" s="40" t="s">
        <v>9533</v>
      </c>
      <c r="H2168" s="41">
        <f t="shared" si="84"/>
        <v>159.99999999999997</v>
      </c>
      <c r="I2168" s="41">
        <f t="shared" si="85"/>
        <v>11.200000000000017</v>
      </c>
      <c r="J2168" s="42">
        <v>171.2</v>
      </c>
      <c r="K2168" s="42" t="s">
        <v>9721</v>
      </c>
      <c r="L2168" s="43" t="s">
        <v>601</v>
      </c>
    </row>
    <row r="2169" spans="1:12" ht="27.6" customHeight="1" x14ac:dyDescent="0.25">
      <c r="A2169" s="49">
        <v>2166</v>
      </c>
      <c r="B2169" s="37" t="s">
        <v>6263</v>
      </c>
      <c r="C2169" s="38" t="str">
        <f t="shared" si="86"/>
        <v>Servicios</v>
      </c>
      <c r="D2169" s="39" t="s">
        <v>6264</v>
      </c>
      <c r="E2169" s="40">
        <v>45517</v>
      </c>
      <c r="F2169" s="40">
        <v>45530</v>
      </c>
      <c r="G2169" s="40" t="s">
        <v>9533</v>
      </c>
      <c r="H2169" s="41">
        <f t="shared" si="84"/>
        <v>4617.196261682242</v>
      </c>
      <c r="I2169" s="41">
        <f t="shared" si="85"/>
        <v>323.2037383177576</v>
      </c>
      <c r="J2169" s="42">
        <v>4940.3999999999996</v>
      </c>
      <c r="K2169" s="42" t="s">
        <v>9705</v>
      </c>
      <c r="L2169" s="43" t="s">
        <v>491</v>
      </c>
    </row>
    <row r="2170" spans="1:12" ht="27.6" customHeight="1" x14ac:dyDescent="0.25">
      <c r="A2170" s="49">
        <v>2167</v>
      </c>
      <c r="B2170" s="37" t="s">
        <v>6266</v>
      </c>
      <c r="C2170" s="38" t="str">
        <f t="shared" si="86"/>
        <v>Servicios</v>
      </c>
      <c r="D2170" s="39" t="s">
        <v>6267</v>
      </c>
      <c r="E2170" s="40">
        <v>45517</v>
      </c>
      <c r="F2170" s="40">
        <v>45593</v>
      </c>
      <c r="G2170" s="40" t="s">
        <v>9566</v>
      </c>
      <c r="H2170" s="41">
        <f t="shared" si="84"/>
        <v>1443.9252336448596</v>
      </c>
      <c r="I2170" s="41">
        <f t="shared" si="85"/>
        <v>101.07476635514035</v>
      </c>
      <c r="J2170" s="42">
        <v>1545</v>
      </c>
      <c r="K2170" s="42" t="s">
        <v>9675</v>
      </c>
      <c r="L2170" s="43" t="s">
        <v>290</v>
      </c>
    </row>
    <row r="2171" spans="1:12" ht="27.6" customHeight="1" x14ac:dyDescent="0.25">
      <c r="A2171" s="49">
        <v>2168</v>
      </c>
      <c r="B2171" s="37" t="s">
        <v>6269</v>
      </c>
      <c r="C2171" s="38" t="str">
        <f t="shared" si="86"/>
        <v>Servicios</v>
      </c>
      <c r="D2171" s="39" t="s">
        <v>6270</v>
      </c>
      <c r="E2171" s="40">
        <v>45517</v>
      </c>
      <c r="F2171" s="40">
        <v>45547</v>
      </c>
      <c r="G2171" s="40" t="s">
        <v>9533</v>
      </c>
      <c r="H2171" s="41">
        <f t="shared" si="84"/>
        <v>86.63551401869158</v>
      </c>
      <c r="I2171" s="41">
        <f t="shared" si="85"/>
        <v>6.0644859813084224</v>
      </c>
      <c r="J2171" s="42">
        <v>92.7</v>
      </c>
      <c r="K2171" s="42" t="s">
        <v>9721</v>
      </c>
      <c r="L2171" s="43" t="s">
        <v>601</v>
      </c>
    </row>
    <row r="2172" spans="1:12" ht="27.6" customHeight="1" x14ac:dyDescent="0.25">
      <c r="A2172" s="49">
        <v>2169</v>
      </c>
      <c r="B2172" s="37" t="s">
        <v>6272</v>
      </c>
      <c r="C2172" s="38" t="str">
        <f t="shared" si="86"/>
        <v>Suministros</v>
      </c>
      <c r="D2172" s="39" t="s">
        <v>6273</v>
      </c>
      <c r="E2172" s="40">
        <v>45517</v>
      </c>
      <c r="F2172" s="40">
        <v>45546</v>
      </c>
      <c r="G2172" s="40" t="s">
        <v>9558</v>
      </c>
      <c r="H2172" s="41">
        <f t="shared" si="84"/>
        <v>69.757009345794387</v>
      </c>
      <c r="I2172" s="41">
        <f t="shared" si="85"/>
        <v>4.8829906542056136</v>
      </c>
      <c r="J2172" s="42">
        <v>74.64</v>
      </c>
      <c r="K2172" s="42" t="s">
        <v>9688</v>
      </c>
      <c r="L2172" s="43" t="s">
        <v>355</v>
      </c>
    </row>
    <row r="2173" spans="1:12" ht="27.6" customHeight="1" x14ac:dyDescent="0.25">
      <c r="A2173" s="49">
        <v>2170</v>
      </c>
      <c r="B2173" s="37" t="s">
        <v>6275</v>
      </c>
      <c r="C2173" s="38" t="str">
        <f t="shared" si="86"/>
        <v>Suministros</v>
      </c>
      <c r="D2173" s="39" t="s">
        <v>6276</v>
      </c>
      <c r="E2173" s="40">
        <v>45517</v>
      </c>
      <c r="F2173" s="40">
        <v>45546</v>
      </c>
      <c r="G2173" s="40" t="s">
        <v>9559</v>
      </c>
      <c r="H2173" s="41">
        <f t="shared" si="84"/>
        <v>4200.663551401869</v>
      </c>
      <c r="I2173" s="41">
        <f t="shared" si="85"/>
        <v>294.04644859813106</v>
      </c>
      <c r="J2173" s="42">
        <v>4494.71</v>
      </c>
      <c r="K2173" s="42" t="s">
        <v>9748</v>
      </c>
      <c r="L2173" s="43" t="s">
        <v>836</v>
      </c>
    </row>
    <row r="2174" spans="1:12" ht="27.6" customHeight="1" x14ac:dyDescent="0.25">
      <c r="A2174" s="49">
        <v>2171</v>
      </c>
      <c r="B2174" s="37" t="s">
        <v>6278</v>
      </c>
      <c r="C2174" s="38" t="str">
        <f t="shared" si="86"/>
        <v>Servicios</v>
      </c>
      <c r="D2174" s="39" t="s">
        <v>6279</v>
      </c>
      <c r="E2174" s="40">
        <v>45517</v>
      </c>
      <c r="F2174" s="40">
        <v>45526</v>
      </c>
      <c r="G2174" s="40" t="s">
        <v>9533</v>
      </c>
      <c r="H2174" s="41">
        <f t="shared" si="84"/>
        <v>538.78504672897191</v>
      </c>
      <c r="I2174" s="41">
        <f t="shared" si="85"/>
        <v>37.714953271028094</v>
      </c>
      <c r="J2174" s="42">
        <v>576.5</v>
      </c>
      <c r="K2174" s="42" t="s">
        <v>10101</v>
      </c>
      <c r="L2174" s="43" t="s">
        <v>6282</v>
      </c>
    </row>
    <row r="2175" spans="1:12" ht="27.6" customHeight="1" x14ac:dyDescent="0.25">
      <c r="A2175" s="49">
        <v>2172</v>
      </c>
      <c r="B2175" s="37" t="s">
        <v>6283</v>
      </c>
      <c r="C2175" s="38" t="str">
        <f t="shared" si="86"/>
        <v>Servicios</v>
      </c>
      <c r="D2175" s="39" t="s">
        <v>6284</v>
      </c>
      <c r="E2175" s="40">
        <v>45517</v>
      </c>
      <c r="F2175" s="40">
        <v>45659</v>
      </c>
      <c r="G2175" s="40" t="s">
        <v>9556</v>
      </c>
      <c r="H2175" s="41">
        <f t="shared" si="84"/>
        <v>3001.700934579439</v>
      </c>
      <c r="I2175" s="41">
        <f t="shared" si="85"/>
        <v>210.11906542056113</v>
      </c>
      <c r="J2175" s="42">
        <v>3211.82</v>
      </c>
      <c r="K2175" s="42" t="s">
        <v>10102</v>
      </c>
      <c r="L2175" s="43" t="s">
        <v>6287</v>
      </c>
    </row>
    <row r="2176" spans="1:12" ht="27.6" customHeight="1" x14ac:dyDescent="0.25">
      <c r="A2176" s="49">
        <v>2173</v>
      </c>
      <c r="B2176" s="37" t="s">
        <v>6288</v>
      </c>
      <c r="C2176" s="38" t="str">
        <f t="shared" si="86"/>
        <v>Servicios</v>
      </c>
      <c r="D2176" s="39" t="s">
        <v>6289</v>
      </c>
      <c r="E2176" s="40">
        <v>45517</v>
      </c>
      <c r="F2176" s="40">
        <v>45547</v>
      </c>
      <c r="G2176" s="40" t="s">
        <v>9533</v>
      </c>
      <c r="H2176" s="41">
        <f t="shared" si="84"/>
        <v>346.54205607476632</v>
      </c>
      <c r="I2176" s="41">
        <f t="shared" si="85"/>
        <v>24.25794392523369</v>
      </c>
      <c r="J2176" s="42">
        <v>370.8</v>
      </c>
      <c r="K2176" s="42" t="s">
        <v>9721</v>
      </c>
      <c r="L2176" s="43" t="s">
        <v>601</v>
      </c>
    </row>
    <row r="2177" spans="1:12" ht="27.6" customHeight="1" x14ac:dyDescent="0.25">
      <c r="A2177" s="49">
        <v>2174</v>
      </c>
      <c r="B2177" s="37" t="s">
        <v>6291</v>
      </c>
      <c r="C2177" s="38" t="str">
        <f t="shared" si="86"/>
        <v>Servicios</v>
      </c>
      <c r="D2177" s="39" t="s">
        <v>6292</v>
      </c>
      <c r="E2177" s="40">
        <v>45517</v>
      </c>
      <c r="F2177" s="40">
        <v>45547</v>
      </c>
      <c r="G2177" s="40" t="s">
        <v>9559</v>
      </c>
      <c r="H2177" s="41">
        <f t="shared" si="84"/>
        <v>501.56074766355135</v>
      </c>
      <c r="I2177" s="41">
        <f t="shared" si="85"/>
        <v>35.109252336448606</v>
      </c>
      <c r="J2177" s="42">
        <v>536.66999999999996</v>
      </c>
      <c r="K2177" s="42" t="s">
        <v>10011</v>
      </c>
      <c r="L2177" s="43" t="s">
        <v>9350</v>
      </c>
    </row>
    <row r="2178" spans="1:12" ht="27.6" customHeight="1" x14ac:dyDescent="0.25">
      <c r="A2178" s="49">
        <v>2175</v>
      </c>
      <c r="B2178" s="37" t="s">
        <v>6294</v>
      </c>
      <c r="C2178" s="38" t="str">
        <f t="shared" si="86"/>
        <v>Suministros</v>
      </c>
      <c r="D2178" s="39" t="s">
        <v>6295</v>
      </c>
      <c r="E2178" s="40">
        <v>45517</v>
      </c>
      <c r="F2178" s="40">
        <v>45600</v>
      </c>
      <c r="G2178" s="40" t="s">
        <v>9567</v>
      </c>
      <c r="H2178" s="41">
        <f t="shared" si="84"/>
        <v>2056.0467289719622</v>
      </c>
      <c r="I2178" s="41">
        <f t="shared" si="85"/>
        <v>143.92327102803756</v>
      </c>
      <c r="J2178" s="42">
        <v>2199.9699999999998</v>
      </c>
      <c r="K2178" s="42" t="s">
        <v>9642</v>
      </c>
      <c r="L2178" s="43" t="s">
        <v>84</v>
      </c>
    </row>
    <row r="2179" spans="1:12" ht="27.6" customHeight="1" x14ac:dyDescent="0.25">
      <c r="A2179" s="49">
        <v>2176</v>
      </c>
      <c r="B2179" s="37" t="s">
        <v>6297</v>
      </c>
      <c r="C2179" s="38" t="str">
        <f t="shared" si="86"/>
        <v>Suministros</v>
      </c>
      <c r="D2179" s="39" t="s">
        <v>6298</v>
      </c>
      <c r="E2179" s="40">
        <v>45518</v>
      </c>
      <c r="F2179" s="40">
        <v>45642</v>
      </c>
      <c r="G2179" s="40" t="s">
        <v>9533</v>
      </c>
      <c r="H2179" s="41">
        <f t="shared" si="84"/>
        <v>27</v>
      </c>
      <c r="I2179" s="41">
        <f t="shared" si="85"/>
        <v>1.8900000000000006</v>
      </c>
      <c r="J2179" s="42">
        <v>28.89</v>
      </c>
      <c r="K2179" s="42" t="s">
        <v>9801</v>
      </c>
      <c r="L2179" s="43" t="s">
        <v>1368</v>
      </c>
    </row>
    <row r="2180" spans="1:12" ht="27.6" customHeight="1" x14ac:dyDescent="0.25">
      <c r="A2180" s="49">
        <v>2177</v>
      </c>
      <c r="B2180" s="37" t="s">
        <v>6300</v>
      </c>
      <c r="C2180" s="38" t="str">
        <f t="shared" si="86"/>
        <v>Servicios</v>
      </c>
      <c r="D2180" s="39" t="s">
        <v>6301</v>
      </c>
      <c r="E2180" s="40">
        <v>45518</v>
      </c>
      <c r="F2180" s="40">
        <v>45586</v>
      </c>
      <c r="G2180" s="40" t="s">
        <v>9509</v>
      </c>
      <c r="H2180" s="41">
        <f t="shared" ref="H2180:H2243" si="87">J2180/(1+0.07)</f>
        <v>2358.4112149532707</v>
      </c>
      <c r="I2180" s="41">
        <f t="shared" si="85"/>
        <v>165.0887850467293</v>
      </c>
      <c r="J2180" s="42">
        <v>2523.5</v>
      </c>
      <c r="K2180" s="42" t="s">
        <v>9675</v>
      </c>
      <c r="L2180" s="43" t="s">
        <v>290</v>
      </c>
    </row>
    <row r="2181" spans="1:12" ht="27.6" customHeight="1" x14ac:dyDescent="0.25">
      <c r="A2181" s="49">
        <v>2178</v>
      </c>
      <c r="B2181" s="37" t="s">
        <v>6303</v>
      </c>
      <c r="C2181" s="38" t="str">
        <f t="shared" si="86"/>
        <v>Servicios</v>
      </c>
      <c r="D2181" s="39" t="s">
        <v>6304</v>
      </c>
      <c r="E2181" s="40">
        <v>45518</v>
      </c>
      <c r="F2181" s="40">
        <v>45664</v>
      </c>
      <c r="G2181" s="40" t="s">
        <v>9533</v>
      </c>
      <c r="H2181" s="41">
        <f t="shared" si="87"/>
        <v>594.6728971962616</v>
      </c>
      <c r="I2181" s="41">
        <f t="shared" ref="I2181:I2244" si="88">J2181-H2181</f>
        <v>41.627102803738353</v>
      </c>
      <c r="J2181" s="42">
        <v>636.29999999999995</v>
      </c>
      <c r="K2181" s="42" t="s">
        <v>9721</v>
      </c>
      <c r="L2181" s="43" t="s">
        <v>601</v>
      </c>
    </row>
    <row r="2182" spans="1:12" ht="27.6" customHeight="1" x14ac:dyDescent="0.25">
      <c r="A2182" s="49">
        <v>2179</v>
      </c>
      <c r="B2182" s="37" t="s">
        <v>6306</v>
      </c>
      <c r="C2182" s="38" t="str">
        <f t="shared" si="86"/>
        <v>Obras</v>
      </c>
      <c r="D2182" s="39" t="s">
        <v>6307</v>
      </c>
      <c r="E2182" s="40">
        <v>45521</v>
      </c>
      <c r="F2182" s="40">
        <v>45530</v>
      </c>
      <c r="G2182" s="40" t="s">
        <v>9556</v>
      </c>
      <c r="H2182" s="41">
        <f t="shared" si="87"/>
        <v>1750</v>
      </c>
      <c r="I2182" s="41">
        <f t="shared" si="88"/>
        <v>122.5</v>
      </c>
      <c r="J2182" s="42">
        <v>1872.5</v>
      </c>
      <c r="K2182" s="42" t="s">
        <v>10076</v>
      </c>
      <c r="L2182" s="43" t="s">
        <v>5827</v>
      </c>
    </row>
    <row r="2183" spans="1:12" ht="27.6" customHeight="1" x14ac:dyDescent="0.25">
      <c r="A2183" s="49">
        <v>2180</v>
      </c>
      <c r="B2183" s="37" t="s">
        <v>6309</v>
      </c>
      <c r="C2183" s="38" t="str">
        <f t="shared" si="86"/>
        <v>Suministros</v>
      </c>
      <c r="D2183" s="39" t="s">
        <v>6310</v>
      </c>
      <c r="E2183" s="40">
        <v>45521</v>
      </c>
      <c r="F2183" s="40">
        <v>45530</v>
      </c>
      <c r="G2183" s="40" t="s">
        <v>9533</v>
      </c>
      <c r="H2183" s="41">
        <f t="shared" si="87"/>
        <v>79.102803738317746</v>
      </c>
      <c r="I2183" s="41">
        <f t="shared" si="88"/>
        <v>5.5371962616822543</v>
      </c>
      <c r="J2183" s="42">
        <v>84.64</v>
      </c>
      <c r="K2183" s="42" t="s">
        <v>9644</v>
      </c>
      <c r="L2183" s="43" t="s">
        <v>593</v>
      </c>
    </row>
    <row r="2184" spans="1:12" ht="27.6" customHeight="1" x14ac:dyDescent="0.25">
      <c r="A2184" s="49">
        <v>2181</v>
      </c>
      <c r="B2184" s="37" t="s">
        <v>6312</v>
      </c>
      <c r="C2184" s="38" t="str">
        <f t="shared" si="86"/>
        <v>Servicios</v>
      </c>
      <c r="D2184" s="39" t="s">
        <v>6313</v>
      </c>
      <c r="E2184" s="40">
        <v>45523</v>
      </c>
      <c r="F2184" s="40">
        <v>45664</v>
      </c>
      <c r="G2184" s="40" t="s">
        <v>9568</v>
      </c>
      <c r="H2184" s="41">
        <f t="shared" si="87"/>
        <v>14859.813084112149</v>
      </c>
      <c r="I2184" s="41">
        <f t="shared" si="88"/>
        <v>1040.1869158878508</v>
      </c>
      <c r="J2184" s="42">
        <v>15900</v>
      </c>
      <c r="K2184" s="42" t="s">
        <v>10103</v>
      </c>
      <c r="L2184" s="43" t="s">
        <v>6316</v>
      </c>
    </row>
    <row r="2185" spans="1:12" ht="27.6" customHeight="1" x14ac:dyDescent="0.25">
      <c r="A2185" s="49">
        <v>2182</v>
      </c>
      <c r="B2185" s="37" t="s">
        <v>6317</v>
      </c>
      <c r="C2185" s="38" t="str">
        <f t="shared" si="86"/>
        <v>Obras</v>
      </c>
      <c r="D2185" s="39" t="s">
        <v>6318</v>
      </c>
      <c r="E2185" s="40">
        <v>45524</v>
      </c>
      <c r="F2185" s="40">
        <v>45569</v>
      </c>
      <c r="G2185" s="40" t="s">
        <v>9569</v>
      </c>
      <c r="H2185" s="41">
        <f t="shared" si="87"/>
        <v>39950.598130841121</v>
      </c>
      <c r="I2185" s="41">
        <f t="shared" si="88"/>
        <v>2796.5418691588784</v>
      </c>
      <c r="J2185" s="42">
        <v>42747.14</v>
      </c>
      <c r="K2185" s="42" t="s">
        <v>10049</v>
      </c>
      <c r="L2185" s="43" t="s">
        <v>9300</v>
      </c>
    </row>
    <row r="2186" spans="1:12" ht="27.6" customHeight="1" x14ac:dyDescent="0.25">
      <c r="A2186" s="49">
        <v>2183</v>
      </c>
      <c r="B2186" s="37" t="s">
        <v>6320</v>
      </c>
      <c r="C2186" s="38" t="str">
        <f t="shared" si="86"/>
        <v>Servicios</v>
      </c>
      <c r="D2186" s="39" t="s">
        <v>6321</v>
      </c>
      <c r="E2186" s="40">
        <v>45524</v>
      </c>
      <c r="F2186" s="40">
        <v>45630</v>
      </c>
      <c r="G2186" s="40" t="s">
        <v>9561</v>
      </c>
      <c r="H2186" s="41">
        <f t="shared" si="87"/>
        <v>9853.8878504672884</v>
      </c>
      <c r="I2186" s="41">
        <f t="shared" si="88"/>
        <v>689.77214953271141</v>
      </c>
      <c r="J2186" s="42">
        <v>10543.66</v>
      </c>
      <c r="K2186" s="42" t="s">
        <v>9646</v>
      </c>
      <c r="L2186" s="43" t="s">
        <v>103</v>
      </c>
    </row>
    <row r="2187" spans="1:12" ht="27.6" customHeight="1" x14ac:dyDescent="0.25">
      <c r="A2187" s="49">
        <v>2184</v>
      </c>
      <c r="B2187" s="37" t="s">
        <v>6323</v>
      </c>
      <c r="C2187" s="38" t="str">
        <f t="shared" si="86"/>
        <v>Obras</v>
      </c>
      <c r="D2187" s="39" t="s">
        <v>6324</v>
      </c>
      <c r="E2187" s="40">
        <v>45524</v>
      </c>
      <c r="F2187" s="40">
        <v>45558</v>
      </c>
      <c r="G2187" s="40" t="s">
        <v>9471</v>
      </c>
      <c r="H2187" s="41">
        <f t="shared" si="87"/>
        <v>3671.1495327102803</v>
      </c>
      <c r="I2187" s="41">
        <f t="shared" si="88"/>
        <v>256.98046728971985</v>
      </c>
      <c r="J2187" s="42">
        <v>3928.13</v>
      </c>
      <c r="K2187" s="42" t="s">
        <v>9705</v>
      </c>
      <c r="L2187" s="43" t="s">
        <v>491</v>
      </c>
    </row>
    <row r="2188" spans="1:12" ht="27.6" customHeight="1" x14ac:dyDescent="0.25">
      <c r="A2188" s="49">
        <v>2185</v>
      </c>
      <c r="B2188" s="37" t="s">
        <v>6326</v>
      </c>
      <c r="C2188" s="38" t="str">
        <f t="shared" si="86"/>
        <v>Suministros</v>
      </c>
      <c r="D2188" s="39" t="s">
        <v>6327</v>
      </c>
      <c r="E2188" s="40">
        <v>45524</v>
      </c>
      <c r="F2188" s="40">
        <v>45530</v>
      </c>
      <c r="G2188" s="40" t="s">
        <v>9561</v>
      </c>
      <c r="H2188" s="41">
        <f t="shared" si="87"/>
        <v>38.682242990654203</v>
      </c>
      <c r="I2188" s="41">
        <f t="shared" si="88"/>
        <v>2.7077570093457979</v>
      </c>
      <c r="J2188" s="42">
        <v>41.39</v>
      </c>
      <c r="K2188" s="42" t="s">
        <v>9644</v>
      </c>
      <c r="L2188" s="43" t="s">
        <v>593</v>
      </c>
    </row>
    <row r="2189" spans="1:12" ht="27.6" customHeight="1" x14ac:dyDescent="0.25">
      <c r="A2189" s="49">
        <v>2186</v>
      </c>
      <c r="B2189" s="37" t="s">
        <v>6329</v>
      </c>
      <c r="C2189" s="38" t="str">
        <f t="shared" si="86"/>
        <v>Suministros</v>
      </c>
      <c r="D2189" s="39" t="s">
        <v>6330</v>
      </c>
      <c r="E2189" s="40">
        <v>45524</v>
      </c>
      <c r="F2189" s="40">
        <v>45530</v>
      </c>
      <c r="G2189" s="40" t="s">
        <v>9556</v>
      </c>
      <c r="H2189" s="41">
        <f t="shared" si="87"/>
        <v>182.38317757009347</v>
      </c>
      <c r="I2189" s="41">
        <f t="shared" si="88"/>
        <v>12.76682242990654</v>
      </c>
      <c r="J2189" s="42">
        <v>195.15</v>
      </c>
      <c r="K2189" s="42" t="s">
        <v>9763</v>
      </c>
      <c r="L2189" s="43" t="s">
        <v>1008</v>
      </c>
    </row>
    <row r="2190" spans="1:12" ht="27.6" customHeight="1" x14ac:dyDescent="0.25">
      <c r="A2190" s="49">
        <v>2187</v>
      </c>
      <c r="B2190" s="37" t="s">
        <v>6332</v>
      </c>
      <c r="C2190" s="38" t="str">
        <f t="shared" si="86"/>
        <v>Servicios</v>
      </c>
      <c r="D2190" s="39" t="s">
        <v>6333</v>
      </c>
      <c r="E2190" s="40">
        <v>45525</v>
      </c>
      <c r="F2190" s="40">
        <v>45559</v>
      </c>
      <c r="G2190" s="40" t="s">
        <v>9570</v>
      </c>
      <c r="H2190" s="41">
        <f t="shared" si="87"/>
        <v>3250</v>
      </c>
      <c r="I2190" s="41">
        <f t="shared" si="88"/>
        <v>227.5</v>
      </c>
      <c r="J2190" s="42">
        <v>3477.5</v>
      </c>
      <c r="K2190" s="42" t="s">
        <v>10104</v>
      </c>
      <c r="L2190" s="43" t="s">
        <v>6336</v>
      </c>
    </row>
    <row r="2191" spans="1:12" ht="27.6" customHeight="1" x14ac:dyDescent="0.25">
      <c r="A2191" s="49">
        <v>2188</v>
      </c>
      <c r="B2191" s="37" t="s">
        <v>6337</v>
      </c>
      <c r="C2191" s="38" t="str">
        <f t="shared" si="86"/>
        <v>Servicios</v>
      </c>
      <c r="D2191" s="39" t="s">
        <v>6338</v>
      </c>
      <c r="E2191" s="40">
        <v>45526</v>
      </c>
      <c r="F2191" s="40">
        <v>45554</v>
      </c>
      <c r="G2191" s="40" t="s">
        <v>9568</v>
      </c>
      <c r="H2191" s="41">
        <f t="shared" si="87"/>
        <v>257.00934579439252</v>
      </c>
      <c r="I2191" s="41">
        <f t="shared" si="88"/>
        <v>17.990654205607484</v>
      </c>
      <c r="J2191" s="42">
        <v>275</v>
      </c>
      <c r="K2191" s="42" t="s">
        <v>9694</v>
      </c>
      <c r="L2191" s="43" t="s">
        <v>397</v>
      </c>
    </row>
    <row r="2192" spans="1:12" ht="27.6" customHeight="1" x14ac:dyDescent="0.25">
      <c r="A2192" s="49">
        <v>2189</v>
      </c>
      <c r="B2192" s="37" t="s">
        <v>6340</v>
      </c>
      <c r="C2192" s="38" t="str">
        <f t="shared" si="86"/>
        <v>Obras</v>
      </c>
      <c r="D2192" s="39" t="s">
        <v>6341</v>
      </c>
      <c r="E2192" s="40">
        <v>45526</v>
      </c>
      <c r="F2192" s="40">
        <v>45625</v>
      </c>
      <c r="G2192" s="40" t="s">
        <v>9507</v>
      </c>
      <c r="H2192" s="41">
        <f t="shared" si="87"/>
        <v>14665.130841121494</v>
      </c>
      <c r="I2192" s="41">
        <f t="shared" si="88"/>
        <v>1026.5591588785064</v>
      </c>
      <c r="J2192" s="42">
        <v>15691.69</v>
      </c>
      <c r="K2192" s="42" t="s">
        <v>9646</v>
      </c>
      <c r="L2192" s="43" t="s">
        <v>103</v>
      </c>
    </row>
    <row r="2193" spans="1:12" ht="27.6" customHeight="1" x14ac:dyDescent="0.25">
      <c r="A2193" s="49">
        <v>2190</v>
      </c>
      <c r="B2193" s="37" t="s">
        <v>6343</v>
      </c>
      <c r="C2193" s="38" t="str">
        <f t="shared" si="86"/>
        <v>Servicios</v>
      </c>
      <c r="D2193" s="39" t="s">
        <v>6344</v>
      </c>
      <c r="E2193" s="40">
        <v>45526</v>
      </c>
      <c r="F2193" s="40">
        <v>45664</v>
      </c>
      <c r="G2193" s="40" t="s">
        <v>9556</v>
      </c>
      <c r="H2193" s="41">
        <f t="shared" si="87"/>
        <v>983.17757009345792</v>
      </c>
      <c r="I2193" s="41">
        <f t="shared" si="88"/>
        <v>68.822429906542084</v>
      </c>
      <c r="J2193" s="42">
        <v>1052</v>
      </c>
      <c r="K2193" s="42" t="s">
        <v>9746</v>
      </c>
      <c r="L2193" s="43" t="s">
        <v>815</v>
      </c>
    </row>
    <row r="2194" spans="1:12" ht="27.6" customHeight="1" x14ac:dyDescent="0.25">
      <c r="A2194" s="49">
        <v>2191</v>
      </c>
      <c r="B2194" s="37" t="s">
        <v>6346</v>
      </c>
      <c r="C2194" s="38" t="str">
        <f t="shared" si="86"/>
        <v>Servicios</v>
      </c>
      <c r="D2194" s="39" t="s">
        <v>6347</v>
      </c>
      <c r="E2194" s="40">
        <v>45526</v>
      </c>
      <c r="F2194" s="40">
        <v>45530</v>
      </c>
      <c r="G2194" s="40" t="s">
        <v>9568</v>
      </c>
      <c r="H2194" s="41">
        <f t="shared" si="87"/>
        <v>1500</v>
      </c>
      <c r="I2194" s="41">
        <f t="shared" si="88"/>
        <v>105</v>
      </c>
      <c r="J2194" s="42">
        <v>1605</v>
      </c>
      <c r="K2194" s="42" t="s">
        <v>10021</v>
      </c>
      <c r="L2194" s="43" t="s">
        <v>4784</v>
      </c>
    </row>
    <row r="2195" spans="1:12" ht="27.6" customHeight="1" x14ac:dyDescent="0.25">
      <c r="A2195" s="49">
        <v>2192</v>
      </c>
      <c r="B2195" s="37" t="s">
        <v>6349</v>
      </c>
      <c r="C2195" s="38" t="str">
        <f t="shared" si="86"/>
        <v>Suministros</v>
      </c>
      <c r="D2195" s="39" t="s">
        <v>6350</v>
      </c>
      <c r="E2195" s="40">
        <v>45526</v>
      </c>
      <c r="F2195" s="40">
        <v>45531</v>
      </c>
      <c r="G2195" s="40" t="s">
        <v>9571</v>
      </c>
      <c r="H2195" s="41">
        <f t="shared" si="87"/>
        <v>169.34579439252335</v>
      </c>
      <c r="I2195" s="41">
        <f t="shared" si="88"/>
        <v>11.854205607476644</v>
      </c>
      <c r="J2195" s="42">
        <v>181.2</v>
      </c>
      <c r="K2195" s="42" t="s">
        <v>9688</v>
      </c>
      <c r="L2195" s="43" t="s">
        <v>355</v>
      </c>
    </row>
    <row r="2196" spans="1:12" ht="27.6" customHeight="1" x14ac:dyDescent="0.25">
      <c r="A2196" s="49">
        <v>2193</v>
      </c>
      <c r="B2196" s="37" t="s">
        <v>6352</v>
      </c>
      <c r="C2196" s="38" t="str">
        <f t="shared" si="86"/>
        <v>Suministros</v>
      </c>
      <c r="D2196" s="39" t="s">
        <v>6353</v>
      </c>
      <c r="E2196" s="40">
        <v>45526</v>
      </c>
      <c r="F2196" s="40">
        <v>45587</v>
      </c>
      <c r="G2196" s="40" t="s">
        <v>9572</v>
      </c>
      <c r="H2196" s="41">
        <f t="shared" si="87"/>
        <v>47.233644859813083</v>
      </c>
      <c r="I2196" s="41">
        <f t="shared" si="88"/>
        <v>3.3063551401869162</v>
      </c>
      <c r="J2196" s="42">
        <v>50.54</v>
      </c>
      <c r="K2196" s="42" t="s">
        <v>9654</v>
      </c>
      <c r="L2196" s="43" t="s">
        <v>214</v>
      </c>
    </row>
    <row r="2197" spans="1:12" ht="27.6" customHeight="1" x14ac:dyDescent="0.25">
      <c r="A2197" s="49">
        <v>2194</v>
      </c>
      <c r="B2197" s="37" t="s">
        <v>6355</v>
      </c>
      <c r="C2197" s="38" t="str">
        <f t="shared" si="86"/>
        <v>Suministros</v>
      </c>
      <c r="D2197" s="39" t="s">
        <v>6356</v>
      </c>
      <c r="E2197" s="40">
        <v>45527</v>
      </c>
      <c r="F2197" s="40">
        <v>45558</v>
      </c>
      <c r="G2197" s="40" t="s">
        <v>9557</v>
      </c>
      <c r="H2197" s="41">
        <f t="shared" si="87"/>
        <v>595</v>
      </c>
      <c r="I2197" s="41">
        <f t="shared" si="88"/>
        <v>41.649999999999977</v>
      </c>
      <c r="J2197" s="42">
        <v>636.65</v>
      </c>
      <c r="K2197" s="42" t="s">
        <v>9725</v>
      </c>
      <c r="L2197" s="43" t="s">
        <v>638</v>
      </c>
    </row>
    <row r="2198" spans="1:12" ht="27.6" customHeight="1" x14ac:dyDescent="0.25">
      <c r="A2198" s="49">
        <v>2195</v>
      </c>
      <c r="B2198" s="37" t="s">
        <v>6358</v>
      </c>
      <c r="C2198" s="38" t="str">
        <f t="shared" si="86"/>
        <v>Servicios</v>
      </c>
      <c r="D2198" s="39" t="s">
        <v>6359</v>
      </c>
      <c r="E2198" s="40">
        <v>45527</v>
      </c>
      <c r="F2198" s="40">
        <v>45530</v>
      </c>
      <c r="G2198" s="40" t="s">
        <v>9571</v>
      </c>
      <c r="H2198" s="41">
        <f t="shared" si="87"/>
        <v>2336.4485981308408</v>
      </c>
      <c r="I2198" s="41">
        <f t="shared" si="88"/>
        <v>163.55140186915924</v>
      </c>
      <c r="J2198" s="42">
        <v>2500</v>
      </c>
      <c r="K2198" s="42" t="s">
        <v>9924</v>
      </c>
      <c r="L2198" s="43" t="s">
        <v>2937</v>
      </c>
    </row>
    <row r="2199" spans="1:12" ht="27.6" customHeight="1" x14ac:dyDescent="0.25">
      <c r="A2199" s="49">
        <v>2196</v>
      </c>
      <c r="B2199" s="37" t="s">
        <v>6361</v>
      </c>
      <c r="C2199" s="38" t="str">
        <f t="shared" si="86"/>
        <v>Servicios</v>
      </c>
      <c r="D2199" s="39" t="s">
        <v>6362</v>
      </c>
      <c r="E2199" s="40">
        <v>45527</v>
      </c>
      <c r="F2199" s="40">
        <v>45547</v>
      </c>
      <c r="G2199" s="40" t="s">
        <v>9547</v>
      </c>
      <c r="H2199" s="41">
        <f t="shared" si="87"/>
        <v>1163.7850467289718</v>
      </c>
      <c r="I2199" s="41">
        <f t="shared" si="88"/>
        <v>81.464953271028207</v>
      </c>
      <c r="J2199" s="42">
        <v>1245.25</v>
      </c>
      <c r="K2199" s="42" t="s">
        <v>10101</v>
      </c>
      <c r="L2199" s="43" t="s">
        <v>6282</v>
      </c>
    </row>
    <row r="2200" spans="1:12" ht="27.6" customHeight="1" x14ac:dyDescent="0.25">
      <c r="A2200" s="49">
        <v>2197</v>
      </c>
      <c r="B2200" s="37" t="s">
        <v>6364</v>
      </c>
      <c r="C2200" s="38" t="str">
        <f t="shared" si="86"/>
        <v>Obras</v>
      </c>
      <c r="D2200" s="39" t="s">
        <v>6365</v>
      </c>
      <c r="E2200" s="40">
        <v>45530</v>
      </c>
      <c r="F2200" s="40">
        <v>45629</v>
      </c>
      <c r="G2200" s="40" t="s">
        <v>9569</v>
      </c>
      <c r="H2200" s="41">
        <f t="shared" si="87"/>
        <v>32163.401869158872</v>
      </c>
      <c r="I2200" s="41">
        <f t="shared" si="88"/>
        <v>2251.4381308411248</v>
      </c>
      <c r="J2200" s="42">
        <v>34414.839999999997</v>
      </c>
      <c r="K2200" s="42" t="s">
        <v>10105</v>
      </c>
      <c r="L2200" s="43" t="s">
        <v>6368</v>
      </c>
    </row>
    <row r="2201" spans="1:12" ht="27.6" customHeight="1" x14ac:dyDescent="0.25">
      <c r="A2201" s="49">
        <v>2198</v>
      </c>
      <c r="B2201" s="37" t="s">
        <v>6369</v>
      </c>
      <c r="C2201" s="38" t="str">
        <f t="shared" si="86"/>
        <v>Servicios</v>
      </c>
      <c r="D2201" s="39" t="s">
        <v>6370</v>
      </c>
      <c r="E2201" s="40">
        <v>45531</v>
      </c>
      <c r="F2201" s="40">
        <v>45546</v>
      </c>
      <c r="G2201" s="40" t="s">
        <v>9558</v>
      </c>
      <c r="H2201" s="41">
        <f t="shared" si="87"/>
        <v>240.65420560747663</v>
      </c>
      <c r="I2201" s="41">
        <f t="shared" si="88"/>
        <v>16.845794392523374</v>
      </c>
      <c r="J2201" s="42">
        <v>257.5</v>
      </c>
      <c r="K2201" s="42" t="s">
        <v>9675</v>
      </c>
      <c r="L2201" s="43" t="s">
        <v>290</v>
      </c>
    </row>
    <row r="2202" spans="1:12" ht="27.6" customHeight="1" x14ac:dyDescent="0.25">
      <c r="A2202" s="49">
        <v>2199</v>
      </c>
      <c r="B2202" s="37" t="s">
        <v>6372</v>
      </c>
      <c r="C2202" s="38" t="str">
        <f t="shared" si="86"/>
        <v>Servicios</v>
      </c>
      <c r="D2202" s="39" t="s">
        <v>6373</v>
      </c>
      <c r="E2202" s="40">
        <v>45531</v>
      </c>
      <c r="F2202" s="40">
        <v>45546</v>
      </c>
      <c r="G2202" s="40" t="s">
        <v>9507</v>
      </c>
      <c r="H2202" s="41">
        <f t="shared" si="87"/>
        <v>2745.5140186915883</v>
      </c>
      <c r="I2202" s="41">
        <f t="shared" si="88"/>
        <v>192.18598130841156</v>
      </c>
      <c r="J2202" s="42">
        <v>2937.7</v>
      </c>
      <c r="K2202" s="42" t="s">
        <v>9646</v>
      </c>
      <c r="L2202" s="43" t="s">
        <v>103</v>
      </c>
    </row>
    <row r="2203" spans="1:12" ht="27.6" customHeight="1" x14ac:dyDescent="0.25">
      <c r="A2203" s="49">
        <v>2200</v>
      </c>
      <c r="B2203" s="37" t="s">
        <v>6375</v>
      </c>
      <c r="C2203" s="38" t="str">
        <f t="shared" si="86"/>
        <v>Servicios</v>
      </c>
      <c r="D2203" s="39" t="s">
        <v>6376</v>
      </c>
      <c r="E2203" s="40">
        <v>45531</v>
      </c>
      <c r="F2203" s="40">
        <v>45546</v>
      </c>
      <c r="G2203" s="40" t="s">
        <v>9558</v>
      </c>
      <c r="H2203" s="41">
        <f t="shared" si="87"/>
        <v>452.42990654205607</v>
      </c>
      <c r="I2203" s="41">
        <f t="shared" si="88"/>
        <v>31.670093457943949</v>
      </c>
      <c r="J2203" s="42">
        <v>484.1</v>
      </c>
      <c r="K2203" s="42" t="s">
        <v>9675</v>
      </c>
      <c r="L2203" s="43" t="s">
        <v>290</v>
      </c>
    </row>
    <row r="2204" spans="1:12" ht="27.6" customHeight="1" x14ac:dyDescent="0.25">
      <c r="A2204" s="49">
        <v>2201</v>
      </c>
      <c r="B2204" s="37" t="s">
        <v>6378</v>
      </c>
      <c r="C2204" s="38" t="str">
        <f t="shared" si="86"/>
        <v>Suministros</v>
      </c>
      <c r="D2204" s="39" t="s">
        <v>6379</v>
      </c>
      <c r="E2204" s="40">
        <v>45531</v>
      </c>
      <c r="F2204" s="40">
        <v>45579</v>
      </c>
      <c r="G2204" s="40" t="s">
        <v>9548</v>
      </c>
      <c r="H2204" s="41">
        <f t="shared" si="87"/>
        <v>650</v>
      </c>
      <c r="I2204" s="41">
        <f t="shared" si="88"/>
        <v>45.5</v>
      </c>
      <c r="J2204" s="42">
        <v>695.5</v>
      </c>
      <c r="K2204" s="42" t="s">
        <v>10071</v>
      </c>
      <c r="L2204" s="43" t="s">
        <v>5751</v>
      </c>
    </row>
    <row r="2205" spans="1:12" ht="27.6" customHeight="1" x14ac:dyDescent="0.25">
      <c r="A2205" s="49">
        <v>2202</v>
      </c>
      <c r="B2205" s="37" t="s">
        <v>6381</v>
      </c>
      <c r="C2205" s="38" t="str">
        <f t="shared" si="86"/>
        <v>Servicios</v>
      </c>
      <c r="D2205" s="39" t="s">
        <v>6382</v>
      </c>
      <c r="E2205" s="40">
        <v>45531</v>
      </c>
      <c r="F2205" s="40">
        <v>45546</v>
      </c>
      <c r="G2205" s="40" t="s">
        <v>9558</v>
      </c>
      <c r="H2205" s="41">
        <f t="shared" si="87"/>
        <v>635.32710280373828</v>
      </c>
      <c r="I2205" s="41">
        <f t="shared" si="88"/>
        <v>44.47289719626167</v>
      </c>
      <c r="J2205" s="42">
        <v>679.8</v>
      </c>
      <c r="K2205" s="42" t="s">
        <v>9675</v>
      </c>
      <c r="L2205" s="43" t="s">
        <v>290</v>
      </c>
    </row>
    <row r="2206" spans="1:12" ht="27.6" customHeight="1" x14ac:dyDescent="0.25">
      <c r="A2206" s="49">
        <v>2203</v>
      </c>
      <c r="B2206" s="37" t="s">
        <v>6384</v>
      </c>
      <c r="C2206" s="38" t="str">
        <f t="shared" si="86"/>
        <v>Servicios</v>
      </c>
      <c r="D2206" s="39" t="s">
        <v>6385</v>
      </c>
      <c r="E2206" s="40">
        <v>45531</v>
      </c>
      <c r="F2206" s="40">
        <v>45547</v>
      </c>
      <c r="G2206" s="40" t="s">
        <v>9558</v>
      </c>
      <c r="H2206" s="41">
        <f t="shared" si="87"/>
        <v>639.99999999999989</v>
      </c>
      <c r="I2206" s="41">
        <f t="shared" si="88"/>
        <v>44.800000000000068</v>
      </c>
      <c r="J2206" s="42">
        <v>684.8</v>
      </c>
      <c r="K2206" s="42" t="s">
        <v>9721</v>
      </c>
      <c r="L2206" s="43" t="s">
        <v>601</v>
      </c>
    </row>
    <row r="2207" spans="1:12" ht="27.6" customHeight="1" x14ac:dyDescent="0.25">
      <c r="A2207" s="49">
        <v>2204</v>
      </c>
      <c r="B2207" s="37" t="s">
        <v>6387</v>
      </c>
      <c r="C2207" s="38" t="str">
        <f t="shared" si="86"/>
        <v>Servicios</v>
      </c>
      <c r="D2207" s="39" t="s">
        <v>6388</v>
      </c>
      <c r="E2207" s="40">
        <v>45531</v>
      </c>
      <c r="F2207" s="40">
        <v>45549</v>
      </c>
      <c r="G2207" s="40" t="s">
        <v>9547</v>
      </c>
      <c r="H2207" s="41">
        <f t="shared" si="87"/>
        <v>2879.9999999999995</v>
      </c>
      <c r="I2207" s="41">
        <f t="shared" si="88"/>
        <v>201.60000000000036</v>
      </c>
      <c r="J2207" s="42">
        <v>3081.6</v>
      </c>
      <c r="K2207" s="42" t="s">
        <v>9660</v>
      </c>
      <c r="L2207" s="43" t="s">
        <v>178</v>
      </c>
    </row>
    <row r="2208" spans="1:12" ht="27.6" customHeight="1" x14ac:dyDescent="0.25">
      <c r="A2208" s="49">
        <v>2205</v>
      </c>
      <c r="B2208" s="37" t="s">
        <v>6390</v>
      </c>
      <c r="C2208" s="38" t="str">
        <f t="shared" si="86"/>
        <v>Servicios</v>
      </c>
      <c r="D2208" s="39" t="s">
        <v>6391</v>
      </c>
      <c r="E2208" s="40">
        <v>45532</v>
      </c>
      <c r="F2208" s="40">
        <v>45546</v>
      </c>
      <c r="G2208" s="40" t="s">
        <v>9507</v>
      </c>
      <c r="H2208" s="41">
        <f t="shared" si="87"/>
        <v>372.52336448598129</v>
      </c>
      <c r="I2208" s="41">
        <f t="shared" si="88"/>
        <v>26.076635514018733</v>
      </c>
      <c r="J2208" s="42">
        <v>398.6</v>
      </c>
      <c r="K2208" s="42" t="s">
        <v>9809</v>
      </c>
      <c r="L2208" s="43" t="s">
        <v>9260</v>
      </c>
    </row>
    <row r="2209" spans="1:12" ht="27.6" customHeight="1" x14ac:dyDescent="0.25">
      <c r="A2209" s="49">
        <v>2206</v>
      </c>
      <c r="B2209" s="37" t="s">
        <v>6393</v>
      </c>
      <c r="C2209" s="38" t="str">
        <f t="shared" si="86"/>
        <v>Servicios</v>
      </c>
      <c r="D2209" s="39" t="s">
        <v>6394</v>
      </c>
      <c r="E2209" s="40">
        <v>45532</v>
      </c>
      <c r="F2209" s="40">
        <v>45547</v>
      </c>
      <c r="G2209" s="40" t="s">
        <v>9507</v>
      </c>
      <c r="H2209" s="41">
        <f t="shared" si="87"/>
        <v>3593.4579439252334</v>
      </c>
      <c r="I2209" s="41">
        <f t="shared" si="88"/>
        <v>251.54205607476661</v>
      </c>
      <c r="J2209" s="42">
        <v>3845</v>
      </c>
      <c r="K2209" s="42" t="s">
        <v>9857</v>
      </c>
      <c r="L2209" s="43" t="s">
        <v>1999</v>
      </c>
    </row>
    <row r="2210" spans="1:12" ht="27.6" customHeight="1" x14ac:dyDescent="0.25">
      <c r="A2210" s="49">
        <v>2207</v>
      </c>
      <c r="B2210" s="37" t="s">
        <v>6396</v>
      </c>
      <c r="C2210" s="38" t="str">
        <f t="shared" si="86"/>
        <v>Servicios</v>
      </c>
      <c r="D2210" s="39" t="s">
        <v>6397</v>
      </c>
      <c r="E2210" s="40">
        <v>45532</v>
      </c>
      <c r="F2210" s="40">
        <v>45547</v>
      </c>
      <c r="G2210" s="40" t="s">
        <v>9507</v>
      </c>
      <c r="H2210" s="41">
        <f t="shared" si="87"/>
        <v>2490.6542056074763</v>
      </c>
      <c r="I2210" s="41">
        <f t="shared" si="88"/>
        <v>174.34579439252366</v>
      </c>
      <c r="J2210" s="42">
        <v>2665</v>
      </c>
      <c r="K2210" s="42" t="s">
        <v>9857</v>
      </c>
      <c r="L2210" s="43" t="s">
        <v>1999</v>
      </c>
    </row>
    <row r="2211" spans="1:12" ht="27.6" customHeight="1" x14ac:dyDescent="0.25">
      <c r="A2211" s="49">
        <v>2208</v>
      </c>
      <c r="B2211" s="37" t="s">
        <v>6399</v>
      </c>
      <c r="C2211" s="38" t="str">
        <f t="shared" ref="C2211:C2274" si="89">MID(D2211, FIND(" ",D2211,FIND(" ",D2211)+1)+1, FIND(" ",D2211,FIND(" ",D2211,FIND(" ",D2211)+1)+1) - FIND(" ",D2211,FIND(" ",D2211)+1) - 1)</f>
        <v>Servicios</v>
      </c>
      <c r="D2211" s="39" t="s">
        <v>6400</v>
      </c>
      <c r="E2211" s="40">
        <v>45533</v>
      </c>
      <c r="F2211" s="40">
        <v>45596</v>
      </c>
      <c r="G2211" s="40" t="s">
        <v>9573</v>
      </c>
      <c r="H2211" s="41">
        <f t="shared" si="87"/>
        <v>339.43925233644859</v>
      </c>
      <c r="I2211" s="41">
        <f t="shared" si="88"/>
        <v>23.760747663551399</v>
      </c>
      <c r="J2211" s="42">
        <v>363.2</v>
      </c>
      <c r="K2211" s="42" t="s">
        <v>10106</v>
      </c>
      <c r="L2211" s="43" t="s">
        <v>6403</v>
      </c>
    </row>
    <row r="2212" spans="1:12" ht="27.6" customHeight="1" x14ac:dyDescent="0.25">
      <c r="A2212" s="49">
        <v>2209</v>
      </c>
      <c r="B2212" s="37" t="s">
        <v>6404</v>
      </c>
      <c r="C2212" s="38" t="str">
        <f t="shared" si="89"/>
        <v>Servicios</v>
      </c>
      <c r="D2212" s="39" t="s">
        <v>6405</v>
      </c>
      <c r="E2212" s="40">
        <v>45534</v>
      </c>
      <c r="F2212" s="40">
        <v>45554</v>
      </c>
      <c r="G2212" s="40" t="s">
        <v>9507</v>
      </c>
      <c r="H2212" s="41">
        <f t="shared" si="87"/>
        <v>700</v>
      </c>
      <c r="I2212" s="41">
        <f t="shared" si="88"/>
        <v>49</v>
      </c>
      <c r="J2212" s="42">
        <v>749</v>
      </c>
      <c r="K2212" s="42" t="s">
        <v>9721</v>
      </c>
      <c r="L2212" s="43" t="s">
        <v>601</v>
      </c>
    </row>
    <row r="2213" spans="1:12" ht="27.6" customHeight="1" x14ac:dyDescent="0.25">
      <c r="A2213" s="49">
        <v>2210</v>
      </c>
      <c r="B2213" s="37" t="s">
        <v>6407</v>
      </c>
      <c r="C2213" s="38" t="str">
        <f t="shared" si="89"/>
        <v>Suministros</v>
      </c>
      <c r="D2213" s="39" t="s">
        <v>6408</v>
      </c>
      <c r="E2213" s="40">
        <v>45534</v>
      </c>
      <c r="F2213" s="40">
        <v>45546</v>
      </c>
      <c r="G2213" s="40" t="s">
        <v>9557</v>
      </c>
      <c r="H2213" s="41">
        <f t="shared" si="87"/>
        <v>2698.2149532710282</v>
      </c>
      <c r="I2213" s="41">
        <f t="shared" si="88"/>
        <v>188.87504672897194</v>
      </c>
      <c r="J2213" s="42">
        <v>2887.09</v>
      </c>
      <c r="K2213" s="42" t="s">
        <v>9663</v>
      </c>
      <c r="L2213" s="43" t="s">
        <v>198</v>
      </c>
    </row>
    <row r="2214" spans="1:12" ht="27.6" customHeight="1" x14ac:dyDescent="0.25">
      <c r="A2214" s="49">
        <v>2211</v>
      </c>
      <c r="B2214" s="37" t="s">
        <v>6410</v>
      </c>
      <c r="C2214" s="38" t="str">
        <f t="shared" si="89"/>
        <v>Suministros</v>
      </c>
      <c r="D2214" s="39" t="s">
        <v>6411</v>
      </c>
      <c r="E2214" s="40">
        <v>45534</v>
      </c>
      <c r="F2214" s="40">
        <v>45664</v>
      </c>
      <c r="G2214" s="40" t="s">
        <v>9562</v>
      </c>
      <c r="H2214" s="41">
        <f t="shared" si="87"/>
        <v>672.19626168224295</v>
      </c>
      <c r="I2214" s="41">
        <f t="shared" si="88"/>
        <v>47.053738317757052</v>
      </c>
      <c r="J2214" s="42">
        <v>719.25</v>
      </c>
      <c r="K2214" s="42" t="s">
        <v>9791</v>
      </c>
      <c r="L2214" s="43" t="s">
        <v>1249</v>
      </c>
    </row>
    <row r="2215" spans="1:12" ht="27.6" customHeight="1" x14ac:dyDescent="0.25">
      <c r="A2215" s="49">
        <v>2212</v>
      </c>
      <c r="B2215" s="37" t="s">
        <v>6413</v>
      </c>
      <c r="C2215" s="38" t="str">
        <f t="shared" si="89"/>
        <v>Servicios</v>
      </c>
      <c r="D2215" s="39" t="s">
        <v>6414</v>
      </c>
      <c r="E2215" s="40">
        <v>45534</v>
      </c>
      <c r="F2215" s="40">
        <v>45664</v>
      </c>
      <c r="G2215" s="40" t="s">
        <v>9507</v>
      </c>
      <c r="H2215" s="41">
        <f t="shared" si="87"/>
        <v>14009.345794392522</v>
      </c>
      <c r="I2215" s="41">
        <f t="shared" si="88"/>
        <v>980.65420560747771</v>
      </c>
      <c r="J2215" s="42">
        <v>14990</v>
      </c>
      <c r="K2215" s="42" t="s">
        <v>10107</v>
      </c>
      <c r="L2215" s="43" t="s">
        <v>6417</v>
      </c>
    </row>
    <row r="2216" spans="1:12" ht="27.6" customHeight="1" x14ac:dyDescent="0.25">
      <c r="A2216" s="49">
        <v>2213</v>
      </c>
      <c r="B2216" s="37" t="s">
        <v>6418</v>
      </c>
      <c r="C2216" s="38" t="str">
        <f t="shared" si="89"/>
        <v>Suministros</v>
      </c>
      <c r="D2216" s="39" t="s">
        <v>6419</v>
      </c>
      <c r="E2216" s="40">
        <v>45534</v>
      </c>
      <c r="F2216" s="40">
        <v>45664</v>
      </c>
      <c r="G2216" s="40" t="s">
        <v>9572</v>
      </c>
      <c r="H2216" s="41">
        <f t="shared" si="87"/>
        <v>884.62616822429902</v>
      </c>
      <c r="I2216" s="41">
        <f t="shared" si="88"/>
        <v>61.923831775700933</v>
      </c>
      <c r="J2216" s="42">
        <v>946.55</v>
      </c>
      <c r="K2216" s="42" t="s">
        <v>10108</v>
      </c>
      <c r="L2216" s="43" t="s">
        <v>9261</v>
      </c>
    </row>
    <row r="2217" spans="1:12" ht="27.6" customHeight="1" x14ac:dyDescent="0.25">
      <c r="A2217" s="49">
        <v>2214</v>
      </c>
      <c r="B2217" s="37" t="s">
        <v>6422</v>
      </c>
      <c r="C2217" s="38" t="str">
        <f t="shared" si="89"/>
        <v>Servicios</v>
      </c>
      <c r="D2217" s="39" t="s">
        <v>6423</v>
      </c>
      <c r="E2217" s="40">
        <v>45534</v>
      </c>
      <c r="F2217" s="40">
        <v>45547</v>
      </c>
      <c r="G2217" s="40" t="s">
        <v>9507</v>
      </c>
      <c r="H2217" s="41">
        <f t="shared" si="87"/>
        <v>351.79439252336448</v>
      </c>
      <c r="I2217" s="41">
        <f t="shared" si="88"/>
        <v>24.625607476635537</v>
      </c>
      <c r="J2217" s="42">
        <v>376.42</v>
      </c>
      <c r="K2217" s="42" t="s">
        <v>9781</v>
      </c>
      <c r="L2217" s="43" t="s">
        <v>1133</v>
      </c>
    </row>
    <row r="2218" spans="1:12" ht="27.6" customHeight="1" x14ac:dyDescent="0.25">
      <c r="A2218" s="49">
        <v>2215</v>
      </c>
      <c r="B2218" s="37" t="s">
        <v>6425</v>
      </c>
      <c r="C2218" s="38" t="str">
        <f t="shared" si="89"/>
        <v>Servicios</v>
      </c>
      <c r="D2218" s="39" t="s">
        <v>6426</v>
      </c>
      <c r="E2218" s="40">
        <v>45534</v>
      </c>
      <c r="F2218" s="40">
        <v>45547</v>
      </c>
      <c r="G2218" s="40" t="s">
        <v>9507</v>
      </c>
      <c r="H2218" s="41">
        <f t="shared" si="87"/>
        <v>630.84112149532712</v>
      </c>
      <c r="I2218" s="41">
        <f t="shared" si="88"/>
        <v>44.158878504672884</v>
      </c>
      <c r="J2218" s="42">
        <v>675</v>
      </c>
      <c r="K2218" s="42" t="s">
        <v>10107</v>
      </c>
      <c r="L2218" s="43" t="s">
        <v>6417</v>
      </c>
    </row>
    <row r="2219" spans="1:12" ht="27.6" customHeight="1" x14ac:dyDescent="0.25">
      <c r="A2219" s="49">
        <v>2216</v>
      </c>
      <c r="B2219" s="37" t="s">
        <v>6428</v>
      </c>
      <c r="C2219" s="38" t="str">
        <f t="shared" si="89"/>
        <v>Suministros</v>
      </c>
      <c r="D2219" s="39" t="s">
        <v>6429</v>
      </c>
      <c r="E2219" s="40">
        <v>45537</v>
      </c>
      <c r="F2219" s="40">
        <v>45554</v>
      </c>
      <c r="G2219" s="40" t="s">
        <v>9547</v>
      </c>
      <c r="H2219" s="41">
        <f t="shared" si="87"/>
        <v>174.71962616822427</v>
      </c>
      <c r="I2219" s="41">
        <f t="shared" si="88"/>
        <v>12.230373831775722</v>
      </c>
      <c r="J2219" s="42">
        <v>186.95</v>
      </c>
      <c r="K2219" s="42" t="s">
        <v>9721</v>
      </c>
      <c r="L2219" s="43" t="s">
        <v>601</v>
      </c>
    </row>
    <row r="2220" spans="1:12" ht="27.6" customHeight="1" x14ac:dyDescent="0.25">
      <c r="A2220" s="49">
        <v>2217</v>
      </c>
      <c r="B2220" s="37" t="s">
        <v>6431</v>
      </c>
      <c r="C2220" s="38" t="str">
        <f t="shared" si="89"/>
        <v>Servicios</v>
      </c>
      <c r="D2220" s="39" t="s">
        <v>6432</v>
      </c>
      <c r="E2220" s="40">
        <v>45537</v>
      </c>
      <c r="F2220" s="40">
        <v>45558</v>
      </c>
      <c r="G2220" s="40" t="s">
        <v>9547</v>
      </c>
      <c r="H2220" s="41">
        <f t="shared" si="87"/>
        <v>2800</v>
      </c>
      <c r="I2220" s="41">
        <f t="shared" si="88"/>
        <v>196</v>
      </c>
      <c r="J2220" s="42">
        <v>2996</v>
      </c>
      <c r="K2220" s="42" t="s">
        <v>9861</v>
      </c>
      <c r="L2220" s="43" t="s">
        <v>1441</v>
      </c>
    </row>
    <row r="2221" spans="1:12" ht="27.6" customHeight="1" x14ac:dyDescent="0.25">
      <c r="A2221" s="49">
        <v>2218</v>
      </c>
      <c r="B2221" s="37" t="s">
        <v>6434</v>
      </c>
      <c r="C2221" s="38" t="str">
        <f t="shared" si="89"/>
        <v>Servicios</v>
      </c>
      <c r="D2221" s="39" t="s">
        <v>9171</v>
      </c>
      <c r="E2221" s="40">
        <v>45537</v>
      </c>
      <c r="F2221" s="40">
        <v>45601</v>
      </c>
      <c r="G2221" s="40" t="s">
        <v>9507</v>
      </c>
      <c r="H2221" s="41">
        <f t="shared" si="87"/>
        <v>433.17757009345792</v>
      </c>
      <c r="I2221" s="41">
        <f t="shared" si="88"/>
        <v>30.322429906542084</v>
      </c>
      <c r="J2221" s="42">
        <v>463.5</v>
      </c>
      <c r="K2221" s="42" t="s">
        <v>9666</v>
      </c>
      <c r="L2221" s="43" t="s">
        <v>241</v>
      </c>
    </row>
    <row r="2222" spans="1:12" ht="27.6" customHeight="1" x14ac:dyDescent="0.25">
      <c r="A2222" s="49">
        <v>2219</v>
      </c>
      <c r="B2222" s="37" t="s">
        <v>6436</v>
      </c>
      <c r="C2222" s="38" t="str">
        <f t="shared" si="89"/>
        <v>Servicios</v>
      </c>
      <c r="D2222" s="39" t="s">
        <v>6437</v>
      </c>
      <c r="E2222" s="40">
        <v>45537</v>
      </c>
      <c r="F2222" s="40">
        <v>45558</v>
      </c>
      <c r="G2222" s="40" t="s">
        <v>9547</v>
      </c>
      <c r="H2222" s="41">
        <f t="shared" si="87"/>
        <v>1600</v>
      </c>
      <c r="I2222" s="41">
        <f t="shared" si="88"/>
        <v>112</v>
      </c>
      <c r="J2222" s="42">
        <v>1712</v>
      </c>
      <c r="K2222" s="42" t="s">
        <v>9861</v>
      </c>
      <c r="L2222" s="43" t="s">
        <v>1441</v>
      </c>
    </row>
    <row r="2223" spans="1:12" ht="27.6" customHeight="1" x14ac:dyDescent="0.25">
      <c r="A2223" s="49">
        <v>2220</v>
      </c>
      <c r="B2223" s="37" t="s">
        <v>6439</v>
      </c>
      <c r="C2223" s="38" t="str">
        <f t="shared" si="89"/>
        <v>Suministros</v>
      </c>
      <c r="D2223" s="39" t="s">
        <v>6440</v>
      </c>
      <c r="E2223" s="40">
        <v>45537</v>
      </c>
      <c r="F2223" s="40">
        <v>45554</v>
      </c>
      <c r="G2223" s="40" t="s">
        <v>9547</v>
      </c>
      <c r="H2223" s="41">
        <f t="shared" si="87"/>
        <v>368.22429906542055</v>
      </c>
      <c r="I2223" s="41">
        <f t="shared" si="88"/>
        <v>25.775700934579447</v>
      </c>
      <c r="J2223" s="42">
        <v>394</v>
      </c>
      <c r="K2223" s="42" t="s">
        <v>9694</v>
      </c>
      <c r="L2223" s="43" t="s">
        <v>397</v>
      </c>
    </row>
    <row r="2224" spans="1:12" ht="27.6" customHeight="1" x14ac:dyDescent="0.25">
      <c r="A2224" s="49">
        <v>2221</v>
      </c>
      <c r="B2224" s="37" t="s">
        <v>6442</v>
      </c>
      <c r="C2224" s="38" t="str">
        <f t="shared" si="89"/>
        <v>Servicios</v>
      </c>
      <c r="D2224" s="39" t="s">
        <v>6443</v>
      </c>
      <c r="E2224" s="40">
        <v>45537</v>
      </c>
      <c r="F2224" s="40">
        <v>45562</v>
      </c>
      <c r="G2224" s="40" t="s">
        <v>9557</v>
      </c>
      <c r="H2224" s="41">
        <f t="shared" si="87"/>
        <v>2250</v>
      </c>
      <c r="I2224" s="41">
        <f t="shared" si="88"/>
        <v>157.5</v>
      </c>
      <c r="J2224" s="42">
        <v>2407.5</v>
      </c>
      <c r="K2224" s="42" t="s">
        <v>10109</v>
      </c>
      <c r="L2224" s="43" t="s">
        <v>6446</v>
      </c>
    </row>
    <row r="2225" spans="1:12" ht="27.6" customHeight="1" x14ac:dyDescent="0.25">
      <c r="A2225" s="49">
        <v>2222</v>
      </c>
      <c r="B2225" s="37" t="s">
        <v>6447</v>
      </c>
      <c r="C2225" s="38" t="str">
        <f t="shared" si="89"/>
        <v>Suministros</v>
      </c>
      <c r="D2225" s="39" t="s">
        <v>6448</v>
      </c>
      <c r="E2225" s="40">
        <v>45537</v>
      </c>
      <c r="F2225" s="40">
        <v>45567</v>
      </c>
      <c r="G2225" s="40" t="s">
        <v>9574</v>
      </c>
      <c r="H2225" s="41">
        <f t="shared" si="87"/>
        <v>1840.214953271028</v>
      </c>
      <c r="I2225" s="41">
        <f t="shared" si="88"/>
        <v>128.81504672897199</v>
      </c>
      <c r="J2225" s="42">
        <v>1969.03</v>
      </c>
      <c r="K2225" s="42" t="s">
        <v>9847</v>
      </c>
      <c r="L2225" s="43" t="s">
        <v>3877</v>
      </c>
    </row>
    <row r="2226" spans="1:12" ht="27.6" customHeight="1" x14ac:dyDescent="0.25">
      <c r="A2226" s="49">
        <v>2223</v>
      </c>
      <c r="B2226" s="37" t="s">
        <v>6450</v>
      </c>
      <c r="C2226" s="38" t="str">
        <f t="shared" si="89"/>
        <v>Suministros</v>
      </c>
      <c r="D2226" s="39" t="s">
        <v>6451</v>
      </c>
      <c r="E2226" s="40">
        <v>45537</v>
      </c>
      <c r="F2226" s="40">
        <v>45572</v>
      </c>
      <c r="G2226" s="40" t="s">
        <v>9572</v>
      </c>
      <c r="H2226" s="41">
        <f t="shared" si="87"/>
        <v>141.00934579439252</v>
      </c>
      <c r="I2226" s="41">
        <f t="shared" si="88"/>
        <v>9.8706542056074795</v>
      </c>
      <c r="J2226" s="42">
        <v>150.88</v>
      </c>
      <c r="K2226" s="42" t="s">
        <v>9688</v>
      </c>
      <c r="L2226" s="43" t="s">
        <v>355</v>
      </c>
    </row>
    <row r="2227" spans="1:12" ht="27.6" customHeight="1" x14ac:dyDescent="0.25">
      <c r="A2227" s="49">
        <v>2224</v>
      </c>
      <c r="B2227" s="37" t="s">
        <v>6453</v>
      </c>
      <c r="C2227" s="38" t="str">
        <f t="shared" si="89"/>
        <v>Servicios</v>
      </c>
      <c r="D2227" s="39" t="s">
        <v>6454</v>
      </c>
      <c r="E2227" s="40">
        <v>45537</v>
      </c>
      <c r="F2227" s="40">
        <v>45554</v>
      </c>
      <c r="G2227" s="40" t="s">
        <v>9547</v>
      </c>
      <c r="H2227" s="41">
        <f t="shared" si="87"/>
        <v>1028.0373831775701</v>
      </c>
      <c r="I2227" s="41">
        <f t="shared" si="88"/>
        <v>71.962616822429936</v>
      </c>
      <c r="J2227" s="42">
        <v>1100</v>
      </c>
      <c r="K2227" s="42" t="s">
        <v>9870</v>
      </c>
      <c r="L2227" s="43" t="s">
        <v>1493</v>
      </c>
    </row>
    <row r="2228" spans="1:12" ht="27.6" customHeight="1" x14ac:dyDescent="0.25">
      <c r="A2228" s="49">
        <v>2225</v>
      </c>
      <c r="B2228" s="37" t="s">
        <v>6456</v>
      </c>
      <c r="C2228" s="38" t="str">
        <f t="shared" si="89"/>
        <v>Servicios</v>
      </c>
      <c r="D2228" s="39" t="s">
        <v>6457</v>
      </c>
      <c r="E2228" s="40">
        <v>45537</v>
      </c>
      <c r="F2228" s="40">
        <v>45558</v>
      </c>
      <c r="G2228" s="40" t="s">
        <v>9547</v>
      </c>
      <c r="H2228" s="41">
        <f t="shared" si="87"/>
        <v>1028.0373831775701</v>
      </c>
      <c r="I2228" s="41">
        <f t="shared" si="88"/>
        <v>71.962616822429936</v>
      </c>
      <c r="J2228" s="42">
        <v>1100</v>
      </c>
      <c r="K2228" s="42" t="s">
        <v>10110</v>
      </c>
      <c r="L2228" s="43" t="s">
        <v>6460</v>
      </c>
    </row>
    <row r="2229" spans="1:12" ht="27.6" customHeight="1" x14ac:dyDescent="0.25">
      <c r="A2229" s="49">
        <v>2226</v>
      </c>
      <c r="B2229" s="37" t="s">
        <v>6461</v>
      </c>
      <c r="C2229" s="38" t="str">
        <f t="shared" si="89"/>
        <v>Servicios</v>
      </c>
      <c r="D2229" s="39" t="s">
        <v>6462</v>
      </c>
      <c r="E2229" s="40">
        <v>45537</v>
      </c>
      <c r="F2229" s="40">
        <v>45664</v>
      </c>
      <c r="G2229" s="40" t="s">
        <v>9547</v>
      </c>
      <c r="H2229" s="41">
        <f t="shared" si="87"/>
        <v>2500</v>
      </c>
      <c r="I2229" s="41">
        <f t="shared" si="88"/>
        <v>175</v>
      </c>
      <c r="J2229" s="42">
        <v>2675</v>
      </c>
      <c r="K2229" s="42" t="s">
        <v>10111</v>
      </c>
      <c r="L2229" s="43" t="s">
        <v>9369</v>
      </c>
    </row>
    <row r="2230" spans="1:12" ht="27.6" customHeight="1" x14ac:dyDescent="0.25">
      <c r="A2230" s="49">
        <v>2227</v>
      </c>
      <c r="B2230" s="37" t="s">
        <v>6465</v>
      </c>
      <c r="C2230" s="38" t="str">
        <f t="shared" si="89"/>
        <v>Servicios</v>
      </c>
      <c r="D2230" s="39" t="s">
        <v>6466</v>
      </c>
      <c r="E2230" s="40">
        <v>45538</v>
      </c>
      <c r="F2230" s="40">
        <v>45569</v>
      </c>
      <c r="G2230" s="40" t="s">
        <v>9567</v>
      </c>
      <c r="H2230" s="41">
        <f t="shared" si="87"/>
        <v>495.32710280373828</v>
      </c>
      <c r="I2230" s="41">
        <f t="shared" si="88"/>
        <v>34.672897196261715</v>
      </c>
      <c r="J2230" s="42">
        <v>530</v>
      </c>
      <c r="K2230" s="42" t="s">
        <v>9954</v>
      </c>
      <c r="L2230" s="43" t="s">
        <v>3585</v>
      </c>
    </row>
    <row r="2231" spans="1:12" ht="27.6" customHeight="1" x14ac:dyDescent="0.25">
      <c r="A2231" s="49">
        <v>2228</v>
      </c>
      <c r="B2231" s="37" t="s">
        <v>6468</v>
      </c>
      <c r="C2231" s="38" t="str">
        <f t="shared" si="89"/>
        <v>Servicios</v>
      </c>
      <c r="D2231" s="39" t="s">
        <v>6469</v>
      </c>
      <c r="E2231" s="40">
        <v>45538</v>
      </c>
      <c r="F2231" s="40">
        <v>45554</v>
      </c>
      <c r="G2231" s="40" t="s">
        <v>9557</v>
      </c>
      <c r="H2231" s="41">
        <f t="shared" si="87"/>
        <v>728.97196261682234</v>
      </c>
      <c r="I2231" s="41">
        <f t="shared" si="88"/>
        <v>51.028037383177661</v>
      </c>
      <c r="J2231" s="42">
        <v>780</v>
      </c>
      <c r="K2231" s="42" t="s">
        <v>10028</v>
      </c>
      <c r="L2231" s="43" t="s">
        <v>4944</v>
      </c>
    </row>
    <row r="2232" spans="1:12" ht="27.6" customHeight="1" x14ac:dyDescent="0.25">
      <c r="A2232" s="49">
        <v>2229</v>
      </c>
      <c r="B2232" s="37" t="s">
        <v>6471</v>
      </c>
      <c r="C2232" s="38" t="str">
        <f t="shared" si="89"/>
        <v>Suministros</v>
      </c>
      <c r="D2232" s="39" t="s">
        <v>6472</v>
      </c>
      <c r="E2232" s="40">
        <v>45538</v>
      </c>
      <c r="F2232" s="40">
        <v>45630</v>
      </c>
      <c r="G2232" s="40" t="s">
        <v>9557</v>
      </c>
      <c r="H2232" s="41">
        <f t="shared" si="87"/>
        <v>916.68224299065412</v>
      </c>
      <c r="I2232" s="41">
        <f t="shared" si="88"/>
        <v>64.167757009345905</v>
      </c>
      <c r="J2232" s="42">
        <v>980.85</v>
      </c>
      <c r="K2232" s="42" t="s">
        <v>9900</v>
      </c>
      <c r="L2232" s="43" t="s">
        <v>2651</v>
      </c>
    </row>
    <row r="2233" spans="1:12" ht="27.6" customHeight="1" x14ac:dyDescent="0.25">
      <c r="A2233" s="49">
        <v>2230</v>
      </c>
      <c r="B2233" s="37" t="s">
        <v>6474</v>
      </c>
      <c r="C2233" s="38" t="str">
        <f t="shared" si="89"/>
        <v>Servicios</v>
      </c>
      <c r="D2233" s="39" t="s">
        <v>6475</v>
      </c>
      <c r="E2233" s="40">
        <v>45538</v>
      </c>
      <c r="F2233" s="40">
        <v>45616</v>
      </c>
      <c r="G2233" s="40" t="s">
        <v>9534</v>
      </c>
      <c r="H2233" s="41">
        <f t="shared" si="87"/>
        <v>858.41121495327093</v>
      </c>
      <c r="I2233" s="41">
        <f t="shared" si="88"/>
        <v>60.088785046729072</v>
      </c>
      <c r="J2233" s="42">
        <v>918.5</v>
      </c>
      <c r="K2233" s="42" t="s">
        <v>9735</v>
      </c>
      <c r="L2233" s="43" t="s">
        <v>2732</v>
      </c>
    </row>
    <row r="2234" spans="1:12" ht="27.6" customHeight="1" x14ac:dyDescent="0.25">
      <c r="A2234" s="49">
        <v>2231</v>
      </c>
      <c r="B2234" s="37" t="s">
        <v>6477</v>
      </c>
      <c r="C2234" s="38" t="str">
        <f t="shared" si="89"/>
        <v>Servicios</v>
      </c>
      <c r="D2234" s="39" t="s">
        <v>6478</v>
      </c>
      <c r="E2234" s="40">
        <v>45538</v>
      </c>
      <c r="F2234" s="40">
        <v>45664</v>
      </c>
      <c r="G2234" s="40" t="s">
        <v>9557</v>
      </c>
      <c r="H2234" s="41">
        <f t="shared" si="87"/>
        <v>7009.3457943925232</v>
      </c>
      <c r="I2234" s="41">
        <f t="shared" si="88"/>
        <v>490.6542056074768</v>
      </c>
      <c r="J2234" s="42">
        <v>7500</v>
      </c>
      <c r="K2234" s="42" t="s">
        <v>9857</v>
      </c>
      <c r="L2234" s="43" t="s">
        <v>1999</v>
      </c>
    </row>
    <row r="2235" spans="1:12" ht="27.6" customHeight="1" x14ac:dyDescent="0.25">
      <c r="A2235" s="49">
        <v>2232</v>
      </c>
      <c r="B2235" s="37" t="s">
        <v>6480</v>
      </c>
      <c r="C2235" s="38" t="str">
        <f t="shared" si="89"/>
        <v>Obras</v>
      </c>
      <c r="D2235" s="39" t="s">
        <v>6481</v>
      </c>
      <c r="E2235" s="40">
        <v>45538</v>
      </c>
      <c r="F2235" s="40">
        <v>45546</v>
      </c>
      <c r="G2235" s="40" t="s">
        <v>9557</v>
      </c>
      <c r="H2235" s="41">
        <f t="shared" si="87"/>
        <v>4627.9439252336442</v>
      </c>
      <c r="I2235" s="41">
        <f t="shared" si="88"/>
        <v>323.95607476635541</v>
      </c>
      <c r="J2235" s="42">
        <v>4951.8999999999996</v>
      </c>
      <c r="K2235" s="42" t="s">
        <v>10112</v>
      </c>
      <c r="L2235" s="43" t="s">
        <v>6484</v>
      </c>
    </row>
    <row r="2236" spans="1:12" ht="27.6" customHeight="1" x14ac:dyDescent="0.25">
      <c r="A2236" s="49">
        <v>2233</v>
      </c>
      <c r="B2236" s="37" t="s">
        <v>6485</v>
      </c>
      <c r="C2236" s="38" t="str">
        <f t="shared" si="89"/>
        <v>Servicios</v>
      </c>
      <c r="D2236" s="39" t="s">
        <v>6486</v>
      </c>
      <c r="E2236" s="40">
        <v>45538</v>
      </c>
      <c r="F2236" s="40">
        <v>45546</v>
      </c>
      <c r="G2236" s="40" t="s">
        <v>9557</v>
      </c>
      <c r="H2236" s="41">
        <f t="shared" si="87"/>
        <v>825.69158878504663</v>
      </c>
      <c r="I2236" s="41">
        <f t="shared" si="88"/>
        <v>57.798411214953376</v>
      </c>
      <c r="J2236" s="42">
        <v>883.49</v>
      </c>
      <c r="K2236" s="42" t="s">
        <v>10112</v>
      </c>
      <c r="L2236" s="43" t="s">
        <v>6484</v>
      </c>
    </row>
    <row r="2237" spans="1:12" ht="27.6" customHeight="1" x14ac:dyDescent="0.25">
      <c r="A2237" s="49">
        <v>2234</v>
      </c>
      <c r="B2237" s="37" t="s">
        <v>6488</v>
      </c>
      <c r="C2237" s="38" t="str">
        <f t="shared" si="89"/>
        <v>Servicios</v>
      </c>
      <c r="D2237" s="39" t="s">
        <v>9287</v>
      </c>
      <c r="E2237" s="40">
        <v>45538</v>
      </c>
      <c r="F2237" s="40">
        <v>45554</v>
      </c>
      <c r="G2237" s="40" t="s">
        <v>9557</v>
      </c>
      <c r="H2237" s="41">
        <f t="shared" si="87"/>
        <v>1250</v>
      </c>
      <c r="I2237" s="41">
        <f t="shared" si="88"/>
        <v>87.5</v>
      </c>
      <c r="J2237" s="42">
        <v>1337.5</v>
      </c>
      <c r="K2237" s="42" t="s">
        <v>9869</v>
      </c>
      <c r="L2237" s="43" t="s">
        <v>9285</v>
      </c>
    </row>
    <row r="2238" spans="1:12" ht="27.6" customHeight="1" x14ac:dyDescent="0.25">
      <c r="A2238" s="49">
        <v>2235</v>
      </c>
      <c r="B2238" s="37" t="s">
        <v>6490</v>
      </c>
      <c r="C2238" s="38" t="str">
        <f t="shared" si="89"/>
        <v>Suministros</v>
      </c>
      <c r="D2238" s="39" t="s">
        <v>6491</v>
      </c>
      <c r="E2238" s="40">
        <v>45538</v>
      </c>
      <c r="F2238" s="40">
        <v>45575</v>
      </c>
      <c r="G2238" s="40" t="s">
        <v>9542</v>
      </c>
      <c r="H2238" s="41">
        <f t="shared" si="87"/>
        <v>13600.803738317756</v>
      </c>
      <c r="I2238" s="41">
        <f t="shared" si="88"/>
        <v>952.05626168224444</v>
      </c>
      <c r="J2238" s="42">
        <v>14552.86</v>
      </c>
      <c r="K2238" s="42" t="s">
        <v>9646</v>
      </c>
      <c r="L2238" s="43" t="s">
        <v>103</v>
      </c>
    </row>
    <row r="2239" spans="1:12" ht="27.6" customHeight="1" x14ac:dyDescent="0.25">
      <c r="A2239" s="49">
        <v>2236</v>
      </c>
      <c r="B2239" s="37" t="s">
        <v>6493</v>
      </c>
      <c r="C2239" s="38" t="str">
        <f t="shared" si="89"/>
        <v>Suministros</v>
      </c>
      <c r="D2239" s="39" t="s">
        <v>6494</v>
      </c>
      <c r="E2239" s="40">
        <v>45538</v>
      </c>
      <c r="F2239" s="40">
        <v>45546</v>
      </c>
      <c r="G2239" s="40" t="s">
        <v>9557</v>
      </c>
      <c r="H2239" s="41">
        <f t="shared" si="87"/>
        <v>124.08411214953271</v>
      </c>
      <c r="I2239" s="41">
        <f t="shared" si="88"/>
        <v>8.6858878504672958</v>
      </c>
      <c r="J2239" s="42">
        <v>132.77000000000001</v>
      </c>
      <c r="K2239" s="42" t="s">
        <v>9718</v>
      </c>
      <c r="L2239" s="43" t="s">
        <v>576</v>
      </c>
    </row>
    <row r="2240" spans="1:12" ht="27.6" customHeight="1" x14ac:dyDescent="0.25">
      <c r="A2240" s="49">
        <v>2237</v>
      </c>
      <c r="B2240" s="37" t="s">
        <v>6496</v>
      </c>
      <c r="C2240" s="38" t="str">
        <f t="shared" si="89"/>
        <v>Servicios</v>
      </c>
      <c r="D2240" s="39" t="s">
        <v>6497</v>
      </c>
      <c r="E2240" s="40">
        <v>45538</v>
      </c>
      <c r="F2240" s="40" t="s">
        <v>6</v>
      </c>
      <c r="G2240" s="40" t="s">
        <v>9572</v>
      </c>
      <c r="H2240" s="41">
        <f t="shared" si="87"/>
        <v>233.0841121495327</v>
      </c>
      <c r="I2240" s="41">
        <f t="shared" si="88"/>
        <v>16.315887850467305</v>
      </c>
      <c r="J2240" s="42">
        <v>249.4</v>
      </c>
      <c r="K2240" s="42" t="s">
        <v>10108</v>
      </c>
      <c r="L2240" s="43" t="s">
        <v>9261</v>
      </c>
    </row>
    <row r="2241" spans="1:12" ht="27.6" customHeight="1" x14ac:dyDescent="0.25">
      <c r="A2241" s="49">
        <v>2238</v>
      </c>
      <c r="B2241" s="37" t="s">
        <v>6499</v>
      </c>
      <c r="C2241" s="38" t="str">
        <f t="shared" si="89"/>
        <v>Suministros</v>
      </c>
      <c r="D2241" s="39" t="s">
        <v>6500</v>
      </c>
      <c r="E2241" s="40">
        <v>45538</v>
      </c>
      <c r="F2241" s="40">
        <v>45664</v>
      </c>
      <c r="G2241" s="40" t="s">
        <v>9542</v>
      </c>
      <c r="H2241" s="41">
        <f t="shared" si="87"/>
        <v>730.77570093457939</v>
      </c>
      <c r="I2241" s="41">
        <f t="shared" si="88"/>
        <v>51.15429906542056</v>
      </c>
      <c r="J2241" s="42">
        <v>781.93</v>
      </c>
      <c r="K2241" s="42" t="s">
        <v>9898</v>
      </c>
      <c r="L2241" s="43" t="s">
        <v>2485</v>
      </c>
    </row>
    <row r="2242" spans="1:12" ht="27.6" customHeight="1" x14ac:dyDescent="0.25">
      <c r="A2242" s="49">
        <v>2239</v>
      </c>
      <c r="B2242" s="37" t="s">
        <v>6502</v>
      </c>
      <c r="C2242" s="38" t="str">
        <f t="shared" si="89"/>
        <v>Servicios</v>
      </c>
      <c r="D2242" s="39" t="s">
        <v>6503</v>
      </c>
      <c r="E2242" s="40">
        <v>45538</v>
      </c>
      <c r="F2242" s="40">
        <v>45544</v>
      </c>
      <c r="G2242" s="40" t="s">
        <v>9572</v>
      </c>
      <c r="H2242" s="41">
        <f t="shared" si="87"/>
        <v>4859.8130841121492</v>
      </c>
      <c r="I2242" s="41">
        <f t="shared" si="88"/>
        <v>340.18691588785077</v>
      </c>
      <c r="J2242" s="42">
        <v>5200</v>
      </c>
      <c r="K2242" s="42" t="s">
        <v>10113</v>
      </c>
      <c r="L2242" s="43" t="s">
        <v>6506</v>
      </c>
    </row>
    <row r="2243" spans="1:12" ht="27.6" customHeight="1" x14ac:dyDescent="0.25">
      <c r="A2243" s="49">
        <v>2240</v>
      </c>
      <c r="B2243" s="37" t="s">
        <v>6507</v>
      </c>
      <c r="C2243" s="38" t="str">
        <f t="shared" si="89"/>
        <v>Suministros</v>
      </c>
      <c r="D2243" s="39" t="s">
        <v>6508</v>
      </c>
      <c r="E2243" s="40">
        <v>45539</v>
      </c>
      <c r="F2243" s="40">
        <v>45574</v>
      </c>
      <c r="G2243" s="40" t="s">
        <v>9542</v>
      </c>
      <c r="H2243" s="41">
        <f t="shared" si="87"/>
        <v>695.32710280373828</v>
      </c>
      <c r="I2243" s="41">
        <f t="shared" si="88"/>
        <v>48.672897196261715</v>
      </c>
      <c r="J2243" s="42">
        <v>744</v>
      </c>
      <c r="K2243" s="42" t="s">
        <v>9630</v>
      </c>
      <c r="L2243" s="43" t="s">
        <v>34</v>
      </c>
    </row>
    <row r="2244" spans="1:12" ht="27.6" customHeight="1" x14ac:dyDescent="0.25">
      <c r="A2244" s="49">
        <v>2241</v>
      </c>
      <c r="B2244" s="37" t="s">
        <v>6510</v>
      </c>
      <c r="C2244" s="38" t="str">
        <f t="shared" si="89"/>
        <v>Servicios</v>
      </c>
      <c r="D2244" s="39" t="s">
        <v>6511</v>
      </c>
      <c r="E2244" s="40">
        <v>45539</v>
      </c>
      <c r="F2244" s="40">
        <v>45593</v>
      </c>
      <c r="G2244" s="40" t="s">
        <v>9508</v>
      </c>
      <c r="H2244" s="41">
        <f t="shared" ref="H2244:H2306" si="90">J2244/(1+0.07)</f>
        <v>2069.6261682242989</v>
      </c>
      <c r="I2244" s="41">
        <f t="shared" si="88"/>
        <v>144.87383177570109</v>
      </c>
      <c r="J2244" s="42">
        <v>2214.5</v>
      </c>
      <c r="K2244" s="42" t="s">
        <v>9675</v>
      </c>
      <c r="L2244" s="43" t="s">
        <v>290</v>
      </c>
    </row>
    <row r="2245" spans="1:12" ht="27.6" customHeight="1" x14ac:dyDescent="0.25">
      <c r="A2245" s="49">
        <v>2242</v>
      </c>
      <c r="B2245" s="37" t="s">
        <v>6513</v>
      </c>
      <c r="C2245" s="38" t="str">
        <f t="shared" si="89"/>
        <v>Servicios</v>
      </c>
      <c r="D2245" s="39" t="s">
        <v>9274</v>
      </c>
      <c r="E2245" s="40">
        <v>45539</v>
      </c>
      <c r="F2245" s="40">
        <v>45566</v>
      </c>
      <c r="G2245" s="40" t="s">
        <v>9572</v>
      </c>
      <c r="H2245" s="41">
        <f t="shared" si="90"/>
        <v>3096.8037383177566</v>
      </c>
      <c r="I2245" s="41">
        <f t="shared" ref="I2245:I2308" si="91">J2245-H2245</f>
        <v>216.77626168224333</v>
      </c>
      <c r="J2245" s="42">
        <v>3313.58</v>
      </c>
      <c r="K2245" s="42" t="s">
        <v>9655</v>
      </c>
      <c r="L2245" s="43" t="s">
        <v>144</v>
      </c>
    </row>
    <row r="2246" spans="1:12" ht="27.6" customHeight="1" x14ac:dyDescent="0.25">
      <c r="A2246" s="49">
        <v>2243</v>
      </c>
      <c r="B2246" s="37" t="s">
        <v>6515</v>
      </c>
      <c r="C2246" s="38" t="str">
        <f t="shared" si="89"/>
        <v>Servicios</v>
      </c>
      <c r="D2246" s="39" t="s">
        <v>6516</v>
      </c>
      <c r="E2246" s="40">
        <v>45539</v>
      </c>
      <c r="F2246" s="40">
        <v>45664</v>
      </c>
      <c r="G2246" s="40" t="s">
        <v>9575</v>
      </c>
      <c r="H2246" s="41">
        <f t="shared" si="90"/>
        <v>4500</v>
      </c>
      <c r="I2246" s="41">
        <f t="shared" si="91"/>
        <v>315</v>
      </c>
      <c r="J2246" s="42">
        <v>4815</v>
      </c>
      <c r="K2246" s="42" t="s">
        <v>10114</v>
      </c>
      <c r="L2246" s="43" t="s">
        <v>6519</v>
      </c>
    </row>
    <row r="2247" spans="1:12" ht="27.6" customHeight="1" x14ac:dyDescent="0.25">
      <c r="A2247" s="49">
        <v>2244</v>
      </c>
      <c r="B2247" s="37" t="s">
        <v>6520</v>
      </c>
      <c r="C2247" s="38" t="str">
        <f t="shared" si="89"/>
        <v>Servicios</v>
      </c>
      <c r="D2247" s="39" t="s">
        <v>6521</v>
      </c>
      <c r="E2247" s="40">
        <v>45539</v>
      </c>
      <c r="F2247" s="40">
        <v>45547</v>
      </c>
      <c r="G2247" s="40" t="s">
        <v>9508</v>
      </c>
      <c r="H2247" s="41">
        <f t="shared" si="90"/>
        <v>1369.8411214953271</v>
      </c>
      <c r="I2247" s="41">
        <f t="shared" si="91"/>
        <v>95.888878504672903</v>
      </c>
      <c r="J2247" s="42">
        <v>1465.73</v>
      </c>
      <c r="K2247" s="42" t="s">
        <v>9670</v>
      </c>
      <c r="L2247" s="43" t="s">
        <v>2956</v>
      </c>
    </row>
    <row r="2248" spans="1:12" ht="27.6" customHeight="1" x14ac:dyDescent="0.25">
      <c r="A2248" s="49">
        <v>2245</v>
      </c>
      <c r="B2248" s="37" t="s">
        <v>6523</v>
      </c>
      <c r="C2248" s="38" t="str">
        <f t="shared" si="89"/>
        <v>Suministros</v>
      </c>
      <c r="D2248" s="39" t="s">
        <v>6524</v>
      </c>
      <c r="E2248" s="40">
        <v>45539</v>
      </c>
      <c r="F2248" s="40">
        <v>45588</v>
      </c>
      <c r="G2248" s="40" t="s">
        <v>9508</v>
      </c>
      <c r="H2248" s="41">
        <f t="shared" si="90"/>
        <v>553.5046728971962</v>
      </c>
      <c r="I2248" s="41">
        <f t="shared" si="91"/>
        <v>38.745327102803799</v>
      </c>
      <c r="J2248" s="42">
        <v>592.25</v>
      </c>
      <c r="K2248" s="42" t="s">
        <v>10115</v>
      </c>
      <c r="L2248" s="43" t="s">
        <v>580</v>
      </c>
    </row>
    <row r="2249" spans="1:12" ht="27.6" customHeight="1" x14ac:dyDescent="0.25">
      <c r="A2249" s="49">
        <v>2246</v>
      </c>
      <c r="B2249" s="37" t="s">
        <v>6527</v>
      </c>
      <c r="C2249" s="38" t="str">
        <f t="shared" si="89"/>
        <v>Servicios</v>
      </c>
      <c r="D2249" s="39" t="s">
        <v>6528</v>
      </c>
      <c r="E2249" s="40">
        <v>45539</v>
      </c>
      <c r="F2249" s="40">
        <v>45583</v>
      </c>
      <c r="G2249" s="40" t="s">
        <v>9508</v>
      </c>
      <c r="H2249" s="41">
        <f t="shared" si="90"/>
        <v>2777.700934579439</v>
      </c>
      <c r="I2249" s="41">
        <f t="shared" si="91"/>
        <v>194.43906542056084</v>
      </c>
      <c r="J2249" s="42">
        <v>2972.14</v>
      </c>
      <c r="K2249" s="42" t="s">
        <v>10112</v>
      </c>
      <c r="L2249" s="43" t="s">
        <v>6484</v>
      </c>
    </row>
    <row r="2250" spans="1:12" ht="27.6" customHeight="1" x14ac:dyDescent="0.25">
      <c r="A2250" s="49">
        <v>2247</v>
      </c>
      <c r="B2250" s="37" t="s">
        <v>6530</v>
      </c>
      <c r="C2250" s="38" t="str">
        <f t="shared" si="89"/>
        <v>Servicios</v>
      </c>
      <c r="D2250" s="39" t="s">
        <v>6531</v>
      </c>
      <c r="E2250" s="40">
        <v>45539</v>
      </c>
      <c r="F2250" s="40">
        <v>45547</v>
      </c>
      <c r="G2250" s="40" t="s">
        <v>9508</v>
      </c>
      <c r="H2250" s="41">
        <f t="shared" si="90"/>
        <v>536.44859813084111</v>
      </c>
      <c r="I2250" s="41">
        <f t="shared" si="91"/>
        <v>37.551401869158894</v>
      </c>
      <c r="J2250" s="42">
        <v>574</v>
      </c>
      <c r="K2250" s="42" t="s">
        <v>9647</v>
      </c>
      <c r="L2250" s="43" t="s">
        <v>9297</v>
      </c>
    </row>
    <row r="2251" spans="1:12" ht="27.6" customHeight="1" x14ac:dyDescent="0.25">
      <c r="A2251" s="49">
        <v>2248</v>
      </c>
      <c r="B2251" s="37" t="s">
        <v>6533</v>
      </c>
      <c r="C2251" s="38" t="str">
        <f t="shared" si="89"/>
        <v>Suministros</v>
      </c>
      <c r="D2251" s="39" t="s">
        <v>6534</v>
      </c>
      <c r="E2251" s="40">
        <v>45539</v>
      </c>
      <c r="F2251" s="40">
        <v>45546</v>
      </c>
      <c r="G2251" s="40" t="s">
        <v>9575</v>
      </c>
      <c r="H2251" s="41">
        <f t="shared" si="90"/>
        <v>1971.2990654205605</v>
      </c>
      <c r="I2251" s="41">
        <f t="shared" si="91"/>
        <v>137.99093457943945</v>
      </c>
      <c r="J2251" s="42">
        <v>2109.29</v>
      </c>
      <c r="K2251" s="42" t="s">
        <v>9630</v>
      </c>
      <c r="L2251" s="43" t="s">
        <v>34</v>
      </c>
    </row>
    <row r="2252" spans="1:12" ht="27.6" customHeight="1" x14ac:dyDescent="0.25">
      <c r="A2252" s="49">
        <v>2249</v>
      </c>
      <c r="B2252" s="37" t="s">
        <v>6536</v>
      </c>
      <c r="C2252" s="38" t="str">
        <f t="shared" si="89"/>
        <v>Obras</v>
      </c>
      <c r="D2252" s="39" t="s">
        <v>6537</v>
      </c>
      <c r="E2252" s="40">
        <v>45539</v>
      </c>
      <c r="F2252" s="40">
        <v>45546</v>
      </c>
      <c r="G2252" s="40" t="s">
        <v>9575</v>
      </c>
      <c r="H2252" s="41">
        <f t="shared" si="90"/>
        <v>1684.1401869158876</v>
      </c>
      <c r="I2252" s="41">
        <f t="shared" si="91"/>
        <v>117.88981308411235</v>
      </c>
      <c r="J2252" s="42">
        <v>1802.03</v>
      </c>
      <c r="K2252" s="42" t="s">
        <v>10059</v>
      </c>
      <c r="L2252" s="43" t="s">
        <v>5496</v>
      </c>
    </row>
    <row r="2253" spans="1:12" ht="27.6" customHeight="1" x14ac:dyDescent="0.25">
      <c r="A2253" s="49">
        <v>2250</v>
      </c>
      <c r="B2253" s="37" t="s">
        <v>6539</v>
      </c>
      <c r="C2253" s="38" t="str">
        <f t="shared" si="89"/>
        <v>Suministros</v>
      </c>
      <c r="D2253" s="39" t="s">
        <v>6540</v>
      </c>
      <c r="E2253" s="40">
        <v>45539</v>
      </c>
      <c r="F2253" s="40">
        <v>45555</v>
      </c>
      <c r="G2253" s="40" t="s">
        <v>9572</v>
      </c>
      <c r="H2253" s="41">
        <f t="shared" si="90"/>
        <v>651.36448598130846</v>
      </c>
      <c r="I2253" s="41">
        <f t="shared" si="91"/>
        <v>45.595514018691574</v>
      </c>
      <c r="J2253" s="42">
        <v>696.96</v>
      </c>
      <c r="K2253" s="42" t="s">
        <v>9772</v>
      </c>
      <c r="L2253" s="43" t="s">
        <v>1070</v>
      </c>
    </row>
    <row r="2254" spans="1:12" ht="27.6" customHeight="1" x14ac:dyDescent="0.25">
      <c r="A2254" s="49">
        <v>2251</v>
      </c>
      <c r="B2254" s="37" t="s">
        <v>6542</v>
      </c>
      <c r="C2254" s="38" t="str">
        <f t="shared" si="89"/>
        <v>Obras</v>
      </c>
      <c r="D2254" s="39" t="s">
        <v>6543</v>
      </c>
      <c r="E2254" s="40">
        <v>45540</v>
      </c>
      <c r="F2254" s="40">
        <v>45581</v>
      </c>
      <c r="G2254" s="40" t="s">
        <v>9570</v>
      </c>
      <c r="H2254" s="41">
        <f t="shared" si="90"/>
        <v>15712.934579439252</v>
      </c>
      <c r="I2254" s="41">
        <f t="shared" si="91"/>
        <v>1099.9054205607481</v>
      </c>
      <c r="J2254" s="42">
        <v>16812.84</v>
      </c>
      <c r="K2254" s="42" t="s">
        <v>9646</v>
      </c>
      <c r="L2254" s="43" t="s">
        <v>103</v>
      </c>
    </row>
    <row r="2255" spans="1:12" ht="27.6" customHeight="1" x14ac:dyDescent="0.25">
      <c r="A2255" s="49">
        <v>2252</v>
      </c>
      <c r="B2255" s="37" t="s">
        <v>6545</v>
      </c>
      <c r="C2255" s="38" t="str">
        <f t="shared" si="89"/>
        <v>Obras</v>
      </c>
      <c r="D2255" s="39" t="s">
        <v>6546</v>
      </c>
      <c r="E2255" s="40">
        <v>45540</v>
      </c>
      <c r="F2255" s="40">
        <v>45546</v>
      </c>
      <c r="G2255" s="40" t="s">
        <v>9575</v>
      </c>
      <c r="H2255" s="41">
        <f t="shared" si="90"/>
        <v>979.99999999999989</v>
      </c>
      <c r="I2255" s="41">
        <f t="shared" si="91"/>
        <v>68.600000000000023</v>
      </c>
      <c r="J2255" s="42">
        <v>1048.5999999999999</v>
      </c>
      <c r="K2255" s="42" t="s">
        <v>10076</v>
      </c>
      <c r="L2255" s="43" t="s">
        <v>5827</v>
      </c>
    </row>
    <row r="2256" spans="1:12" ht="27.6" customHeight="1" x14ac:dyDescent="0.25">
      <c r="A2256" s="49">
        <v>2253</v>
      </c>
      <c r="B2256" s="37" t="s">
        <v>6548</v>
      </c>
      <c r="C2256" s="38" t="str">
        <f t="shared" si="89"/>
        <v>Servicios</v>
      </c>
      <c r="D2256" s="39" t="s">
        <v>9172</v>
      </c>
      <c r="E2256" s="40">
        <v>45540</v>
      </c>
      <c r="F2256" s="40">
        <v>45566</v>
      </c>
      <c r="G2256" s="40" t="s">
        <v>9572</v>
      </c>
      <c r="H2256" s="41">
        <f t="shared" si="90"/>
        <v>1651.8504672897195</v>
      </c>
      <c r="I2256" s="41">
        <f t="shared" si="91"/>
        <v>115.6295327102805</v>
      </c>
      <c r="J2256" s="42">
        <v>1767.48</v>
      </c>
      <c r="K2256" s="42" t="s">
        <v>9666</v>
      </c>
      <c r="L2256" s="43" t="s">
        <v>241</v>
      </c>
    </row>
    <row r="2257" spans="1:12" ht="27.6" customHeight="1" x14ac:dyDescent="0.25">
      <c r="A2257" s="49">
        <v>2254</v>
      </c>
      <c r="B2257" s="37" t="s">
        <v>6550</v>
      </c>
      <c r="C2257" s="38" t="str">
        <f t="shared" si="89"/>
        <v>Obras</v>
      </c>
      <c r="D2257" s="39" t="s">
        <v>6551</v>
      </c>
      <c r="E2257" s="40">
        <v>45540</v>
      </c>
      <c r="F2257" s="40">
        <v>45554</v>
      </c>
      <c r="G2257" s="40" t="s">
        <v>9508</v>
      </c>
      <c r="H2257" s="41">
        <f t="shared" si="90"/>
        <v>2500</v>
      </c>
      <c r="I2257" s="41">
        <f t="shared" si="91"/>
        <v>175</v>
      </c>
      <c r="J2257" s="42">
        <v>2675</v>
      </c>
      <c r="K2257" s="42" t="s">
        <v>10076</v>
      </c>
      <c r="L2257" s="43" t="s">
        <v>5827</v>
      </c>
    </row>
    <row r="2258" spans="1:12" ht="27.6" customHeight="1" x14ac:dyDescent="0.25">
      <c r="A2258" s="49">
        <v>2255</v>
      </c>
      <c r="B2258" s="37" t="s">
        <v>6553</v>
      </c>
      <c r="C2258" s="38" t="str">
        <f t="shared" si="89"/>
        <v>Servicios</v>
      </c>
      <c r="D2258" s="39" t="s">
        <v>6554</v>
      </c>
      <c r="E2258" s="40">
        <v>45540</v>
      </c>
      <c r="F2258" s="40">
        <v>45547</v>
      </c>
      <c r="G2258" s="40" t="s">
        <v>9508</v>
      </c>
      <c r="H2258" s="41">
        <f t="shared" si="90"/>
        <v>384.19626168224295</v>
      </c>
      <c r="I2258" s="41">
        <f t="shared" si="91"/>
        <v>26.893738317757027</v>
      </c>
      <c r="J2258" s="42">
        <v>411.09</v>
      </c>
      <c r="K2258" s="42" t="s">
        <v>9781</v>
      </c>
      <c r="L2258" s="43" t="s">
        <v>1133</v>
      </c>
    </row>
    <row r="2259" spans="1:12" ht="27.6" customHeight="1" x14ac:dyDescent="0.25">
      <c r="A2259" s="49">
        <v>2256</v>
      </c>
      <c r="B2259" s="37" t="s">
        <v>6556</v>
      </c>
      <c r="C2259" s="38" t="str">
        <f t="shared" si="89"/>
        <v>Servicios</v>
      </c>
      <c r="D2259" s="39" t="s">
        <v>6557</v>
      </c>
      <c r="E2259" s="40">
        <v>45540</v>
      </c>
      <c r="F2259" s="40">
        <v>45547</v>
      </c>
      <c r="G2259" s="40" t="s">
        <v>9508</v>
      </c>
      <c r="H2259" s="41">
        <f t="shared" si="90"/>
        <v>821.59813084112147</v>
      </c>
      <c r="I2259" s="41">
        <f t="shared" si="91"/>
        <v>57.51186915887854</v>
      </c>
      <c r="J2259" s="42">
        <v>879.11</v>
      </c>
      <c r="K2259" s="42" t="s">
        <v>9781</v>
      </c>
      <c r="L2259" s="43" t="s">
        <v>1133</v>
      </c>
    </row>
    <row r="2260" spans="1:12" ht="27.6" customHeight="1" x14ac:dyDescent="0.25">
      <c r="A2260" s="49">
        <v>2257</v>
      </c>
      <c r="B2260" s="37" t="s">
        <v>6559</v>
      </c>
      <c r="C2260" s="38" t="str">
        <f t="shared" si="89"/>
        <v>Servicios</v>
      </c>
      <c r="D2260" s="39" t="s">
        <v>6560</v>
      </c>
      <c r="E2260" s="40">
        <v>45540</v>
      </c>
      <c r="F2260" s="40">
        <v>45588</v>
      </c>
      <c r="G2260" s="40" t="s">
        <v>9575</v>
      </c>
      <c r="H2260" s="41">
        <f t="shared" si="90"/>
        <v>2336.4485981308408</v>
      </c>
      <c r="I2260" s="41">
        <f t="shared" si="91"/>
        <v>163.55140186915924</v>
      </c>
      <c r="J2260" s="42">
        <v>2500</v>
      </c>
      <c r="K2260" s="42" t="s">
        <v>10116</v>
      </c>
      <c r="L2260" s="43" t="s">
        <v>6563</v>
      </c>
    </row>
    <row r="2261" spans="1:12" ht="27.6" customHeight="1" x14ac:dyDescent="0.25">
      <c r="A2261" s="49">
        <v>2258</v>
      </c>
      <c r="B2261" s="37" t="s">
        <v>6564</v>
      </c>
      <c r="C2261" s="38" t="str">
        <f t="shared" si="89"/>
        <v>Suministros</v>
      </c>
      <c r="D2261" s="39" t="s">
        <v>6565</v>
      </c>
      <c r="E2261" s="40">
        <v>45540</v>
      </c>
      <c r="F2261" s="40">
        <v>45546</v>
      </c>
      <c r="G2261" s="40" t="s">
        <v>9508</v>
      </c>
      <c r="H2261" s="41">
        <f t="shared" si="90"/>
        <v>4055</v>
      </c>
      <c r="I2261" s="41">
        <f t="shared" si="91"/>
        <v>283.85000000000036</v>
      </c>
      <c r="J2261" s="42">
        <v>4338.8500000000004</v>
      </c>
      <c r="K2261" s="42" t="s">
        <v>10117</v>
      </c>
      <c r="L2261" s="43" t="s">
        <v>6568</v>
      </c>
    </row>
    <row r="2262" spans="1:12" ht="27.6" customHeight="1" x14ac:dyDescent="0.25">
      <c r="A2262" s="49">
        <v>2259</v>
      </c>
      <c r="B2262" s="37" t="s">
        <v>6569</v>
      </c>
      <c r="C2262" s="38" t="str">
        <f t="shared" si="89"/>
        <v>Servicios</v>
      </c>
      <c r="D2262" s="39" t="s">
        <v>6570</v>
      </c>
      <c r="E2262" s="40">
        <v>45540</v>
      </c>
      <c r="F2262" s="40">
        <v>45645</v>
      </c>
      <c r="G2262" s="40" t="s">
        <v>9508</v>
      </c>
      <c r="H2262" s="41">
        <f t="shared" si="90"/>
        <v>200</v>
      </c>
      <c r="I2262" s="41">
        <f t="shared" si="91"/>
        <v>14</v>
      </c>
      <c r="J2262" s="42">
        <v>214</v>
      </c>
      <c r="K2262" s="42" t="s">
        <v>10110</v>
      </c>
      <c r="L2262" s="43" t="s">
        <v>6460</v>
      </c>
    </row>
    <row r="2263" spans="1:12" ht="27.6" customHeight="1" x14ac:dyDescent="0.25">
      <c r="A2263" s="49">
        <v>2260</v>
      </c>
      <c r="B2263" s="37" t="s">
        <v>6572</v>
      </c>
      <c r="C2263" s="38" t="str">
        <f t="shared" si="89"/>
        <v>Servicios</v>
      </c>
      <c r="D2263" s="39" t="s">
        <v>6573</v>
      </c>
      <c r="E2263" s="40">
        <v>45540</v>
      </c>
      <c r="F2263" s="40">
        <v>45573</v>
      </c>
      <c r="G2263" s="40" t="s">
        <v>9508</v>
      </c>
      <c r="H2263" s="41">
        <f t="shared" si="90"/>
        <v>269.99999999999994</v>
      </c>
      <c r="I2263" s="41">
        <f t="shared" si="91"/>
        <v>18.900000000000034</v>
      </c>
      <c r="J2263" s="42">
        <v>288.89999999999998</v>
      </c>
      <c r="K2263" s="42" t="s">
        <v>9631</v>
      </c>
      <c r="L2263" s="43" t="s">
        <v>3510</v>
      </c>
    </row>
    <row r="2264" spans="1:12" ht="27.6" customHeight="1" x14ac:dyDescent="0.25">
      <c r="A2264" s="49">
        <v>2261</v>
      </c>
      <c r="B2264" s="37" t="s">
        <v>6575</v>
      </c>
      <c r="C2264" s="38" t="str">
        <f t="shared" si="89"/>
        <v>Suministros</v>
      </c>
      <c r="D2264" s="39" t="s">
        <v>6576</v>
      </c>
      <c r="E2264" s="40">
        <v>45540</v>
      </c>
      <c r="F2264" s="40">
        <v>45664</v>
      </c>
      <c r="G2264" s="40" t="s">
        <v>9508</v>
      </c>
      <c r="H2264" s="41">
        <f t="shared" si="90"/>
        <v>4714.7663551401865</v>
      </c>
      <c r="I2264" s="41">
        <f t="shared" si="91"/>
        <v>330.03364485981365</v>
      </c>
      <c r="J2264" s="42">
        <v>5044.8</v>
      </c>
      <c r="K2264" s="42" t="s">
        <v>10118</v>
      </c>
      <c r="L2264" s="43" t="s">
        <v>6579</v>
      </c>
    </row>
    <row r="2265" spans="1:12" ht="27.6" customHeight="1" x14ac:dyDescent="0.25">
      <c r="A2265" s="49">
        <v>2262</v>
      </c>
      <c r="B2265" s="37" t="s">
        <v>6580</v>
      </c>
      <c r="C2265" s="38" t="str">
        <f t="shared" si="89"/>
        <v>Servicios</v>
      </c>
      <c r="D2265" s="39" t="s">
        <v>6581</v>
      </c>
      <c r="E2265" s="40">
        <v>45540</v>
      </c>
      <c r="F2265" s="40">
        <v>45572</v>
      </c>
      <c r="G2265" s="40" t="s">
        <v>9575</v>
      </c>
      <c r="H2265" s="41">
        <f t="shared" si="90"/>
        <v>930</v>
      </c>
      <c r="I2265" s="41">
        <f t="shared" si="91"/>
        <v>65.100000000000023</v>
      </c>
      <c r="J2265" s="42">
        <v>995.1</v>
      </c>
      <c r="K2265" s="42" t="s">
        <v>9658</v>
      </c>
      <c r="L2265" s="43" t="s">
        <v>171</v>
      </c>
    </row>
    <row r="2266" spans="1:12" ht="27.6" customHeight="1" x14ac:dyDescent="0.25">
      <c r="A2266" s="49">
        <v>2263</v>
      </c>
      <c r="B2266" s="37" t="s">
        <v>6583</v>
      </c>
      <c r="C2266" s="38" t="str">
        <f t="shared" si="89"/>
        <v>Servicios</v>
      </c>
      <c r="D2266" s="39" t="s">
        <v>9278</v>
      </c>
      <c r="E2266" s="40">
        <v>45540</v>
      </c>
      <c r="F2266" s="40">
        <v>45664</v>
      </c>
      <c r="G2266" s="40" t="s">
        <v>9576</v>
      </c>
      <c r="H2266" s="41">
        <f t="shared" si="90"/>
        <v>1621.4953271028037</v>
      </c>
      <c r="I2266" s="41">
        <f t="shared" si="91"/>
        <v>113.50467289719631</v>
      </c>
      <c r="J2266" s="42">
        <v>1735</v>
      </c>
      <c r="K2266" s="42" t="s">
        <v>10063</v>
      </c>
      <c r="L2266" s="43" t="s">
        <v>9277</v>
      </c>
    </row>
    <row r="2267" spans="1:12" ht="27.6" customHeight="1" x14ac:dyDescent="0.25">
      <c r="A2267" s="49">
        <v>2264</v>
      </c>
      <c r="B2267" s="37" t="s">
        <v>6585</v>
      </c>
      <c r="C2267" s="38" t="str">
        <f t="shared" si="89"/>
        <v>Servicios</v>
      </c>
      <c r="D2267" s="39" t="s">
        <v>6586</v>
      </c>
      <c r="E2267" s="40">
        <v>45541</v>
      </c>
      <c r="F2267" s="40">
        <v>45609</v>
      </c>
      <c r="G2267" s="40" t="s">
        <v>9508</v>
      </c>
      <c r="H2267" s="41">
        <f t="shared" si="90"/>
        <v>4021.3364485981306</v>
      </c>
      <c r="I2267" s="41">
        <f t="shared" si="91"/>
        <v>281.49355140186935</v>
      </c>
      <c r="J2267" s="42">
        <v>4302.83</v>
      </c>
      <c r="K2267" s="42" t="s">
        <v>9662</v>
      </c>
      <c r="L2267" s="43" t="s">
        <v>9295</v>
      </c>
    </row>
    <row r="2268" spans="1:12" ht="27.6" customHeight="1" x14ac:dyDescent="0.25">
      <c r="A2268" s="49">
        <v>2265</v>
      </c>
      <c r="B2268" s="37" t="s">
        <v>6588</v>
      </c>
      <c r="C2268" s="38" t="str">
        <f t="shared" si="89"/>
        <v>Servicios</v>
      </c>
      <c r="D2268" s="39" t="s">
        <v>6589</v>
      </c>
      <c r="E2268" s="40">
        <v>45541</v>
      </c>
      <c r="F2268" s="40">
        <v>45554</v>
      </c>
      <c r="G2268" s="40" t="s">
        <v>9508</v>
      </c>
      <c r="H2268" s="41">
        <f t="shared" si="90"/>
        <v>1617.1962616822429</v>
      </c>
      <c r="I2268" s="41">
        <f t="shared" si="91"/>
        <v>113.20373831775714</v>
      </c>
      <c r="J2268" s="42">
        <v>1730.4</v>
      </c>
      <c r="K2268" s="42" t="s">
        <v>9721</v>
      </c>
      <c r="L2268" s="43" t="s">
        <v>601</v>
      </c>
    </row>
    <row r="2269" spans="1:12" ht="27.6" customHeight="1" x14ac:dyDescent="0.25">
      <c r="A2269" s="49">
        <v>2266</v>
      </c>
      <c r="B2269" s="37" t="s">
        <v>6591</v>
      </c>
      <c r="C2269" s="38" t="str">
        <f t="shared" si="89"/>
        <v>Servicios</v>
      </c>
      <c r="D2269" s="39" t="s">
        <v>9239</v>
      </c>
      <c r="E2269" s="40">
        <v>45541</v>
      </c>
      <c r="F2269" s="40">
        <v>45574</v>
      </c>
      <c r="G2269" s="40" t="s">
        <v>9548</v>
      </c>
      <c r="H2269" s="41">
        <f t="shared" si="90"/>
        <v>199.27102803738316</v>
      </c>
      <c r="I2269" s="41">
        <f t="shared" si="91"/>
        <v>13.948971962616838</v>
      </c>
      <c r="J2269" s="42">
        <v>213.22</v>
      </c>
      <c r="K2269" s="42" t="s">
        <v>9659</v>
      </c>
      <c r="L2269" s="43" t="s">
        <v>174</v>
      </c>
    </row>
    <row r="2270" spans="1:12" ht="27.6" customHeight="1" x14ac:dyDescent="0.25">
      <c r="A2270" s="49">
        <v>2267</v>
      </c>
      <c r="B2270" s="37" t="s">
        <v>6593</v>
      </c>
      <c r="C2270" s="38" t="str">
        <f t="shared" si="89"/>
        <v>Servicios</v>
      </c>
      <c r="D2270" s="39" t="s">
        <v>6594</v>
      </c>
      <c r="E2270" s="40">
        <v>45541</v>
      </c>
      <c r="F2270" s="40">
        <v>45569</v>
      </c>
      <c r="G2270" s="40" t="s">
        <v>9562</v>
      </c>
      <c r="H2270" s="41">
        <f t="shared" si="90"/>
        <v>2300</v>
      </c>
      <c r="I2270" s="41">
        <f t="shared" si="91"/>
        <v>161</v>
      </c>
      <c r="J2270" s="42">
        <v>2461</v>
      </c>
      <c r="K2270" s="42" t="s">
        <v>9905</v>
      </c>
      <c r="L2270" s="43" t="s">
        <v>2590</v>
      </c>
    </row>
    <row r="2271" spans="1:12" ht="27.6" customHeight="1" x14ac:dyDescent="0.25">
      <c r="A2271" s="49">
        <v>2268</v>
      </c>
      <c r="B2271" s="37" t="s">
        <v>6596</v>
      </c>
      <c r="C2271" s="38" t="str">
        <f t="shared" si="89"/>
        <v>Servicios</v>
      </c>
      <c r="D2271" s="39" t="s">
        <v>6597</v>
      </c>
      <c r="E2271" s="40">
        <v>45541</v>
      </c>
      <c r="F2271" s="40">
        <v>45556</v>
      </c>
      <c r="G2271" s="40" t="s">
        <v>9508</v>
      </c>
      <c r="H2271" s="41">
        <f t="shared" si="90"/>
        <v>537.38317757009338</v>
      </c>
      <c r="I2271" s="41">
        <f t="shared" si="91"/>
        <v>37.61682242990662</v>
      </c>
      <c r="J2271" s="42">
        <v>575</v>
      </c>
      <c r="K2271" s="42" t="s">
        <v>10119</v>
      </c>
      <c r="L2271" s="43" t="s">
        <v>6600</v>
      </c>
    </row>
    <row r="2272" spans="1:12" ht="27.6" customHeight="1" x14ac:dyDescent="0.25">
      <c r="A2272" s="49">
        <v>2269</v>
      </c>
      <c r="B2272" s="37" t="s">
        <v>6601</v>
      </c>
      <c r="C2272" s="38" t="str">
        <f t="shared" si="89"/>
        <v>Servicios</v>
      </c>
      <c r="D2272" s="39" t="s">
        <v>9240</v>
      </c>
      <c r="E2272" s="40">
        <v>45541</v>
      </c>
      <c r="F2272" s="40">
        <v>45623</v>
      </c>
      <c r="G2272" s="40" t="s">
        <v>9577</v>
      </c>
      <c r="H2272" s="41">
        <f t="shared" si="90"/>
        <v>769.99999999999989</v>
      </c>
      <c r="I2272" s="41">
        <f t="shared" si="91"/>
        <v>53.900000000000091</v>
      </c>
      <c r="J2272" s="42">
        <v>823.9</v>
      </c>
      <c r="K2272" s="42" t="s">
        <v>9659</v>
      </c>
      <c r="L2272" s="43" t="s">
        <v>174</v>
      </c>
    </row>
    <row r="2273" spans="1:12" ht="27.6" customHeight="1" x14ac:dyDescent="0.25">
      <c r="A2273" s="49">
        <v>2270</v>
      </c>
      <c r="B2273" s="37" t="s">
        <v>6603</v>
      </c>
      <c r="C2273" s="38" t="str">
        <f t="shared" si="89"/>
        <v>Servicios</v>
      </c>
      <c r="D2273" s="39" t="s">
        <v>6604</v>
      </c>
      <c r="E2273" s="40">
        <v>45545</v>
      </c>
      <c r="F2273" s="40">
        <v>45552</v>
      </c>
      <c r="G2273" s="40" t="s">
        <v>9570</v>
      </c>
      <c r="H2273" s="41">
        <f t="shared" si="90"/>
        <v>4063.0841121495323</v>
      </c>
      <c r="I2273" s="41">
        <f t="shared" si="91"/>
        <v>284.4158878504677</v>
      </c>
      <c r="J2273" s="42">
        <v>4347.5</v>
      </c>
      <c r="K2273" s="42" t="s">
        <v>10120</v>
      </c>
      <c r="L2273" s="43" t="s">
        <v>6607</v>
      </c>
    </row>
    <row r="2274" spans="1:12" ht="27.6" customHeight="1" x14ac:dyDescent="0.25">
      <c r="A2274" s="49">
        <v>2271</v>
      </c>
      <c r="B2274" s="37" t="s">
        <v>6608</v>
      </c>
      <c r="C2274" s="38" t="str">
        <f t="shared" si="89"/>
        <v>Suministros</v>
      </c>
      <c r="D2274" s="39" t="s">
        <v>6609</v>
      </c>
      <c r="E2274" s="40">
        <v>45546</v>
      </c>
      <c r="F2274" s="40">
        <v>45608</v>
      </c>
      <c r="G2274" s="40" t="s">
        <v>9534</v>
      </c>
      <c r="H2274" s="41">
        <f t="shared" si="90"/>
        <v>451.803738317757</v>
      </c>
      <c r="I2274" s="41">
        <f t="shared" si="91"/>
        <v>31.626261682243012</v>
      </c>
      <c r="J2274" s="42">
        <v>483.43</v>
      </c>
      <c r="K2274" s="42" t="s">
        <v>10115</v>
      </c>
      <c r="L2274" s="43" t="s">
        <v>580</v>
      </c>
    </row>
    <row r="2275" spans="1:12" ht="27.6" customHeight="1" x14ac:dyDescent="0.25">
      <c r="A2275" s="49">
        <v>2272</v>
      </c>
      <c r="B2275" s="37" t="s">
        <v>6611</v>
      </c>
      <c r="C2275" s="38" t="str">
        <f t="shared" ref="C2275:C2338" si="92">MID(D2275, FIND(" ",D2275,FIND(" ",D2275)+1)+1, FIND(" ",D2275,FIND(" ",D2275,FIND(" ",D2275)+1)+1) - FIND(" ",D2275,FIND(" ",D2275)+1) - 1)</f>
        <v>Servicios</v>
      </c>
      <c r="D2275" s="39" t="s">
        <v>6612</v>
      </c>
      <c r="E2275" s="40">
        <v>45546</v>
      </c>
      <c r="F2275" s="40">
        <v>45608</v>
      </c>
      <c r="G2275" s="40" t="s">
        <v>9534</v>
      </c>
      <c r="H2275" s="41">
        <f t="shared" si="90"/>
        <v>329.85046728971963</v>
      </c>
      <c r="I2275" s="41">
        <f t="shared" si="91"/>
        <v>23.089532710280366</v>
      </c>
      <c r="J2275" s="42">
        <v>352.94</v>
      </c>
      <c r="K2275" s="42" t="s">
        <v>10121</v>
      </c>
      <c r="L2275" s="43" t="s">
        <v>6615</v>
      </c>
    </row>
    <row r="2276" spans="1:12" ht="27.6" customHeight="1" x14ac:dyDescent="0.25">
      <c r="A2276" s="49">
        <v>2273</v>
      </c>
      <c r="B2276" s="37" t="s">
        <v>6616</v>
      </c>
      <c r="C2276" s="38" t="str">
        <f t="shared" si="92"/>
        <v>Servicios</v>
      </c>
      <c r="D2276" s="39" t="s">
        <v>6617</v>
      </c>
      <c r="E2276" s="40">
        <v>45546</v>
      </c>
      <c r="F2276" s="40">
        <v>45608</v>
      </c>
      <c r="G2276" s="40" t="s">
        <v>9534</v>
      </c>
      <c r="H2276" s="41">
        <f t="shared" si="90"/>
        <v>159.99999999999997</v>
      </c>
      <c r="I2276" s="41">
        <f t="shared" si="91"/>
        <v>11.200000000000017</v>
      </c>
      <c r="J2276" s="42">
        <v>171.2</v>
      </c>
      <c r="K2276" s="42" t="s">
        <v>10122</v>
      </c>
      <c r="L2276" s="43" t="s">
        <v>6620</v>
      </c>
    </row>
    <row r="2277" spans="1:12" ht="27.6" customHeight="1" x14ac:dyDescent="0.25">
      <c r="A2277" s="49">
        <v>2274</v>
      </c>
      <c r="B2277" s="37" t="s">
        <v>6621</v>
      </c>
      <c r="C2277" s="38" t="str">
        <f t="shared" si="92"/>
        <v>Servicios</v>
      </c>
      <c r="D2277" s="39" t="s">
        <v>6622</v>
      </c>
      <c r="E2277" s="40">
        <v>45546</v>
      </c>
      <c r="F2277" s="40">
        <v>45588</v>
      </c>
      <c r="G2277" s="40" t="s">
        <v>9564</v>
      </c>
      <c r="H2277" s="41">
        <f t="shared" si="90"/>
        <v>1182.9532710280373</v>
      </c>
      <c r="I2277" s="41">
        <f t="shared" si="91"/>
        <v>82.806728971962684</v>
      </c>
      <c r="J2277" s="42">
        <v>1265.76</v>
      </c>
      <c r="K2277" s="42" t="s">
        <v>10115</v>
      </c>
      <c r="L2277" s="43" t="s">
        <v>580</v>
      </c>
    </row>
    <row r="2278" spans="1:12" ht="27.6" customHeight="1" x14ac:dyDescent="0.25">
      <c r="A2278" s="49">
        <v>2275</v>
      </c>
      <c r="B2278" s="37" t="s">
        <v>6624</v>
      </c>
      <c r="C2278" s="38" t="str">
        <f t="shared" si="92"/>
        <v>Servicios</v>
      </c>
      <c r="D2278" s="39" t="s">
        <v>9173</v>
      </c>
      <c r="E2278" s="40">
        <v>45547</v>
      </c>
      <c r="F2278" s="40">
        <v>45566</v>
      </c>
      <c r="G2278" s="40" t="s">
        <v>9564</v>
      </c>
      <c r="H2278" s="41">
        <f t="shared" si="90"/>
        <v>240.65420560747663</v>
      </c>
      <c r="I2278" s="41">
        <f t="shared" si="91"/>
        <v>16.845794392523374</v>
      </c>
      <c r="J2278" s="42">
        <v>257.5</v>
      </c>
      <c r="K2278" s="42" t="s">
        <v>9666</v>
      </c>
      <c r="L2278" s="43" t="s">
        <v>241</v>
      </c>
    </row>
    <row r="2279" spans="1:12" ht="27.6" customHeight="1" x14ac:dyDescent="0.25">
      <c r="A2279" s="49">
        <v>2276</v>
      </c>
      <c r="B2279" s="37" t="s">
        <v>6626</v>
      </c>
      <c r="C2279" s="38" t="str">
        <f t="shared" si="92"/>
        <v>Servicios</v>
      </c>
      <c r="D2279" s="39" t="s">
        <v>6627</v>
      </c>
      <c r="E2279" s="40">
        <v>45547</v>
      </c>
      <c r="F2279" s="40">
        <v>45574</v>
      </c>
      <c r="G2279" s="40" t="s">
        <v>9578</v>
      </c>
      <c r="H2279" s="41">
        <f t="shared" si="90"/>
        <v>1126.8317757009345</v>
      </c>
      <c r="I2279" s="41">
        <f t="shared" si="91"/>
        <v>78.87822429906555</v>
      </c>
      <c r="J2279" s="42">
        <v>1205.71</v>
      </c>
      <c r="K2279" s="42" t="s">
        <v>9861</v>
      </c>
      <c r="L2279" s="43" t="s">
        <v>1441</v>
      </c>
    </row>
    <row r="2280" spans="1:12" ht="27.6" customHeight="1" x14ac:dyDescent="0.25">
      <c r="A2280" s="49">
        <v>2277</v>
      </c>
      <c r="B2280" s="37" t="s">
        <v>6629</v>
      </c>
      <c r="C2280" s="38" t="str">
        <f t="shared" si="92"/>
        <v>Servicios</v>
      </c>
      <c r="D2280" s="39" t="s">
        <v>6630</v>
      </c>
      <c r="E2280" s="40">
        <v>45547</v>
      </c>
      <c r="F2280" s="40">
        <v>45568</v>
      </c>
      <c r="G2280" s="40" t="s">
        <v>9574</v>
      </c>
      <c r="H2280" s="41">
        <f t="shared" si="90"/>
        <v>3177.5700934579436</v>
      </c>
      <c r="I2280" s="41">
        <f t="shared" si="91"/>
        <v>222.42990654205641</v>
      </c>
      <c r="J2280" s="42">
        <v>3400</v>
      </c>
      <c r="K2280" s="42" t="s">
        <v>10123</v>
      </c>
      <c r="L2280" s="43" t="s">
        <v>6633</v>
      </c>
    </row>
    <row r="2281" spans="1:12" ht="27.6" customHeight="1" x14ac:dyDescent="0.25">
      <c r="A2281" s="49">
        <v>2278</v>
      </c>
      <c r="B2281" s="37" t="s">
        <v>6634</v>
      </c>
      <c r="C2281" s="38" t="str">
        <f t="shared" si="92"/>
        <v>Suministros</v>
      </c>
      <c r="D2281" s="39" t="s">
        <v>6635</v>
      </c>
      <c r="E2281" s="40">
        <v>45547</v>
      </c>
      <c r="F2281" s="40">
        <v>45554</v>
      </c>
      <c r="G2281" s="40" t="s">
        <v>9564</v>
      </c>
      <c r="H2281" s="41">
        <f t="shared" si="90"/>
        <v>138.3177570093458</v>
      </c>
      <c r="I2281" s="41">
        <f t="shared" si="91"/>
        <v>9.6822429906542027</v>
      </c>
      <c r="J2281" s="42">
        <v>148</v>
      </c>
      <c r="K2281" s="42" t="s">
        <v>9694</v>
      </c>
      <c r="L2281" s="43" t="s">
        <v>397</v>
      </c>
    </row>
    <row r="2282" spans="1:12" ht="27.6" customHeight="1" x14ac:dyDescent="0.25">
      <c r="A2282" s="49">
        <v>2279</v>
      </c>
      <c r="B2282" s="37" t="s">
        <v>6637</v>
      </c>
      <c r="C2282" s="38" t="str">
        <f t="shared" si="92"/>
        <v>Servicios</v>
      </c>
      <c r="D2282" s="39" t="s">
        <v>6638</v>
      </c>
      <c r="E2282" s="40">
        <v>45547</v>
      </c>
      <c r="F2282" s="40">
        <v>45551</v>
      </c>
      <c r="G2282" s="40" t="s">
        <v>9564</v>
      </c>
      <c r="H2282" s="41">
        <f t="shared" si="90"/>
        <v>38.504672897196265</v>
      </c>
      <c r="I2282" s="41">
        <f t="shared" si="91"/>
        <v>2.6953271028037378</v>
      </c>
      <c r="J2282" s="42">
        <v>41.2</v>
      </c>
      <c r="K2282" s="42" t="s">
        <v>9674</v>
      </c>
      <c r="L2282" s="43" t="s">
        <v>282</v>
      </c>
    </row>
    <row r="2283" spans="1:12" ht="27.6" customHeight="1" x14ac:dyDescent="0.25">
      <c r="A2283" s="49">
        <v>2280</v>
      </c>
      <c r="B2283" s="37" t="s">
        <v>6640</v>
      </c>
      <c r="C2283" s="38" t="str">
        <f t="shared" si="92"/>
        <v>Servicios</v>
      </c>
      <c r="D2283" s="39" t="s">
        <v>6641</v>
      </c>
      <c r="E2283" s="40">
        <v>45547</v>
      </c>
      <c r="F2283" s="40">
        <v>45551</v>
      </c>
      <c r="G2283" s="40" t="s">
        <v>9564</v>
      </c>
      <c r="H2283" s="41">
        <f t="shared" si="90"/>
        <v>86.63551401869158</v>
      </c>
      <c r="I2283" s="41">
        <f t="shared" si="91"/>
        <v>6.0644859813084224</v>
      </c>
      <c r="J2283" s="42">
        <v>92.7</v>
      </c>
      <c r="K2283" s="42" t="s">
        <v>9674</v>
      </c>
      <c r="L2283" s="43" t="s">
        <v>282</v>
      </c>
    </row>
    <row r="2284" spans="1:12" ht="27.6" customHeight="1" x14ac:dyDescent="0.25">
      <c r="A2284" s="49">
        <v>2281</v>
      </c>
      <c r="B2284" s="37" t="s">
        <v>6643</v>
      </c>
      <c r="C2284" s="38" t="str">
        <f t="shared" si="92"/>
        <v>Servicios</v>
      </c>
      <c r="D2284" s="39" t="s">
        <v>6644</v>
      </c>
      <c r="E2284" s="40">
        <v>45547</v>
      </c>
      <c r="F2284" s="40">
        <v>45664</v>
      </c>
      <c r="G2284" s="40" t="s">
        <v>9550</v>
      </c>
      <c r="H2284" s="41">
        <f t="shared" si="90"/>
        <v>420.56074766355135</v>
      </c>
      <c r="I2284" s="41">
        <f t="shared" si="91"/>
        <v>29.439252336448646</v>
      </c>
      <c r="J2284" s="42">
        <v>450</v>
      </c>
      <c r="K2284" s="42" t="s">
        <v>10124</v>
      </c>
      <c r="L2284" s="43" t="s">
        <v>6647</v>
      </c>
    </row>
    <row r="2285" spans="1:12" ht="27.6" customHeight="1" x14ac:dyDescent="0.25">
      <c r="A2285" s="49">
        <v>2282</v>
      </c>
      <c r="B2285" s="37" t="s">
        <v>6648</v>
      </c>
      <c r="C2285" s="38" t="str">
        <f t="shared" si="92"/>
        <v>Servicios</v>
      </c>
      <c r="D2285" s="39" t="s">
        <v>6649</v>
      </c>
      <c r="E2285" s="40">
        <v>45548</v>
      </c>
      <c r="F2285" s="40">
        <v>45586</v>
      </c>
      <c r="G2285" s="40" t="s">
        <v>9570</v>
      </c>
      <c r="H2285" s="41">
        <f t="shared" si="90"/>
        <v>1557.9999999999998</v>
      </c>
      <c r="I2285" s="41">
        <f t="shared" si="91"/>
        <v>109.06000000000017</v>
      </c>
      <c r="J2285" s="42">
        <v>1667.06</v>
      </c>
      <c r="K2285" s="42" t="s">
        <v>9703</v>
      </c>
      <c r="L2285" s="43" t="s">
        <v>465</v>
      </c>
    </row>
    <row r="2286" spans="1:12" ht="27.6" customHeight="1" x14ac:dyDescent="0.25">
      <c r="A2286" s="49">
        <v>2283</v>
      </c>
      <c r="B2286" s="37" t="s">
        <v>6651</v>
      </c>
      <c r="C2286" s="38" t="str">
        <f t="shared" si="92"/>
        <v>Servicios</v>
      </c>
      <c r="D2286" s="39" t="s">
        <v>6652</v>
      </c>
      <c r="E2286" s="40">
        <v>45548</v>
      </c>
      <c r="F2286" s="40">
        <v>45607</v>
      </c>
      <c r="G2286" s="40" t="s">
        <v>9579</v>
      </c>
      <c r="H2286" s="41">
        <f t="shared" si="90"/>
        <v>1650</v>
      </c>
      <c r="I2286" s="41">
        <f t="shared" si="91"/>
        <v>115.5</v>
      </c>
      <c r="J2286" s="42">
        <v>1765.5</v>
      </c>
      <c r="K2286" s="42" t="s">
        <v>9940</v>
      </c>
      <c r="L2286" s="43" t="s">
        <v>3288</v>
      </c>
    </row>
    <row r="2287" spans="1:12" ht="27.6" customHeight="1" x14ac:dyDescent="0.25">
      <c r="A2287" s="49">
        <v>2284</v>
      </c>
      <c r="B2287" s="37" t="s">
        <v>6654</v>
      </c>
      <c r="C2287" s="38" t="str">
        <f t="shared" si="92"/>
        <v>Servicios</v>
      </c>
      <c r="D2287" s="39" t="s">
        <v>6655</v>
      </c>
      <c r="E2287" s="40">
        <v>45548</v>
      </c>
      <c r="F2287" s="40">
        <v>45561</v>
      </c>
      <c r="G2287" s="40" t="s">
        <v>9574</v>
      </c>
      <c r="H2287" s="41">
        <f t="shared" si="90"/>
        <v>700</v>
      </c>
      <c r="I2287" s="41">
        <f t="shared" si="91"/>
        <v>49</v>
      </c>
      <c r="J2287" s="42">
        <v>749</v>
      </c>
      <c r="K2287" s="42" t="s">
        <v>9755</v>
      </c>
      <c r="L2287" s="43" t="s">
        <v>911</v>
      </c>
    </row>
    <row r="2288" spans="1:12" ht="27.6" customHeight="1" x14ac:dyDescent="0.25">
      <c r="A2288" s="49">
        <v>2285</v>
      </c>
      <c r="B2288" s="37" t="s">
        <v>6657</v>
      </c>
      <c r="C2288" s="38" t="str">
        <f t="shared" si="92"/>
        <v>Servicios</v>
      </c>
      <c r="D2288" s="39" t="s">
        <v>6658</v>
      </c>
      <c r="E2288" s="40">
        <v>45548</v>
      </c>
      <c r="F2288" s="40">
        <v>45561</v>
      </c>
      <c r="G2288" s="40" t="s">
        <v>9574</v>
      </c>
      <c r="H2288" s="41">
        <f t="shared" si="90"/>
        <v>900</v>
      </c>
      <c r="I2288" s="41">
        <f t="shared" si="91"/>
        <v>63</v>
      </c>
      <c r="J2288" s="42">
        <v>963</v>
      </c>
      <c r="K2288" s="42" t="s">
        <v>9755</v>
      </c>
      <c r="L2288" s="43" t="s">
        <v>911</v>
      </c>
    </row>
    <row r="2289" spans="1:12" ht="27.6" customHeight="1" x14ac:dyDescent="0.25">
      <c r="A2289" s="49">
        <v>2286</v>
      </c>
      <c r="B2289" s="37" t="s">
        <v>6660</v>
      </c>
      <c r="C2289" s="38" t="str">
        <f t="shared" si="92"/>
        <v>Obras</v>
      </c>
      <c r="D2289" s="39" t="s">
        <v>6661</v>
      </c>
      <c r="E2289" s="40">
        <v>45548</v>
      </c>
      <c r="F2289" s="40">
        <v>45645</v>
      </c>
      <c r="G2289" s="40" t="s">
        <v>9580</v>
      </c>
      <c r="H2289" s="41">
        <f t="shared" si="90"/>
        <v>39579.999999999993</v>
      </c>
      <c r="I2289" s="41">
        <f t="shared" si="91"/>
        <v>2770.6000000000058</v>
      </c>
      <c r="J2289" s="42">
        <v>42350.6</v>
      </c>
      <c r="K2289" s="42" t="s">
        <v>10125</v>
      </c>
      <c r="L2289" s="43" t="s">
        <v>6664</v>
      </c>
    </row>
    <row r="2290" spans="1:12" ht="27.6" customHeight="1" x14ac:dyDescent="0.25">
      <c r="A2290" s="49">
        <v>2287</v>
      </c>
      <c r="B2290" s="37" t="s">
        <v>6665</v>
      </c>
      <c r="C2290" s="38" t="str">
        <f t="shared" si="92"/>
        <v>Servicios</v>
      </c>
      <c r="D2290" s="39" t="s">
        <v>6666</v>
      </c>
      <c r="E2290" s="40">
        <v>45548</v>
      </c>
      <c r="F2290" s="40">
        <v>45558</v>
      </c>
      <c r="G2290" s="40" t="s">
        <v>9578</v>
      </c>
      <c r="H2290" s="41">
        <f t="shared" si="90"/>
        <v>999.99999999999989</v>
      </c>
      <c r="I2290" s="41">
        <f t="shared" si="91"/>
        <v>70.000000000000114</v>
      </c>
      <c r="J2290" s="42">
        <v>1070</v>
      </c>
      <c r="K2290" s="42" t="s">
        <v>10126</v>
      </c>
      <c r="L2290" s="43" t="s">
        <v>6669</v>
      </c>
    </row>
    <row r="2291" spans="1:12" ht="27.6" customHeight="1" x14ac:dyDescent="0.25">
      <c r="A2291" s="49">
        <v>2288</v>
      </c>
      <c r="B2291" s="37" t="s">
        <v>6670</v>
      </c>
      <c r="C2291" s="38" t="str">
        <f t="shared" si="92"/>
        <v>Servicios</v>
      </c>
      <c r="D2291" s="39" t="s">
        <v>6671</v>
      </c>
      <c r="E2291" s="40">
        <v>45548</v>
      </c>
      <c r="F2291" s="40">
        <v>45561</v>
      </c>
      <c r="G2291" s="40" t="s">
        <v>9580</v>
      </c>
      <c r="H2291" s="41">
        <f t="shared" si="90"/>
        <v>3000</v>
      </c>
      <c r="I2291" s="41">
        <f t="shared" si="91"/>
        <v>210</v>
      </c>
      <c r="J2291" s="42">
        <v>3210</v>
      </c>
      <c r="K2291" s="42" t="s">
        <v>10127</v>
      </c>
      <c r="L2291" s="43" t="s">
        <v>6674</v>
      </c>
    </row>
    <row r="2292" spans="1:12" ht="27.6" customHeight="1" x14ac:dyDescent="0.25">
      <c r="A2292" s="49">
        <v>2289</v>
      </c>
      <c r="B2292" s="37" t="s">
        <v>6675</v>
      </c>
      <c r="C2292" s="38" t="str">
        <f t="shared" si="92"/>
        <v>Servicios</v>
      </c>
      <c r="D2292" s="39" t="s">
        <v>6676</v>
      </c>
      <c r="E2292" s="40">
        <v>45551</v>
      </c>
      <c r="F2292" s="40">
        <v>45551</v>
      </c>
      <c r="G2292" s="40" t="s">
        <v>9578</v>
      </c>
      <c r="H2292" s="41">
        <f t="shared" si="90"/>
        <v>816.3925233644859</v>
      </c>
      <c r="I2292" s="41">
        <f t="shared" si="91"/>
        <v>57.147476635514067</v>
      </c>
      <c r="J2292" s="42">
        <v>873.54</v>
      </c>
      <c r="K2292" s="42" t="s">
        <v>10128</v>
      </c>
      <c r="L2292" s="43" t="s">
        <v>9370</v>
      </c>
    </row>
    <row r="2293" spans="1:12" ht="27.6" customHeight="1" x14ac:dyDescent="0.25">
      <c r="A2293" s="49">
        <v>2290</v>
      </c>
      <c r="B2293" s="37" t="s">
        <v>6679</v>
      </c>
      <c r="C2293" s="38" t="str">
        <f t="shared" si="92"/>
        <v>Servicios</v>
      </c>
      <c r="D2293" s="39" t="s">
        <v>6680</v>
      </c>
      <c r="E2293" s="40">
        <v>45551</v>
      </c>
      <c r="F2293" s="40">
        <v>45582</v>
      </c>
      <c r="G2293" s="40" t="s">
        <v>9570</v>
      </c>
      <c r="H2293" s="41">
        <f t="shared" si="90"/>
        <v>269.99999999999994</v>
      </c>
      <c r="I2293" s="41">
        <f t="shared" si="91"/>
        <v>18.900000000000034</v>
      </c>
      <c r="J2293" s="42">
        <v>288.89999999999998</v>
      </c>
      <c r="K2293" s="42" t="s">
        <v>9858</v>
      </c>
      <c r="L2293" s="43" t="s">
        <v>6972</v>
      </c>
    </row>
    <row r="2294" spans="1:12" ht="27.6" customHeight="1" x14ac:dyDescent="0.25">
      <c r="A2294" s="49">
        <v>2291</v>
      </c>
      <c r="B2294" s="37" t="s">
        <v>6682</v>
      </c>
      <c r="C2294" s="38" t="str">
        <f t="shared" si="92"/>
        <v>Suministros</v>
      </c>
      <c r="D2294" s="39" t="s">
        <v>6683</v>
      </c>
      <c r="E2294" s="40">
        <v>45551</v>
      </c>
      <c r="F2294" s="40">
        <v>45664</v>
      </c>
      <c r="G2294" s="40" t="s">
        <v>9567</v>
      </c>
      <c r="H2294" s="41">
        <f t="shared" si="90"/>
        <v>159.51401869158877</v>
      </c>
      <c r="I2294" s="41">
        <f t="shared" si="91"/>
        <v>11.165981308411233</v>
      </c>
      <c r="J2294" s="42">
        <v>170.68</v>
      </c>
      <c r="K2294" s="42" t="s">
        <v>9672</v>
      </c>
      <c r="L2294" s="43" t="s">
        <v>270</v>
      </c>
    </row>
    <row r="2295" spans="1:12" ht="27.6" customHeight="1" x14ac:dyDescent="0.25">
      <c r="A2295" s="49">
        <v>2292</v>
      </c>
      <c r="B2295" s="37" t="s">
        <v>6685</v>
      </c>
      <c r="C2295" s="38" t="str">
        <f t="shared" si="92"/>
        <v>Servicios</v>
      </c>
      <c r="D2295" s="39" t="s">
        <v>9174</v>
      </c>
      <c r="E2295" s="40">
        <v>45551</v>
      </c>
      <c r="F2295" s="40">
        <v>45664</v>
      </c>
      <c r="G2295" s="40" t="s">
        <v>9580</v>
      </c>
      <c r="H2295" s="41">
        <f t="shared" si="90"/>
        <v>462.0560747663551</v>
      </c>
      <c r="I2295" s="41">
        <f t="shared" si="91"/>
        <v>32.343925233644882</v>
      </c>
      <c r="J2295" s="42">
        <v>494.4</v>
      </c>
      <c r="K2295" s="42" t="s">
        <v>9666</v>
      </c>
      <c r="L2295" s="43" t="s">
        <v>241</v>
      </c>
    </row>
    <row r="2296" spans="1:12" ht="27.6" customHeight="1" x14ac:dyDescent="0.25">
      <c r="A2296" s="49">
        <v>2293</v>
      </c>
      <c r="B2296" s="37" t="s">
        <v>6687</v>
      </c>
      <c r="C2296" s="38" t="str">
        <f t="shared" si="92"/>
        <v>Suministros</v>
      </c>
      <c r="D2296" s="39" t="s">
        <v>6688</v>
      </c>
      <c r="E2296" s="40">
        <v>45551</v>
      </c>
      <c r="F2296" s="40">
        <v>45590</v>
      </c>
      <c r="G2296" s="40" t="s">
        <v>9546</v>
      </c>
      <c r="H2296" s="41">
        <f t="shared" si="90"/>
        <v>132.20560747663552</v>
      </c>
      <c r="I2296" s="41">
        <f t="shared" si="91"/>
        <v>9.254392523364487</v>
      </c>
      <c r="J2296" s="42">
        <v>141.46</v>
      </c>
      <c r="K2296" s="42" t="s">
        <v>9654</v>
      </c>
      <c r="L2296" s="43" t="s">
        <v>214</v>
      </c>
    </row>
    <row r="2297" spans="1:12" ht="27.6" customHeight="1" x14ac:dyDescent="0.25">
      <c r="A2297" s="49">
        <v>2294</v>
      </c>
      <c r="B2297" s="37" t="s">
        <v>6690</v>
      </c>
      <c r="C2297" s="38" t="str">
        <f t="shared" si="92"/>
        <v>Servicios</v>
      </c>
      <c r="D2297" s="39" t="s">
        <v>6691</v>
      </c>
      <c r="E2297" s="40">
        <v>45551</v>
      </c>
      <c r="F2297" s="40">
        <v>45575</v>
      </c>
      <c r="G2297" s="40" t="s">
        <v>9574</v>
      </c>
      <c r="H2297" s="41">
        <f t="shared" si="90"/>
        <v>293</v>
      </c>
      <c r="I2297" s="41">
        <f t="shared" si="91"/>
        <v>20.509999999999991</v>
      </c>
      <c r="J2297" s="42">
        <v>313.51</v>
      </c>
      <c r="K2297" s="42" t="s">
        <v>9648</v>
      </c>
      <c r="L2297" s="43" t="s">
        <v>114</v>
      </c>
    </row>
    <row r="2298" spans="1:12" ht="27.6" customHeight="1" x14ac:dyDescent="0.25">
      <c r="A2298" s="49">
        <v>2295</v>
      </c>
      <c r="B2298" s="37" t="s">
        <v>6693</v>
      </c>
      <c r="C2298" s="38" t="str">
        <f t="shared" si="92"/>
        <v>Suministros</v>
      </c>
      <c r="D2298" s="39" t="s">
        <v>6694</v>
      </c>
      <c r="E2298" s="40">
        <v>45551</v>
      </c>
      <c r="F2298" s="40">
        <v>45588</v>
      </c>
      <c r="G2298" s="40" t="s">
        <v>9546</v>
      </c>
      <c r="H2298" s="41">
        <f t="shared" si="90"/>
        <v>65</v>
      </c>
      <c r="I2298" s="41">
        <f t="shared" si="91"/>
        <v>4.5499999999999972</v>
      </c>
      <c r="J2298" s="42">
        <v>69.55</v>
      </c>
      <c r="K2298" s="42" t="s">
        <v>10115</v>
      </c>
      <c r="L2298" s="43" t="s">
        <v>9371</v>
      </c>
    </row>
    <row r="2299" spans="1:12" ht="27.6" customHeight="1" x14ac:dyDescent="0.25">
      <c r="A2299" s="49">
        <v>2296</v>
      </c>
      <c r="B2299" s="37" t="s">
        <v>6696</v>
      </c>
      <c r="C2299" s="38" t="str">
        <f t="shared" si="92"/>
        <v>Obras</v>
      </c>
      <c r="D2299" s="39" t="s">
        <v>6697</v>
      </c>
      <c r="E2299" s="40">
        <v>45551</v>
      </c>
      <c r="F2299" s="40">
        <v>45600</v>
      </c>
      <c r="G2299" s="40" t="s">
        <v>9580</v>
      </c>
      <c r="H2299" s="41">
        <f t="shared" si="90"/>
        <v>4500</v>
      </c>
      <c r="I2299" s="41">
        <f t="shared" si="91"/>
        <v>315</v>
      </c>
      <c r="J2299" s="42">
        <v>4815</v>
      </c>
      <c r="K2299" s="42" t="s">
        <v>10129</v>
      </c>
      <c r="L2299" s="43" t="s">
        <v>6700</v>
      </c>
    </row>
    <row r="2300" spans="1:12" ht="27.6" customHeight="1" x14ac:dyDescent="0.25">
      <c r="A2300" s="49">
        <v>2297</v>
      </c>
      <c r="B2300" s="37" t="s">
        <v>6701</v>
      </c>
      <c r="C2300" s="38" t="str">
        <f t="shared" si="92"/>
        <v>Obras</v>
      </c>
      <c r="D2300" s="39" t="s">
        <v>6702</v>
      </c>
      <c r="E2300" s="40">
        <v>45551</v>
      </c>
      <c r="F2300" s="40">
        <v>45629</v>
      </c>
      <c r="G2300" s="40" t="s">
        <v>9538</v>
      </c>
      <c r="H2300" s="41">
        <f t="shared" si="90"/>
        <v>4294.0093457943922</v>
      </c>
      <c r="I2300" s="41">
        <f t="shared" si="91"/>
        <v>300.58065420560797</v>
      </c>
      <c r="J2300" s="42">
        <v>4594.59</v>
      </c>
      <c r="K2300" s="42" t="s">
        <v>10059</v>
      </c>
      <c r="L2300" s="43" t="s">
        <v>5496</v>
      </c>
    </row>
    <row r="2301" spans="1:12" ht="27.6" customHeight="1" x14ac:dyDescent="0.25">
      <c r="A2301" s="49">
        <v>2298</v>
      </c>
      <c r="B2301" s="37" t="s">
        <v>6704</v>
      </c>
      <c r="C2301" s="38" t="str">
        <f t="shared" si="92"/>
        <v>Servicios</v>
      </c>
      <c r="D2301" s="39" t="s">
        <v>6705</v>
      </c>
      <c r="E2301" s="40">
        <v>45552</v>
      </c>
      <c r="F2301" s="40">
        <v>45588</v>
      </c>
      <c r="G2301" s="40" t="s">
        <v>9580</v>
      </c>
      <c r="H2301" s="41">
        <f t="shared" si="90"/>
        <v>577.57009345794393</v>
      </c>
      <c r="I2301" s="41">
        <f t="shared" si="91"/>
        <v>40.429906542056074</v>
      </c>
      <c r="J2301" s="42">
        <v>618</v>
      </c>
      <c r="K2301" s="42" t="s">
        <v>9721</v>
      </c>
      <c r="L2301" s="43" t="s">
        <v>601</v>
      </c>
    </row>
    <row r="2302" spans="1:12" ht="27.6" customHeight="1" x14ac:dyDescent="0.25">
      <c r="A2302" s="49">
        <v>2299</v>
      </c>
      <c r="B2302" s="37" t="s">
        <v>6707</v>
      </c>
      <c r="C2302" s="38" t="str">
        <f t="shared" si="92"/>
        <v>Servicios</v>
      </c>
      <c r="D2302" s="39" t="s">
        <v>6708</v>
      </c>
      <c r="E2302" s="40">
        <v>45552</v>
      </c>
      <c r="F2302" s="40">
        <v>45576</v>
      </c>
      <c r="G2302" s="40" t="s">
        <v>9569</v>
      </c>
      <c r="H2302" s="41">
        <f t="shared" si="90"/>
        <v>420.56074766355135</v>
      </c>
      <c r="I2302" s="41">
        <f t="shared" si="91"/>
        <v>29.439252336448646</v>
      </c>
      <c r="J2302" s="42">
        <v>450</v>
      </c>
      <c r="K2302" s="42" t="s">
        <v>9969</v>
      </c>
      <c r="L2302" s="43" t="s">
        <v>3781</v>
      </c>
    </row>
    <row r="2303" spans="1:12" ht="27.6" customHeight="1" x14ac:dyDescent="0.25">
      <c r="A2303" s="49">
        <v>2300</v>
      </c>
      <c r="B2303" s="37" t="s">
        <v>6710</v>
      </c>
      <c r="C2303" s="38" t="str">
        <f t="shared" si="92"/>
        <v>Servicios</v>
      </c>
      <c r="D2303" s="39" t="s">
        <v>6711</v>
      </c>
      <c r="E2303" s="40">
        <v>45553</v>
      </c>
      <c r="F2303" s="40">
        <v>45664</v>
      </c>
      <c r="G2303" s="40" t="s">
        <v>9581</v>
      </c>
      <c r="H2303" s="41">
        <f t="shared" si="90"/>
        <v>67</v>
      </c>
      <c r="I2303" s="41">
        <f t="shared" si="91"/>
        <v>4.6899999999999977</v>
      </c>
      <c r="J2303" s="42">
        <v>71.69</v>
      </c>
      <c r="K2303" s="42" t="s">
        <v>9669</v>
      </c>
      <c r="L2303" s="43" t="s">
        <v>6713</v>
      </c>
    </row>
    <row r="2304" spans="1:12" ht="27.6" customHeight="1" x14ac:dyDescent="0.25">
      <c r="A2304" s="49">
        <v>2301</v>
      </c>
      <c r="B2304" s="37" t="s">
        <v>6714</v>
      </c>
      <c r="C2304" s="38" t="str">
        <f t="shared" si="92"/>
        <v>Obras</v>
      </c>
      <c r="D2304" s="39" t="s">
        <v>6715</v>
      </c>
      <c r="E2304" s="40">
        <v>45553</v>
      </c>
      <c r="F2304" s="40">
        <v>45622</v>
      </c>
      <c r="G2304" s="40" t="s">
        <v>9582</v>
      </c>
      <c r="H2304" s="41">
        <f t="shared" si="90"/>
        <v>39946.523364485976</v>
      </c>
      <c r="I2304" s="41">
        <f t="shared" si="91"/>
        <v>2796.2566355140225</v>
      </c>
      <c r="J2304" s="42">
        <v>42742.78</v>
      </c>
      <c r="K2304" s="42" t="s">
        <v>10049</v>
      </c>
      <c r="L2304" s="43" t="s">
        <v>9300</v>
      </c>
    </row>
    <row r="2305" spans="1:12" ht="27.6" customHeight="1" x14ac:dyDescent="0.25">
      <c r="A2305" s="49">
        <v>2302</v>
      </c>
      <c r="B2305" s="37" t="s">
        <v>6717</v>
      </c>
      <c r="C2305" s="38" t="str">
        <f t="shared" si="92"/>
        <v>Suministros</v>
      </c>
      <c r="D2305" s="39" t="s">
        <v>6718</v>
      </c>
      <c r="E2305" s="40">
        <v>45553</v>
      </c>
      <c r="F2305" s="40">
        <v>45566</v>
      </c>
      <c r="G2305" s="40" t="s">
        <v>9569</v>
      </c>
      <c r="H2305" s="41">
        <f t="shared" si="90"/>
        <v>137.24299065420558</v>
      </c>
      <c r="I2305" s="41">
        <f t="shared" si="91"/>
        <v>9.6070093457944097</v>
      </c>
      <c r="J2305" s="42">
        <v>146.85</v>
      </c>
      <c r="K2305" s="42" t="s">
        <v>9663</v>
      </c>
      <c r="L2305" s="43" t="s">
        <v>198</v>
      </c>
    </row>
    <row r="2306" spans="1:12" ht="27.6" customHeight="1" x14ac:dyDescent="0.25">
      <c r="A2306" s="49">
        <v>2303</v>
      </c>
      <c r="B2306" s="37" t="s">
        <v>6720</v>
      </c>
      <c r="C2306" s="38" t="str">
        <f t="shared" si="92"/>
        <v>Servicios</v>
      </c>
      <c r="D2306" s="39" t="s">
        <v>6721</v>
      </c>
      <c r="E2306" s="40">
        <v>45554</v>
      </c>
      <c r="F2306" s="40">
        <v>45568</v>
      </c>
      <c r="G2306" s="40" t="s">
        <v>9574</v>
      </c>
      <c r="H2306" s="41">
        <f t="shared" si="90"/>
        <v>334.99999999999994</v>
      </c>
      <c r="I2306" s="41">
        <f t="shared" si="91"/>
        <v>23.450000000000045</v>
      </c>
      <c r="J2306" s="42">
        <v>358.45</v>
      </c>
      <c r="K2306" s="42" t="s">
        <v>9738</v>
      </c>
      <c r="L2306" s="43" t="s">
        <v>755</v>
      </c>
    </row>
    <row r="2307" spans="1:12" ht="27.6" customHeight="1" x14ac:dyDescent="0.25">
      <c r="A2307" s="49">
        <v>2304</v>
      </c>
      <c r="B2307" s="37" t="s">
        <v>6723</v>
      </c>
      <c r="C2307" s="38" t="str">
        <f t="shared" si="92"/>
        <v>Suministros</v>
      </c>
      <c r="D2307" s="39" t="s">
        <v>6724</v>
      </c>
      <c r="E2307" s="40">
        <v>45554</v>
      </c>
      <c r="F2307" s="40">
        <v>45664</v>
      </c>
      <c r="G2307" s="40" t="s">
        <v>9550</v>
      </c>
      <c r="H2307" s="41">
        <v>1800</v>
      </c>
      <c r="I2307" s="41">
        <f t="shared" si="91"/>
        <v>0</v>
      </c>
      <c r="J2307" s="42">
        <v>1800</v>
      </c>
      <c r="K2307" s="42" t="s">
        <v>10130</v>
      </c>
      <c r="L2307" s="43" t="s">
        <v>9372</v>
      </c>
    </row>
    <row r="2308" spans="1:12" ht="27.6" customHeight="1" x14ac:dyDescent="0.25">
      <c r="A2308" s="49">
        <v>2305</v>
      </c>
      <c r="B2308" s="37" t="s">
        <v>6727</v>
      </c>
      <c r="C2308" s="38" t="str">
        <f t="shared" si="92"/>
        <v>Servicios</v>
      </c>
      <c r="D2308" s="39" t="s">
        <v>6728</v>
      </c>
      <c r="E2308" s="40">
        <v>45557</v>
      </c>
      <c r="F2308" s="40">
        <v>45561</v>
      </c>
      <c r="G2308" s="40" t="s">
        <v>9574</v>
      </c>
      <c r="H2308" s="41">
        <f t="shared" ref="H2308:H2372" si="93">J2308/(1+0.07)</f>
        <v>1121.4953271028037</v>
      </c>
      <c r="I2308" s="41">
        <f t="shared" si="91"/>
        <v>78.504672897196315</v>
      </c>
      <c r="J2308" s="42">
        <v>1200</v>
      </c>
      <c r="K2308" s="42" t="s">
        <v>10131</v>
      </c>
      <c r="L2308" s="43" t="s">
        <v>6731</v>
      </c>
    </row>
    <row r="2309" spans="1:12" ht="27.6" customHeight="1" x14ac:dyDescent="0.25">
      <c r="A2309" s="49">
        <v>2306</v>
      </c>
      <c r="B2309" s="37" t="s">
        <v>6732</v>
      </c>
      <c r="C2309" s="38" t="str">
        <f t="shared" si="92"/>
        <v>Servicios</v>
      </c>
      <c r="D2309" s="39" t="s">
        <v>6733</v>
      </c>
      <c r="E2309" s="40">
        <v>45557</v>
      </c>
      <c r="F2309" s="40">
        <v>45568</v>
      </c>
      <c r="G2309" s="40" t="s">
        <v>9551</v>
      </c>
      <c r="H2309" s="41">
        <f t="shared" si="93"/>
        <v>747.66355140186909</v>
      </c>
      <c r="I2309" s="41">
        <f t="shared" ref="I2309:I2373" si="94">J2309-H2309</f>
        <v>52.336448598130914</v>
      </c>
      <c r="J2309" s="42">
        <v>800</v>
      </c>
      <c r="K2309" s="42" t="s">
        <v>10132</v>
      </c>
      <c r="L2309" s="43" t="s">
        <v>6736</v>
      </c>
    </row>
    <row r="2310" spans="1:12" ht="27.6" customHeight="1" x14ac:dyDescent="0.25">
      <c r="A2310" s="49">
        <v>2307</v>
      </c>
      <c r="B2310" s="37" t="s">
        <v>6737</v>
      </c>
      <c r="C2310" s="38" t="str">
        <f t="shared" si="92"/>
        <v>Servicios</v>
      </c>
      <c r="D2310" s="39" t="s">
        <v>6738</v>
      </c>
      <c r="E2310" s="40">
        <v>45557</v>
      </c>
      <c r="F2310" s="40">
        <v>45587</v>
      </c>
      <c r="G2310" s="40" t="s">
        <v>9512</v>
      </c>
      <c r="H2310" s="41">
        <f t="shared" si="93"/>
        <v>747.66355140186909</v>
      </c>
      <c r="I2310" s="41">
        <f t="shared" si="94"/>
        <v>52.336448598130914</v>
      </c>
      <c r="J2310" s="42">
        <v>800</v>
      </c>
      <c r="K2310" s="42" t="s">
        <v>10133</v>
      </c>
      <c r="L2310" s="43" t="s">
        <v>6741</v>
      </c>
    </row>
    <row r="2311" spans="1:12" ht="27.6" customHeight="1" x14ac:dyDescent="0.25">
      <c r="A2311" s="49">
        <v>2308</v>
      </c>
      <c r="B2311" s="37" t="s">
        <v>6742</v>
      </c>
      <c r="C2311" s="38" t="str">
        <f t="shared" si="92"/>
        <v>Servicios</v>
      </c>
      <c r="D2311" s="39" t="s">
        <v>6743</v>
      </c>
      <c r="E2311" s="40">
        <v>45557</v>
      </c>
      <c r="F2311" s="40">
        <v>45562</v>
      </c>
      <c r="G2311" s="40" t="s">
        <v>9550</v>
      </c>
      <c r="H2311" s="41">
        <f t="shared" si="93"/>
        <v>280.37383177570092</v>
      </c>
      <c r="I2311" s="41">
        <f t="shared" si="94"/>
        <v>19.626168224299079</v>
      </c>
      <c r="J2311" s="42">
        <v>300</v>
      </c>
      <c r="K2311" s="42" t="s">
        <v>10134</v>
      </c>
      <c r="L2311" s="43" t="s">
        <v>6746</v>
      </c>
    </row>
    <row r="2312" spans="1:12" ht="27.6" customHeight="1" x14ac:dyDescent="0.25">
      <c r="A2312" s="49">
        <v>2309</v>
      </c>
      <c r="B2312" s="37" t="s">
        <v>6747</v>
      </c>
      <c r="C2312" s="38" t="str">
        <f t="shared" si="92"/>
        <v>Servicios</v>
      </c>
      <c r="D2312" s="39" t="s">
        <v>6748</v>
      </c>
      <c r="E2312" s="40">
        <v>45557</v>
      </c>
      <c r="F2312" s="40">
        <v>45561</v>
      </c>
      <c r="G2312" s="40" t="s">
        <v>9574</v>
      </c>
      <c r="H2312" s="41">
        <f t="shared" si="93"/>
        <v>1121.4953271028037</v>
      </c>
      <c r="I2312" s="41">
        <f t="shared" si="94"/>
        <v>78.504672897196315</v>
      </c>
      <c r="J2312" s="42">
        <v>1200</v>
      </c>
      <c r="K2312" s="42" t="s">
        <v>10131</v>
      </c>
      <c r="L2312" s="43" t="s">
        <v>6731</v>
      </c>
    </row>
    <row r="2313" spans="1:12" ht="27.6" customHeight="1" x14ac:dyDescent="0.25">
      <c r="A2313" s="49">
        <v>2310</v>
      </c>
      <c r="B2313" s="37" t="s">
        <v>6750</v>
      </c>
      <c r="C2313" s="38" t="str">
        <f t="shared" si="92"/>
        <v>Servicios</v>
      </c>
      <c r="D2313" s="39" t="s">
        <v>6751</v>
      </c>
      <c r="E2313" s="40">
        <v>45557</v>
      </c>
      <c r="F2313" s="40">
        <v>45560</v>
      </c>
      <c r="G2313" s="40" t="s">
        <v>9574</v>
      </c>
      <c r="H2313" s="41">
        <f t="shared" si="93"/>
        <v>1121.4953271028037</v>
      </c>
      <c r="I2313" s="41">
        <f t="shared" si="94"/>
        <v>78.504672897196315</v>
      </c>
      <c r="J2313" s="42">
        <v>1200</v>
      </c>
      <c r="K2313" s="42" t="s">
        <v>10135</v>
      </c>
      <c r="L2313" s="43" t="s">
        <v>6754</v>
      </c>
    </row>
    <row r="2314" spans="1:12" ht="27.6" customHeight="1" x14ac:dyDescent="0.25">
      <c r="A2314" s="49">
        <v>2311</v>
      </c>
      <c r="B2314" s="37" t="s">
        <v>6755</v>
      </c>
      <c r="C2314" s="38" t="str">
        <f t="shared" si="92"/>
        <v>Servicios</v>
      </c>
      <c r="D2314" s="39" t="s">
        <v>6756</v>
      </c>
      <c r="E2314" s="40">
        <v>45557</v>
      </c>
      <c r="F2314" s="40">
        <v>45560</v>
      </c>
      <c r="G2314" s="40" t="s">
        <v>9574</v>
      </c>
      <c r="H2314" s="41">
        <f t="shared" si="93"/>
        <v>1121.4953271028037</v>
      </c>
      <c r="I2314" s="41">
        <f t="shared" si="94"/>
        <v>78.504672897196315</v>
      </c>
      <c r="J2314" s="42">
        <v>1200</v>
      </c>
      <c r="K2314" s="42" t="s">
        <v>10135</v>
      </c>
      <c r="L2314" s="43" t="s">
        <v>6754</v>
      </c>
    </row>
    <row r="2315" spans="1:12" ht="27.6" customHeight="1" x14ac:dyDescent="0.25">
      <c r="A2315" s="49">
        <v>2312</v>
      </c>
      <c r="B2315" s="37" t="s">
        <v>6758</v>
      </c>
      <c r="C2315" s="38" t="str">
        <f t="shared" si="92"/>
        <v>Servicios</v>
      </c>
      <c r="D2315" s="39" t="s">
        <v>6759</v>
      </c>
      <c r="E2315" s="40">
        <v>45557</v>
      </c>
      <c r="F2315" s="40">
        <v>45561</v>
      </c>
      <c r="G2315" s="40" t="s">
        <v>9550</v>
      </c>
      <c r="H2315" s="41">
        <f t="shared" si="93"/>
        <v>934.57943925233644</v>
      </c>
      <c r="I2315" s="41">
        <f t="shared" si="94"/>
        <v>65.420560747663558</v>
      </c>
      <c r="J2315" s="42">
        <v>1000</v>
      </c>
      <c r="K2315" s="42" t="s">
        <v>10136</v>
      </c>
      <c r="L2315" s="43" t="s">
        <v>6762</v>
      </c>
    </row>
    <row r="2316" spans="1:12" ht="27.6" customHeight="1" x14ac:dyDescent="0.25">
      <c r="A2316" s="49">
        <v>2313</v>
      </c>
      <c r="B2316" s="37" t="s">
        <v>6763</v>
      </c>
      <c r="C2316" s="38" t="str">
        <f t="shared" si="92"/>
        <v>Servicios</v>
      </c>
      <c r="D2316" s="39" t="s">
        <v>6764</v>
      </c>
      <c r="E2316" s="40">
        <v>45557</v>
      </c>
      <c r="F2316" s="40">
        <v>45560</v>
      </c>
      <c r="G2316" s="40" t="s">
        <v>9574</v>
      </c>
      <c r="H2316" s="41">
        <f t="shared" si="93"/>
        <v>794.3925233644859</v>
      </c>
      <c r="I2316" s="41">
        <f t="shared" si="94"/>
        <v>55.607476635514104</v>
      </c>
      <c r="J2316" s="42">
        <v>850</v>
      </c>
      <c r="K2316" s="42" t="s">
        <v>10137</v>
      </c>
      <c r="L2316" s="43" t="s">
        <v>6767</v>
      </c>
    </row>
    <row r="2317" spans="1:12" ht="27.6" customHeight="1" x14ac:dyDescent="0.25">
      <c r="A2317" s="49">
        <v>2314</v>
      </c>
      <c r="B2317" s="37" t="s">
        <v>6768</v>
      </c>
      <c r="C2317" s="38" t="str">
        <f t="shared" si="92"/>
        <v>Servicios</v>
      </c>
      <c r="D2317" s="39" t="s">
        <v>6769</v>
      </c>
      <c r="E2317" s="40">
        <v>45558</v>
      </c>
      <c r="F2317" s="40">
        <v>45561</v>
      </c>
      <c r="G2317" s="40" t="s">
        <v>9574</v>
      </c>
      <c r="H2317" s="41">
        <f t="shared" si="93"/>
        <v>433.73831775700933</v>
      </c>
      <c r="I2317" s="41">
        <f t="shared" si="94"/>
        <v>30.361682242990696</v>
      </c>
      <c r="J2317" s="42">
        <v>464.1</v>
      </c>
      <c r="K2317" s="42" t="s">
        <v>10059</v>
      </c>
      <c r="L2317" s="43" t="s">
        <v>5496</v>
      </c>
    </row>
    <row r="2318" spans="1:12" ht="27.6" customHeight="1" x14ac:dyDescent="0.25">
      <c r="A2318" s="49">
        <v>2315</v>
      </c>
      <c r="B2318" s="37" t="s">
        <v>6771</v>
      </c>
      <c r="C2318" s="38" t="str">
        <f t="shared" si="92"/>
        <v>Suministros</v>
      </c>
      <c r="D2318" s="39" t="s">
        <v>6772</v>
      </c>
      <c r="E2318" s="40">
        <v>45558</v>
      </c>
      <c r="F2318" s="40">
        <v>45617</v>
      </c>
      <c r="G2318" s="40" t="s">
        <v>9550</v>
      </c>
      <c r="H2318" s="41">
        <f t="shared" si="93"/>
        <v>222.22429906542055</v>
      </c>
      <c r="I2318" s="41">
        <f t="shared" si="94"/>
        <v>15.555700934579448</v>
      </c>
      <c r="J2318" s="42">
        <v>237.78</v>
      </c>
      <c r="K2318" s="42" t="s">
        <v>9654</v>
      </c>
      <c r="L2318" s="43" t="s">
        <v>214</v>
      </c>
    </row>
    <row r="2319" spans="1:12" ht="27.6" customHeight="1" x14ac:dyDescent="0.25">
      <c r="A2319" s="49">
        <v>2316</v>
      </c>
      <c r="B2319" s="37" t="s">
        <v>6774</v>
      </c>
      <c r="C2319" s="38" t="str">
        <f t="shared" si="92"/>
        <v>Servicios</v>
      </c>
      <c r="D2319" s="39" t="s">
        <v>6775</v>
      </c>
      <c r="E2319" s="40">
        <v>45558</v>
      </c>
      <c r="F2319" s="40">
        <v>45588</v>
      </c>
      <c r="G2319" s="40" t="s">
        <v>9550</v>
      </c>
      <c r="H2319" s="41">
        <f t="shared" si="93"/>
        <v>94.504672897196258</v>
      </c>
      <c r="I2319" s="41">
        <f t="shared" si="94"/>
        <v>6.6153271028037466</v>
      </c>
      <c r="J2319" s="42">
        <v>101.12</v>
      </c>
      <c r="K2319" s="42" t="s">
        <v>10115</v>
      </c>
      <c r="L2319" s="43" t="s">
        <v>580</v>
      </c>
    </row>
    <row r="2320" spans="1:12" ht="27.6" customHeight="1" x14ac:dyDescent="0.25">
      <c r="A2320" s="49">
        <v>2317</v>
      </c>
      <c r="B2320" s="37" t="s">
        <v>6777</v>
      </c>
      <c r="C2320" s="38" t="str">
        <f t="shared" si="92"/>
        <v>Servicios</v>
      </c>
      <c r="D2320" s="39" t="s">
        <v>6778</v>
      </c>
      <c r="E2320" s="40">
        <v>45558</v>
      </c>
      <c r="F2320" s="40">
        <v>45565</v>
      </c>
      <c r="G2320" s="40" t="s">
        <v>9550</v>
      </c>
      <c r="H2320" s="41">
        <f t="shared" si="93"/>
        <v>283.59813084112147</v>
      </c>
      <c r="I2320" s="41">
        <f t="shared" si="94"/>
        <v>19.851869158878515</v>
      </c>
      <c r="J2320" s="42">
        <v>303.45</v>
      </c>
      <c r="K2320" s="42" t="s">
        <v>10059</v>
      </c>
      <c r="L2320" s="43" t="s">
        <v>5496</v>
      </c>
    </row>
    <row r="2321" spans="1:12" ht="27.6" customHeight="1" x14ac:dyDescent="0.25">
      <c r="A2321" s="49">
        <v>2318</v>
      </c>
      <c r="B2321" s="37" t="s">
        <v>6780</v>
      </c>
      <c r="C2321" s="38" t="str">
        <f t="shared" si="92"/>
        <v>Suministros</v>
      </c>
      <c r="D2321" s="39" t="s">
        <v>6781</v>
      </c>
      <c r="E2321" s="40">
        <v>45558</v>
      </c>
      <c r="F2321" s="40">
        <v>45617</v>
      </c>
      <c r="G2321" s="40" t="s">
        <v>9452</v>
      </c>
      <c r="H2321" s="41">
        <f t="shared" si="93"/>
        <v>172.29906542056074</v>
      </c>
      <c r="I2321" s="41">
        <f t="shared" si="94"/>
        <v>12.060934579439277</v>
      </c>
      <c r="J2321" s="42">
        <v>184.36</v>
      </c>
      <c r="K2321" s="42" t="s">
        <v>9654</v>
      </c>
      <c r="L2321" s="43" t="s">
        <v>214</v>
      </c>
    </row>
    <row r="2322" spans="1:12" ht="27.6" customHeight="1" x14ac:dyDescent="0.25">
      <c r="A2322" s="49">
        <v>2319</v>
      </c>
      <c r="B2322" s="37" t="s">
        <v>6783</v>
      </c>
      <c r="C2322" s="38" t="str">
        <f t="shared" si="92"/>
        <v>Suministros</v>
      </c>
      <c r="D2322" s="39" t="s">
        <v>6784</v>
      </c>
      <c r="E2322" s="40">
        <v>45558</v>
      </c>
      <c r="F2322" s="40">
        <v>45622</v>
      </c>
      <c r="G2322" s="40" t="s">
        <v>9550</v>
      </c>
      <c r="H2322" s="41">
        <f t="shared" si="93"/>
        <v>1089.2242990654206</v>
      </c>
      <c r="I2322" s="41">
        <f t="shared" si="94"/>
        <v>76.245700934579418</v>
      </c>
      <c r="J2322" s="42">
        <v>1165.47</v>
      </c>
      <c r="K2322" s="42" t="s">
        <v>9644</v>
      </c>
      <c r="L2322" s="43" t="s">
        <v>593</v>
      </c>
    </row>
    <row r="2323" spans="1:12" ht="27.6" customHeight="1" x14ac:dyDescent="0.25">
      <c r="A2323" s="49">
        <v>2320</v>
      </c>
      <c r="B2323" s="37" t="s">
        <v>6786</v>
      </c>
      <c r="C2323" s="38" t="str">
        <f t="shared" si="92"/>
        <v>Servicios</v>
      </c>
      <c r="D2323" s="39" t="s">
        <v>6787</v>
      </c>
      <c r="E2323" s="40">
        <v>45558</v>
      </c>
      <c r="F2323" s="40">
        <v>45562</v>
      </c>
      <c r="G2323" s="40" t="s">
        <v>9550</v>
      </c>
      <c r="H2323" s="41">
        <f t="shared" si="93"/>
        <v>2159.9999999999995</v>
      </c>
      <c r="I2323" s="41">
        <f t="shared" si="94"/>
        <v>151.20000000000027</v>
      </c>
      <c r="J2323" s="42">
        <v>2311.1999999999998</v>
      </c>
      <c r="K2323" s="42" t="s">
        <v>10076</v>
      </c>
      <c r="L2323" s="43" t="s">
        <v>5827</v>
      </c>
    </row>
    <row r="2324" spans="1:12" ht="27.6" customHeight="1" x14ac:dyDescent="0.25">
      <c r="A2324" s="49">
        <v>2321</v>
      </c>
      <c r="B2324" s="37" t="s">
        <v>6789</v>
      </c>
      <c r="C2324" s="38" t="str">
        <f t="shared" si="92"/>
        <v>Servicios</v>
      </c>
      <c r="D2324" s="39" t="s">
        <v>6790</v>
      </c>
      <c r="E2324" s="40">
        <v>45558</v>
      </c>
      <c r="F2324" s="40">
        <v>45565</v>
      </c>
      <c r="G2324" s="40" t="s">
        <v>9550</v>
      </c>
      <c r="H2324" s="41">
        <f t="shared" si="93"/>
        <v>144.57943925233644</v>
      </c>
      <c r="I2324" s="41">
        <f t="shared" si="94"/>
        <v>10.120560747663546</v>
      </c>
      <c r="J2324" s="42">
        <v>154.69999999999999</v>
      </c>
      <c r="K2324" s="42" t="s">
        <v>10059</v>
      </c>
      <c r="L2324" s="43" t="s">
        <v>5496</v>
      </c>
    </row>
    <row r="2325" spans="1:12" ht="27.6" customHeight="1" x14ac:dyDescent="0.25">
      <c r="A2325" s="49">
        <v>2322</v>
      </c>
      <c r="B2325" s="37" t="s">
        <v>6792</v>
      </c>
      <c r="C2325" s="38" t="str">
        <f t="shared" si="92"/>
        <v>Servicios</v>
      </c>
      <c r="D2325" s="39" t="s">
        <v>6793</v>
      </c>
      <c r="E2325" s="40">
        <v>45559</v>
      </c>
      <c r="F2325" s="40">
        <v>45574</v>
      </c>
      <c r="G2325" s="40" t="s">
        <v>9550</v>
      </c>
      <c r="H2325" s="41">
        <f t="shared" si="93"/>
        <v>580.37383177570086</v>
      </c>
      <c r="I2325" s="41">
        <f t="shared" si="94"/>
        <v>40.626168224299136</v>
      </c>
      <c r="J2325" s="42">
        <v>621</v>
      </c>
      <c r="K2325" s="42" t="s">
        <v>9799</v>
      </c>
      <c r="L2325" s="43" t="s">
        <v>1341</v>
      </c>
    </row>
    <row r="2326" spans="1:12" ht="27.6" customHeight="1" x14ac:dyDescent="0.25">
      <c r="A2326" s="49">
        <v>2323</v>
      </c>
      <c r="B2326" s="37" t="s">
        <v>6795</v>
      </c>
      <c r="C2326" s="38" t="str">
        <f t="shared" si="92"/>
        <v>Suministros</v>
      </c>
      <c r="D2326" s="39" t="s">
        <v>6796</v>
      </c>
      <c r="E2326" s="40">
        <v>45559</v>
      </c>
      <c r="F2326" s="40">
        <v>45562</v>
      </c>
      <c r="G2326" s="40" t="s">
        <v>9550</v>
      </c>
      <c r="H2326" s="41">
        <f t="shared" si="93"/>
        <v>178.57943925233644</v>
      </c>
      <c r="I2326" s="41">
        <f t="shared" si="94"/>
        <v>12.50056074766357</v>
      </c>
      <c r="J2326" s="42">
        <v>191.08</v>
      </c>
      <c r="K2326" s="42" t="s">
        <v>9630</v>
      </c>
      <c r="L2326" s="43" t="s">
        <v>34</v>
      </c>
    </row>
    <row r="2327" spans="1:12" ht="27.6" customHeight="1" x14ac:dyDescent="0.25">
      <c r="A2327" s="49">
        <v>2324</v>
      </c>
      <c r="B2327" s="37" t="s">
        <v>6798</v>
      </c>
      <c r="C2327" s="38" t="str">
        <f t="shared" si="92"/>
        <v>Servicios</v>
      </c>
      <c r="D2327" s="39" t="s">
        <v>6799</v>
      </c>
      <c r="E2327" s="40">
        <v>45559</v>
      </c>
      <c r="F2327" s="40">
        <v>45664</v>
      </c>
      <c r="G2327" s="40" t="s">
        <v>9550</v>
      </c>
      <c r="H2327" s="41">
        <f t="shared" si="93"/>
        <v>419.62616822429902</v>
      </c>
      <c r="I2327" s="41">
        <f t="shared" si="94"/>
        <v>29.373831775700978</v>
      </c>
      <c r="J2327" s="42">
        <v>449</v>
      </c>
      <c r="K2327" s="42" t="s">
        <v>9738</v>
      </c>
      <c r="L2327" s="43" t="s">
        <v>755</v>
      </c>
    </row>
    <row r="2328" spans="1:12" ht="27.6" customHeight="1" x14ac:dyDescent="0.25">
      <c r="A2328" s="49">
        <v>2325</v>
      </c>
      <c r="B2328" s="37" t="s">
        <v>6801</v>
      </c>
      <c r="C2328" s="38" t="str">
        <f t="shared" si="92"/>
        <v>Suministros</v>
      </c>
      <c r="D2328" s="39" t="s">
        <v>6802</v>
      </c>
      <c r="E2328" s="40">
        <v>45559</v>
      </c>
      <c r="F2328" s="40">
        <v>45664</v>
      </c>
      <c r="G2328" s="40" t="s">
        <v>9567</v>
      </c>
      <c r="H2328" s="41">
        <f t="shared" si="93"/>
        <v>275</v>
      </c>
      <c r="I2328" s="41">
        <f t="shared" si="94"/>
        <v>19.25</v>
      </c>
      <c r="J2328" s="42">
        <v>294.25</v>
      </c>
      <c r="K2328" s="42" t="s">
        <v>9660</v>
      </c>
      <c r="L2328" s="43" t="s">
        <v>178</v>
      </c>
    </row>
    <row r="2329" spans="1:12" ht="27.6" customHeight="1" x14ac:dyDescent="0.25">
      <c r="A2329" s="49">
        <v>2326</v>
      </c>
      <c r="B2329" s="37" t="s">
        <v>6804</v>
      </c>
      <c r="C2329" s="38" t="str">
        <f t="shared" si="92"/>
        <v>Suministros</v>
      </c>
      <c r="D2329" s="39" t="s">
        <v>6805</v>
      </c>
      <c r="E2329" s="40">
        <v>45559</v>
      </c>
      <c r="F2329" s="40">
        <v>45664</v>
      </c>
      <c r="G2329" s="40" t="s">
        <v>9550</v>
      </c>
      <c r="H2329" s="41">
        <f t="shared" si="93"/>
        <v>542.20560747663546</v>
      </c>
      <c r="I2329" s="41">
        <f t="shared" si="94"/>
        <v>37.954392523364504</v>
      </c>
      <c r="J2329" s="42">
        <v>580.16</v>
      </c>
      <c r="K2329" s="42" t="s">
        <v>9660</v>
      </c>
      <c r="L2329" s="43" t="s">
        <v>178</v>
      </c>
    </row>
    <row r="2330" spans="1:12" ht="27.6" customHeight="1" x14ac:dyDescent="0.25">
      <c r="A2330" s="49">
        <v>2327</v>
      </c>
      <c r="B2330" s="37" t="s">
        <v>6807</v>
      </c>
      <c r="C2330" s="38" t="str">
        <f t="shared" si="92"/>
        <v>Suministros</v>
      </c>
      <c r="D2330" s="39" t="s">
        <v>6808</v>
      </c>
      <c r="E2330" s="40">
        <v>45559</v>
      </c>
      <c r="F2330" s="40">
        <v>45573</v>
      </c>
      <c r="G2330" s="40" t="s">
        <v>9550</v>
      </c>
      <c r="H2330" s="41">
        <f t="shared" si="93"/>
        <v>401.99999999999994</v>
      </c>
      <c r="I2330" s="41">
        <f t="shared" si="94"/>
        <v>28.140000000000043</v>
      </c>
      <c r="J2330" s="42">
        <v>430.14</v>
      </c>
      <c r="K2330" s="42" t="s">
        <v>9631</v>
      </c>
      <c r="L2330" s="43" t="s">
        <v>3510</v>
      </c>
    </row>
    <row r="2331" spans="1:12" ht="27.6" customHeight="1" x14ac:dyDescent="0.25">
      <c r="A2331" s="49">
        <v>2328</v>
      </c>
      <c r="B2331" s="37" t="s">
        <v>6810</v>
      </c>
      <c r="C2331" s="38" t="str">
        <f t="shared" si="92"/>
        <v>Servicios</v>
      </c>
      <c r="D2331" s="39" t="s">
        <v>6811</v>
      </c>
      <c r="E2331" s="40">
        <v>45559</v>
      </c>
      <c r="F2331" s="40">
        <v>45588</v>
      </c>
      <c r="G2331" s="40" t="s">
        <v>9574</v>
      </c>
      <c r="H2331" s="41">
        <f t="shared" si="93"/>
        <v>1820</v>
      </c>
      <c r="I2331" s="41">
        <f t="shared" si="94"/>
        <v>127.40000000000009</v>
      </c>
      <c r="J2331" s="42">
        <v>1947.4</v>
      </c>
      <c r="K2331" s="42" t="s">
        <v>9940</v>
      </c>
      <c r="L2331" s="43" t="s">
        <v>3288</v>
      </c>
    </row>
    <row r="2332" spans="1:12" ht="27.6" customHeight="1" x14ac:dyDescent="0.25">
      <c r="A2332" s="49">
        <v>2329</v>
      </c>
      <c r="B2332" s="37" t="s">
        <v>6813</v>
      </c>
      <c r="C2332" s="38" t="str">
        <f t="shared" si="92"/>
        <v>Obras</v>
      </c>
      <c r="D2332" s="39" t="s">
        <v>6814</v>
      </c>
      <c r="E2332" s="40">
        <v>45559</v>
      </c>
      <c r="F2332" s="40">
        <v>45664</v>
      </c>
      <c r="G2332" s="40" t="s">
        <v>9518</v>
      </c>
      <c r="H2332" s="41">
        <f t="shared" si="93"/>
        <v>979.99999999999989</v>
      </c>
      <c r="I2332" s="41">
        <f t="shared" si="94"/>
        <v>68.600000000000023</v>
      </c>
      <c r="J2332" s="42">
        <v>1048.5999999999999</v>
      </c>
      <c r="K2332" s="42" t="s">
        <v>9647</v>
      </c>
      <c r="L2332" s="43" t="s">
        <v>9297</v>
      </c>
    </row>
    <row r="2333" spans="1:12" ht="27.6" customHeight="1" x14ac:dyDescent="0.25">
      <c r="A2333" s="49">
        <v>2330</v>
      </c>
      <c r="B2333" s="37" t="s">
        <v>6816</v>
      </c>
      <c r="C2333" s="38" t="str">
        <f t="shared" si="92"/>
        <v>Servicios</v>
      </c>
      <c r="D2333" s="39" t="s">
        <v>6817</v>
      </c>
      <c r="E2333" s="40">
        <v>45559</v>
      </c>
      <c r="F2333" s="40">
        <v>45600</v>
      </c>
      <c r="G2333" s="40" t="s">
        <v>9574</v>
      </c>
      <c r="H2333" s="41">
        <f t="shared" si="93"/>
        <v>830.40186915887841</v>
      </c>
      <c r="I2333" s="41">
        <f t="shared" si="94"/>
        <v>58.12813084112156</v>
      </c>
      <c r="J2333" s="42">
        <v>888.53</v>
      </c>
      <c r="K2333" s="42" t="s">
        <v>9846</v>
      </c>
      <c r="L2333" s="43" t="s">
        <v>9282</v>
      </c>
    </row>
    <row r="2334" spans="1:12" ht="27.6" customHeight="1" x14ac:dyDescent="0.25">
      <c r="A2334" s="49">
        <v>2331</v>
      </c>
      <c r="B2334" s="37" t="s">
        <v>6819</v>
      </c>
      <c r="C2334" s="38" t="str">
        <f t="shared" si="92"/>
        <v>Servicios</v>
      </c>
      <c r="D2334" s="39" t="s">
        <v>6820</v>
      </c>
      <c r="E2334" s="40">
        <v>45559</v>
      </c>
      <c r="F2334" s="40">
        <v>45565</v>
      </c>
      <c r="G2334" s="40" t="s">
        <v>9567</v>
      </c>
      <c r="H2334" s="41">
        <f t="shared" si="93"/>
        <v>146.80373831775702</v>
      </c>
      <c r="I2334" s="41">
        <f t="shared" si="94"/>
        <v>10.276261682242989</v>
      </c>
      <c r="J2334" s="42">
        <v>157.08000000000001</v>
      </c>
      <c r="K2334" s="42" t="s">
        <v>10059</v>
      </c>
      <c r="L2334" s="43" t="s">
        <v>5496</v>
      </c>
    </row>
    <row r="2335" spans="1:12" ht="27.6" customHeight="1" x14ac:dyDescent="0.25">
      <c r="A2335" s="49">
        <v>2332</v>
      </c>
      <c r="B2335" s="37" t="s">
        <v>6822</v>
      </c>
      <c r="C2335" s="38" t="str">
        <f t="shared" si="92"/>
        <v>Servicios</v>
      </c>
      <c r="D2335" s="39" t="s">
        <v>6823</v>
      </c>
      <c r="E2335" s="40">
        <v>45560</v>
      </c>
      <c r="F2335" s="40">
        <v>45568</v>
      </c>
      <c r="G2335" s="40" t="s">
        <v>9579</v>
      </c>
      <c r="H2335" s="41">
        <f t="shared" si="93"/>
        <v>249.99999999999997</v>
      </c>
      <c r="I2335" s="41">
        <f t="shared" si="94"/>
        <v>17.500000000000028</v>
      </c>
      <c r="J2335" s="42">
        <v>267.5</v>
      </c>
      <c r="K2335" s="42" t="s">
        <v>9928</v>
      </c>
      <c r="L2335" s="43" t="s">
        <v>2994</v>
      </c>
    </row>
    <row r="2336" spans="1:12" ht="27.6" customHeight="1" x14ac:dyDescent="0.25">
      <c r="A2336" s="49">
        <v>2333</v>
      </c>
      <c r="B2336" s="37" t="s">
        <v>6825</v>
      </c>
      <c r="C2336" s="38" t="str">
        <f t="shared" si="92"/>
        <v>Suministros</v>
      </c>
      <c r="D2336" s="39" t="s">
        <v>6826</v>
      </c>
      <c r="E2336" s="40">
        <v>45560</v>
      </c>
      <c r="F2336" s="40">
        <v>45567</v>
      </c>
      <c r="G2336" s="40" t="s">
        <v>9579</v>
      </c>
      <c r="H2336" s="41">
        <f t="shared" si="93"/>
        <v>3314.8411214953271</v>
      </c>
      <c r="I2336" s="41">
        <f t="shared" si="94"/>
        <v>232.03887850467299</v>
      </c>
      <c r="J2336" s="42">
        <v>3546.88</v>
      </c>
      <c r="K2336" s="42" t="s">
        <v>9715</v>
      </c>
      <c r="L2336" s="43" t="s">
        <v>555</v>
      </c>
    </row>
    <row r="2337" spans="1:12" ht="27.6" customHeight="1" x14ac:dyDescent="0.25">
      <c r="A2337" s="49">
        <v>2334</v>
      </c>
      <c r="B2337" s="37" t="s">
        <v>6828</v>
      </c>
      <c r="C2337" s="38" t="str">
        <f t="shared" si="92"/>
        <v>Suministros</v>
      </c>
      <c r="D2337" s="39" t="s">
        <v>6829</v>
      </c>
      <c r="E2337" s="40">
        <v>45560</v>
      </c>
      <c r="F2337" s="40">
        <v>45567</v>
      </c>
      <c r="G2337" s="40" t="s">
        <v>9579</v>
      </c>
      <c r="H2337" s="41">
        <f t="shared" si="93"/>
        <v>3314.8411214953271</v>
      </c>
      <c r="I2337" s="41">
        <f t="shared" si="94"/>
        <v>232.03887850467299</v>
      </c>
      <c r="J2337" s="42">
        <v>3546.88</v>
      </c>
      <c r="K2337" s="42" t="s">
        <v>9715</v>
      </c>
      <c r="L2337" s="43" t="s">
        <v>555</v>
      </c>
    </row>
    <row r="2338" spans="1:12" ht="27.6" customHeight="1" x14ac:dyDescent="0.25">
      <c r="A2338" s="49">
        <v>2335</v>
      </c>
      <c r="B2338" s="37" t="s">
        <v>6831</v>
      </c>
      <c r="C2338" s="38" t="str">
        <f t="shared" si="92"/>
        <v>Servicios</v>
      </c>
      <c r="D2338" s="39" t="s">
        <v>6832</v>
      </c>
      <c r="E2338" s="40">
        <v>45560</v>
      </c>
      <c r="F2338" s="40">
        <v>45569</v>
      </c>
      <c r="G2338" s="40" t="s">
        <v>9551</v>
      </c>
      <c r="H2338" s="41">
        <f t="shared" si="93"/>
        <v>1046.7289719626167</v>
      </c>
      <c r="I2338" s="41">
        <f t="shared" si="94"/>
        <v>73.271028037383303</v>
      </c>
      <c r="J2338" s="42">
        <v>1120</v>
      </c>
      <c r="K2338" s="42" t="s">
        <v>10138</v>
      </c>
      <c r="L2338" s="43" t="s">
        <v>6835</v>
      </c>
    </row>
    <row r="2339" spans="1:12" ht="27.6" customHeight="1" x14ac:dyDescent="0.25">
      <c r="A2339" s="49">
        <v>2336</v>
      </c>
      <c r="B2339" s="37" t="s">
        <v>6836</v>
      </c>
      <c r="C2339" s="38" t="str">
        <f t="shared" ref="C2339:C2403" si="95">MID(D2339, FIND(" ",D2339,FIND(" ",D2339)+1)+1, FIND(" ",D2339,FIND(" ",D2339,FIND(" ",D2339)+1)+1) - FIND(" ",D2339,FIND(" ",D2339)+1) - 1)</f>
        <v>Servicios</v>
      </c>
      <c r="D2339" s="39" t="s">
        <v>9241</v>
      </c>
      <c r="E2339" s="40">
        <v>45560</v>
      </c>
      <c r="F2339" s="40">
        <v>45566</v>
      </c>
      <c r="G2339" s="40" t="s">
        <v>9579</v>
      </c>
      <c r="H2339" s="41">
        <f t="shared" si="93"/>
        <v>130</v>
      </c>
      <c r="I2339" s="41">
        <f t="shared" si="94"/>
        <v>9.0999999999999943</v>
      </c>
      <c r="J2339" s="42">
        <v>139.1</v>
      </c>
      <c r="K2339" s="42" t="s">
        <v>9659</v>
      </c>
      <c r="L2339" s="43" t="s">
        <v>174</v>
      </c>
    </row>
    <row r="2340" spans="1:12" ht="27.6" customHeight="1" x14ac:dyDescent="0.25">
      <c r="A2340" s="49">
        <v>2337</v>
      </c>
      <c r="B2340" s="37" t="s">
        <v>6838</v>
      </c>
      <c r="C2340" s="38" t="str">
        <f t="shared" si="95"/>
        <v>Servicios</v>
      </c>
      <c r="D2340" s="39" t="s">
        <v>6839</v>
      </c>
      <c r="E2340" s="40">
        <v>45560</v>
      </c>
      <c r="F2340" s="40">
        <v>45616</v>
      </c>
      <c r="G2340" s="40" t="s">
        <v>9581</v>
      </c>
      <c r="H2340" s="41">
        <f t="shared" si="93"/>
        <v>1375</v>
      </c>
      <c r="I2340" s="41">
        <f t="shared" si="94"/>
        <v>96.25</v>
      </c>
      <c r="J2340" s="42">
        <v>1471.25</v>
      </c>
      <c r="K2340" s="42" t="s">
        <v>10139</v>
      </c>
      <c r="L2340" s="43" t="s">
        <v>6842</v>
      </c>
    </row>
    <row r="2341" spans="1:12" ht="27.6" customHeight="1" x14ac:dyDescent="0.25">
      <c r="A2341" s="49">
        <v>2338</v>
      </c>
      <c r="B2341" s="37" t="s">
        <v>6843</v>
      </c>
      <c r="C2341" s="38" t="str">
        <f t="shared" si="95"/>
        <v>Servicios</v>
      </c>
      <c r="D2341" s="39" t="s">
        <v>9433</v>
      </c>
      <c r="E2341" s="40">
        <v>45560</v>
      </c>
      <c r="F2341" s="40">
        <v>45664</v>
      </c>
      <c r="G2341" s="40" t="s">
        <v>9567</v>
      </c>
      <c r="H2341" s="47">
        <v>9931.68</v>
      </c>
      <c r="I2341" s="47">
        <v>695.22</v>
      </c>
      <c r="J2341" s="42">
        <v>10626.9</v>
      </c>
      <c r="K2341" s="42" t="s">
        <v>10140</v>
      </c>
      <c r="L2341" s="43" t="s">
        <v>9373</v>
      </c>
    </row>
    <row r="2342" spans="1:12" ht="27.6" customHeight="1" x14ac:dyDescent="0.25">
      <c r="A2342" s="49">
        <v>2339</v>
      </c>
      <c r="B2342" s="37" t="s">
        <v>6843</v>
      </c>
      <c r="C2342" s="38" t="str">
        <f t="shared" si="95"/>
        <v>Servicios</v>
      </c>
      <c r="D2342" s="39" t="s">
        <v>9434</v>
      </c>
      <c r="E2342" s="40">
        <v>45560</v>
      </c>
      <c r="F2342" s="40">
        <v>45664</v>
      </c>
      <c r="G2342" s="40" t="s">
        <v>9567</v>
      </c>
      <c r="H2342" s="47">
        <v>5115</v>
      </c>
      <c r="I2342" s="47">
        <v>358.05</v>
      </c>
      <c r="J2342" s="42">
        <v>5473.05</v>
      </c>
      <c r="K2342" s="42" t="s">
        <v>10140</v>
      </c>
      <c r="L2342" s="43" t="s">
        <v>9373</v>
      </c>
    </row>
    <row r="2343" spans="1:12" ht="27.6" customHeight="1" x14ac:dyDescent="0.25">
      <c r="A2343" s="49">
        <v>2340</v>
      </c>
      <c r="B2343" s="37" t="s">
        <v>6846</v>
      </c>
      <c r="C2343" s="38" t="str">
        <f t="shared" si="95"/>
        <v>Suministros</v>
      </c>
      <c r="D2343" s="39" t="s">
        <v>6847</v>
      </c>
      <c r="E2343" s="40">
        <v>45560</v>
      </c>
      <c r="F2343" s="40">
        <v>45664</v>
      </c>
      <c r="G2343" s="40" t="s">
        <v>9521</v>
      </c>
      <c r="H2343" s="41">
        <f t="shared" si="93"/>
        <v>229.34579439252335</v>
      </c>
      <c r="I2343" s="41">
        <f t="shared" si="94"/>
        <v>16.054205607476661</v>
      </c>
      <c r="J2343" s="42">
        <v>245.4</v>
      </c>
      <c r="K2343" s="42" t="s">
        <v>9746</v>
      </c>
      <c r="L2343" s="43" t="s">
        <v>815</v>
      </c>
    </row>
    <row r="2344" spans="1:12" ht="27.6" customHeight="1" x14ac:dyDescent="0.25">
      <c r="A2344" s="49">
        <v>2341</v>
      </c>
      <c r="B2344" s="37" t="s">
        <v>6849</v>
      </c>
      <c r="C2344" s="38" t="str">
        <f t="shared" si="95"/>
        <v>Servicios</v>
      </c>
      <c r="D2344" s="39" t="s">
        <v>6850</v>
      </c>
      <c r="E2344" s="40">
        <v>45560</v>
      </c>
      <c r="F2344" s="40">
        <v>45588</v>
      </c>
      <c r="G2344" s="40" t="s">
        <v>9579</v>
      </c>
      <c r="H2344" s="41">
        <f t="shared" si="93"/>
        <v>1612.3831775700933</v>
      </c>
      <c r="I2344" s="41">
        <f t="shared" si="94"/>
        <v>112.86682242990673</v>
      </c>
      <c r="J2344" s="42">
        <v>1725.25</v>
      </c>
      <c r="K2344" s="42" t="s">
        <v>9861</v>
      </c>
      <c r="L2344" s="43" t="s">
        <v>1441</v>
      </c>
    </row>
    <row r="2345" spans="1:12" ht="27.6" customHeight="1" x14ac:dyDescent="0.25">
      <c r="A2345" s="49">
        <v>2342</v>
      </c>
      <c r="B2345" s="37" t="s">
        <v>6852</v>
      </c>
      <c r="C2345" s="38" t="str">
        <f t="shared" si="95"/>
        <v>Suministros</v>
      </c>
      <c r="D2345" s="39" t="s">
        <v>6853</v>
      </c>
      <c r="E2345" s="40">
        <v>45560</v>
      </c>
      <c r="F2345" s="40">
        <v>45588</v>
      </c>
      <c r="G2345" s="40" t="s">
        <v>9579</v>
      </c>
      <c r="H2345" s="41">
        <f t="shared" si="93"/>
        <v>88.149532710280369</v>
      </c>
      <c r="I2345" s="41">
        <f t="shared" si="94"/>
        <v>6.1704672897196247</v>
      </c>
      <c r="J2345" s="42">
        <v>94.32</v>
      </c>
      <c r="K2345" s="42" t="s">
        <v>10115</v>
      </c>
      <c r="L2345" s="43" t="s">
        <v>580</v>
      </c>
    </row>
    <row r="2346" spans="1:12" ht="27.6" customHeight="1" x14ac:dyDescent="0.25">
      <c r="A2346" s="49">
        <v>2343</v>
      </c>
      <c r="B2346" s="37" t="s">
        <v>6855</v>
      </c>
      <c r="C2346" s="38" t="str">
        <f t="shared" si="95"/>
        <v>Servicios</v>
      </c>
      <c r="D2346" s="39" t="s">
        <v>6856</v>
      </c>
      <c r="E2346" s="40">
        <v>45561</v>
      </c>
      <c r="F2346" s="40">
        <v>45569</v>
      </c>
      <c r="G2346" s="40" t="s">
        <v>9583</v>
      </c>
      <c r="H2346" s="41">
        <f t="shared" si="93"/>
        <v>133.14953271028037</v>
      </c>
      <c r="I2346" s="41">
        <f t="shared" si="94"/>
        <v>9.3204672897196303</v>
      </c>
      <c r="J2346" s="42">
        <v>142.47</v>
      </c>
      <c r="K2346" s="42" t="s">
        <v>9747</v>
      </c>
      <c r="L2346" s="43" t="s">
        <v>6858</v>
      </c>
    </row>
    <row r="2347" spans="1:12" ht="27.6" customHeight="1" x14ac:dyDescent="0.25">
      <c r="A2347" s="49">
        <v>2344</v>
      </c>
      <c r="B2347" s="37" t="s">
        <v>6859</v>
      </c>
      <c r="C2347" s="38" t="str">
        <f t="shared" si="95"/>
        <v>Servicios</v>
      </c>
      <c r="D2347" s="39" t="s">
        <v>6860</v>
      </c>
      <c r="E2347" s="40">
        <v>45561</v>
      </c>
      <c r="F2347" s="40">
        <v>45664</v>
      </c>
      <c r="G2347" s="40" t="s">
        <v>9551</v>
      </c>
      <c r="H2347" s="41">
        <f t="shared" si="93"/>
        <v>4009</v>
      </c>
      <c r="I2347" s="41">
        <f t="shared" si="94"/>
        <v>280.63000000000011</v>
      </c>
      <c r="J2347" s="42">
        <v>4289.63</v>
      </c>
      <c r="K2347" s="42" t="s">
        <v>9784</v>
      </c>
      <c r="L2347" s="43" t="s">
        <v>1173</v>
      </c>
    </row>
    <row r="2348" spans="1:12" ht="27.6" customHeight="1" x14ac:dyDescent="0.25">
      <c r="A2348" s="49">
        <v>2345</v>
      </c>
      <c r="B2348" s="37" t="s">
        <v>6862</v>
      </c>
      <c r="C2348" s="38" t="str">
        <f t="shared" si="95"/>
        <v>Servicios</v>
      </c>
      <c r="D2348" s="39" t="s">
        <v>6863</v>
      </c>
      <c r="E2348" s="40">
        <v>45561</v>
      </c>
      <c r="F2348" s="40">
        <v>45574</v>
      </c>
      <c r="G2348" s="40" t="s">
        <v>9548</v>
      </c>
      <c r="H2348" s="41">
        <f t="shared" si="93"/>
        <v>616.06542056074773</v>
      </c>
      <c r="I2348" s="41">
        <f t="shared" si="94"/>
        <v>43.124579439252329</v>
      </c>
      <c r="J2348" s="42">
        <v>659.19</v>
      </c>
      <c r="K2348" s="42" t="s">
        <v>10141</v>
      </c>
      <c r="L2348" s="43" t="s">
        <v>6866</v>
      </c>
    </row>
    <row r="2349" spans="1:12" ht="27.6" customHeight="1" x14ac:dyDescent="0.25">
      <c r="A2349" s="49">
        <v>2346</v>
      </c>
      <c r="B2349" s="37" t="s">
        <v>6867</v>
      </c>
      <c r="C2349" s="38" t="str">
        <f t="shared" si="95"/>
        <v>Obras</v>
      </c>
      <c r="D2349" s="39" t="s">
        <v>6868</v>
      </c>
      <c r="E2349" s="40">
        <v>45561</v>
      </c>
      <c r="F2349" s="40">
        <v>45576</v>
      </c>
      <c r="G2349" s="40" t="s">
        <v>9579</v>
      </c>
      <c r="H2349" s="41">
        <f t="shared" si="93"/>
        <v>303.44859813084111</v>
      </c>
      <c r="I2349" s="41">
        <f t="shared" si="94"/>
        <v>21.241401869158892</v>
      </c>
      <c r="J2349" s="42">
        <v>324.69</v>
      </c>
      <c r="K2349" s="42" t="s">
        <v>9705</v>
      </c>
      <c r="L2349" s="43" t="s">
        <v>491</v>
      </c>
    </row>
    <row r="2350" spans="1:12" ht="27.6" customHeight="1" x14ac:dyDescent="0.25">
      <c r="A2350" s="49">
        <v>2347</v>
      </c>
      <c r="B2350" s="37" t="s">
        <v>6870</v>
      </c>
      <c r="C2350" s="38" t="str">
        <f t="shared" si="95"/>
        <v>Obras</v>
      </c>
      <c r="D2350" s="39" t="s">
        <v>6871</v>
      </c>
      <c r="E2350" s="40">
        <v>45561</v>
      </c>
      <c r="F2350" s="40">
        <v>45579</v>
      </c>
      <c r="G2350" s="40" t="s">
        <v>9551</v>
      </c>
      <c r="H2350" s="41">
        <f t="shared" si="93"/>
        <v>2803.7383177570091</v>
      </c>
      <c r="I2350" s="41">
        <f t="shared" si="94"/>
        <v>196.2616822429909</v>
      </c>
      <c r="J2350" s="42">
        <v>3000</v>
      </c>
      <c r="K2350" s="42" t="s">
        <v>10059</v>
      </c>
      <c r="L2350" s="43" t="s">
        <v>5496</v>
      </c>
    </row>
    <row r="2351" spans="1:12" ht="27.6" customHeight="1" x14ac:dyDescent="0.25">
      <c r="A2351" s="49">
        <v>2348</v>
      </c>
      <c r="B2351" s="37" t="s">
        <v>6873</v>
      </c>
      <c r="C2351" s="38" t="str">
        <f t="shared" si="95"/>
        <v>Obras</v>
      </c>
      <c r="D2351" s="39" t="s">
        <v>6874</v>
      </c>
      <c r="E2351" s="40">
        <v>45561</v>
      </c>
      <c r="F2351" s="40">
        <v>45576</v>
      </c>
      <c r="G2351" s="40" t="s">
        <v>9579</v>
      </c>
      <c r="H2351" s="41">
        <f t="shared" si="93"/>
        <v>4569.598130841121</v>
      </c>
      <c r="I2351" s="41">
        <f t="shared" si="94"/>
        <v>319.87186915887924</v>
      </c>
      <c r="J2351" s="42">
        <v>4889.47</v>
      </c>
      <c r="K2351" s="42" t="s">
        <v>9705</v>
      </c>
      <c r="L2351" s="43" t="s">
        <v>491</v>
      </c>
    </row>
    <row r="2352" spans="1:12" ht="27.6" customHeight="1" x14ac:dyDescent="0.25">
      <c r="A2352" s="49">
        <v>2349</v>
      </c>
      <c r="B2352" s="37" t="s">
        <v>6876</v>
      </c>
      <c r="C2352" s="38" t="str">
        <f t="shared" si="95"/>
        <v>Suministros</v>
      </c>
      <c r="D2352" s="39" t="s">
        <v>6877</v>
      </c>
      <c r="E2352" s="40">
        <v>45561</v>
      </c>
      <c r="F2352" s="40">
        <v>45625</v>
      </c>
      <c r="G2352" s="40" t="s">
        <v>9579</v>
      </c>
      <c r="H2352" s="41">
        <f t="shared" si="93"/>
        <v>835.64485981308405</v>
      </c>
      <c r="I2352" s="41">
        <f t="shared" si="94"/>
        <v>58.495140186915933</v>
      </c>
      <c r="J2352" s="42">
        <v>894.14</v>
      </c>
      <c r="K2352" s="42" t="s">
        <v>9898</v>
      </c>
      <c r="L2352" s="43" t="s">
        <v>2485</v>
      </c>
    </row>
    <row r="2353" spans="1:12" ht="27.6" customHeight="1" x14ac:dyDescent="0.25">
      <c r="A2353" s="49">
        <v>2350</v>
      </c>
      <c r="B2353" s="37" t="s">
        <v>6879</v>
      </c>
      <c r="C2353" s="38" t="str">
        <f t="shared" si="95"/>
        <v>Servicios</v>
      </c>
      <c r="D2353" s="39" t="s">
        <v>6880</v>
      </c>
      <c r="E2353" s="40">
        <v>45562</v>
      </c>
      <c r="F2353" s="40">
        <v>45589</v>
      </c>
      <c r="G2353" s="40" t="s">
        <v>9452</v>
      </c>
      <c r="H2353" s="41">
        <f t="shared" si="93"/>
        <v>108.86915887850466</v>
      </c>
      <c r="I2353" s="41">
        <f t="shared" si="94"/>
        <v>7.6208411214953315</v>
      </c>
      <c r="J2353" s="42">
        <v>116.49</v>
      </c>
      <c r="K2353" s="42" t="s">
        <v>9672</v>
      </c>
      <c r="L2353" s="43" t="s">
        <v>270</v>
      </c>
    </row>
    <row r="2354" spans="1:12" ht="27.6" customHeight="1" x14ac:dyDescent="0.25">
      <c r="A2354" s="49">
        <v>2351</v>
      </c>
      <c r="B2354" s="37" t="s">
        <v>6882</v>
      </c>
      <c r="C2354" s="38" t="str">
        <f t="shared" si="95"/>
        <v>Obras</v>
      </c>
      <c r="D2354" s="39" t="s">
        <v>6883</v>
      </c>
      <c r="E2354" s="40">
        <v>45562</v>
      </c>
      <c r="F2354" s="40">
        <v>45581</v>
      </c>
      <c r="G2354" s="40" t="s">
        <v>9576</v>
      </c>
      <c r="H2354" s="41">
        <f t="shared" si="93"/>
        <v>4664.8037383177571</v>
      </c>
      <c r="I2354" s="41">
        <f t="shared" si="94"/>
        <v>326.53626168224309</v>
      </c>
      <c r="J2354" s="42">
        <v>4991.34</v>
      </c>
      <c r="K2354" s="42" t="s">
        <v>9705</v>
      </c>
      <c r="L2354" s="43" t="s">
        <v>491</v>
      </c>
    </row>
    <row r="2355" spans="1:12" ht="27.6" customHeight="1" x14ac:dyDescent="0.25">
      <c r="A2355" s="49">
        <v>2352</v>
      </c>
      <c r="B2355" s="37" t="s">
        <v>6885</v>
      </c>
      <c r="C2355" s="38" t="str">
        <f t="shared" si="95"/>
        <v>Servicios</v>
      </c>
      <c r="D2355" s="39" t="s">
        <v>6886</v>
      </c>
      <c r="E2355" s="40">
        <v>45562</v>
      </c>
      <c r="F2355" s="40">
        <v>45617</v>
      </c>
      <c r="G2355" s="40" t="s">
        <v>9548</v>
      </c>
      <c r="H2355" s="41">
        <f t="shared" si="93"/>
        <v>1220</v>
      </c>
      <c r="I2355" s="41">
        <f t="shared" si="94"/>
        <v>85.400000000000091</v>
      </c>
      <c r="J2355" s="42">
        <v>1305.4000000000001</v>
      </c>
      <c r="K2355" s="42" t="s">
        <v>10142</v>
      </c>
      <c r="L2355" s="43" t="s">
        <v>6889</v>
      </c>
    </row>
    <row r="2356" spans="1:12" ht="27.6" customHeight="1" x14ac:dyDescent="0.25">
      <c r="A2356" s="49">
        <v>2353</v>
      </c>
      <c r="B2356" s="37" t="s">
        <v>6890</v>
      </c>
      <c r="C2356" s="38" t="str">
        <f t="shared" si="95"/>
        <v>Obras</v>
      </c>
      <c r="D2356" s="39" t="s">
        <v>6891</v>
      </c>
      <c r="E2356" s="40">
        <v>45562</v>
      </c>
      <c r="F2356" s="40">
        <v>45608</v>
      </c>
      <c r="G2356" s="40" t="s">
        <v>9551</v>
      </c>
      <c r="H2356" s="41">
        <f t="shared" si="93"/>
        <v>15911.85046728972</v>
      </c>
      <c r="I2356" s="41">
        <f t="shared" si="94"/>
        <v>1113.8295327102805</v>
      </c>
      <c r="J2356" s="42">
        <v>17025.68</v>
      </c>
      <c r="K2356" s="42" t="s">
        <v>10076</v>
      </c>
      <c r="L2356" s="43" t="s">
        <v>5827</v>
      </c>
    </row>
    <row r="2357" spans="1:12" ht="27.6" customHeight="1" x14ac:dyDescent="0.25">
      <c r="A2357" s="49">
        <v>2354</v>
      </c>
      <c r="B2357" s="37" t="s">
        <v>6893</v>
      </c>
      <c r="C2357" s="38" t="str">
        <f t="shared" si="95"/>
        <v>Servicios</v>
      </c>
      <c r="D2357" s="39" t="s">
        <v>6894</v>
      </c>
      <c r="E2357" s="40">
        <v>45565</v>
      </c>
      <c r="F2357" s="40">
        <v>45583</v>
      </c>
      <c r="G2357" s="40" t="s">
        <v>9548</v>
      </c>
      <c r="H2357" s="41">
        <f t="shared" si="93"/>
        <v>2559.9999999999995</v>
      </c>
      <c r="I2357" s="41">
        <f t="shared" si="94"/>
        <v>179.20000000000027</v>
      </c>
      <c r="J2357" s="42">
        <v>2739.2</v>
      </c>
      <c r="K2357" s="42" t="s">
        <v>9703</v>
      </c>
      <c r="L2357" s="43" t="s">
        <v>465</v>
      </c>
    </row>
    <row r="2358" spans="1:12" ht="27.6" customHeight="1" x14ac:dyDescent="0.25">
      <c r="A2358" s="49">
        <v>2355</v>
      </c>
      <c r="B2358" s="37" t="s">
        <v>6896</v>
      </c>
      <c r="C2358" s="38" t="str">
        <f t="shared" si="95"/>
        <v>Suministros</v>
      </c>
      <c r="D2358" s="39" t="s">
        <v>6897</v>
      </c>
      <c r="E2358" s="40">
        <v>45565</v>
      </c>
      <c r="F2358" s="40">
        <v>45625</v>
      </c>
      <c r="G2358" s="40" t="s">
        <v>9551</v>
      </c>
      <c r="H2358" s="41">
        <f t="shared" si="93"/>
        <v>2506.934579439252</v>
      </c>
      <c r="I2358" s="41">
        <f t="shared" si="94"/>
        <v>175.48542056074803</v>
      </c>
      <c r="J2358" s="42">
        <v>2682.42</v>
      </c>
      <c r="K2358" s="42" t="s">
        <v>9898</v>
      </c>
      <c r="L2358" s="43" t="s">
        <v>2485</v>
      </c>
    </row>
    <row r="2359" spans="1:12" ht="27.6" customHeight="1" x14ac:dyDescent="0.25">
      <c r="A2359" s="49">
        <v>2356</v>
      </c>
      <c r="B2359" s="37" t="s">
        <v>6899</v>
      </c>
      <c r="C2359" s="38" t="str">
        <f t="shared" si="95"/>
        <v>Servicios</v>
      </c>
      <c r="D2359" s="39" t="s">
        <v>6900</v>
      </c>
      <c r="E2359" s="40">
        <v>45565</v>
      </c>
      <c r="F2359" s="40">
        <v>45645</v>
      </c>
      <c r="G2359" s="40" t="s">
        <v>9551</v>
      </c>
      <c r="H2359" s="41">
        <f t="shared" si="93"/>
        <v>558.64485981308405</v>
      </c>
      <c r="I2359" s="41">
        <f t="shared" si="94"/>
        <v>39.105140186915946</v>
      </c>
      <c r="J2359" s="42">
        <v>597.75</v>
      </c>
      <c r="K2359" s="42" t="s">
        <v>10110</v>
      </c>
      <c r="L2359" s="43" t="s">
        <v>6460</v>
      </c>
    </row>
    <row r="2360" spans="1:12" ht="27.6" customHeight="1" x14ac:dyDescent="0.25">
      <c r="A2360" s="49">
        <v>2357</v>
      </c>
      <c r="B2360" s="37" t="s">
        <v>6902</v>
      </c>
      <c r="C2360" s="38" t="str">
        <f t="shared" si="95"/>
        <v>Servicios</v>
      </c>
      <c r="D2360" s="39" t="s">
        <v>6903</v>
      </c>
      <c r="E2360" s="40">
        <v>45565</v>
      </c>
      <c r="F2360" s="40">
        <v>45616</v>
      </c>
      <c r="G2360" s="40" t="s">
        <v>9583</v>
      </c>
      <c r="H2360" s="41">
        <f t="shared" si="93"/>
        <v>300</v>
      </c>
      <c r="I2360" s="41">
        <f t="shared" si="94"/>
        <v>21</v>
      </c>
      <c r="J2360" s="42">
        <v>321</v>
      </c>
      <c r="K2360" s="42" t="s">
        <v>10143</v>
      </c>
      <c r="L2360" s="43" t="s">
        <v>6906</v>
      </c>
    </row>
    <row r="2361" spans="1:12" ht="27.6" customHeight="1" x14ac:dyDescent="0.25">
      <c r="A2361" s="49">
        <v>2358</v>
      </c>
      <c r="B2361" s="37" t="s">
        <v>6907</v>
      </c>
      <c r="C2361" s="38" t="str">
        <f t="shared" si="95"/>
        <v>Servicios</v>
      </c>
      <c r="D2361" s="39" t="s">
        <v>6908</v>
      </c>
      <c r="E2361" s="40">
        <v>45565</v>
      </c>
      <c r="F2361" s="40">
        <v>45636</v>
      </c>
      <c r="G2361" s="40" t="s">
        <v>9581</v>
      </c>
      <c r="H2361" s="41">
        <f t="shared" si="93"/>
        <v>2500</v>
      </c>
      <c r="I2361" s="41">
        <f t="shared" si="94"/>
        <v>175</v>
      </c>
      <c r="J2361" s="42">
        <v>2675</v>
      </c>
      <c r="K2361" s="42" t="s">
        <v>10144</v>
      </c>
      <c r="L2361" s="43" t="s">
        <v>6911</v>
      </c>
    </row>
    <row r="2362" spans="1:12" ht="27.6" customHeight="1" x14ac:dyDescent="0.25">
      <c r="A2362" s="49">
        <v>2359</v>
      </c>
      <c r="B2362" s="37" t="s">
        <v>6912</v>
      </c>
      <c r="C2362" s="38" t="str">
        <f t="shared" si="95"/>
        <v>Servicios</v>
      </c>
      <c r="D2362" s="39" t="s">
        <v>6913</v>
      </c>
      <c r="E2362" s="40">
        <v>45565</v>
      </c>
      <c r="F2362" s="40">
        <v>45622</v>
      </c>
      <c r="G2362" s="40" t="s">
        <v>9551</v>
      </c>
      <c r="H2362" s="41">
        <f t="shared" si="93"/>
        <v>2101.4018691588785</v>
      </c>
      <c r="I2362" s="41">
        <f t="shared" si="94"/>
        <v>147.09813084112147</v>
      </c>
      <c r="J2362" s="42">
        <v>2248.5</v>
      </c>
      <c r="K2362" s="42" t="s">
        <v>10145</v>
      </c>
      <c r="L2362" s="43" t="s">
        <v>6916</v>
      </c>
    </row>
    <row r="2363" spans="1:12" ht="27.6" customHeight="1" x14ac:dyDescent="0.25">
      <c r="A2363" s="49">
        <v>2360</v>
      </c>
      <c r="B2363" s="37" t="s">
        <v>6917</v>
      </c>
      <c r="C2363" s="38" t="str">
        <f t="shared" si="95"/>
        <v>Suministros</v>
      </c>
      <c r="D2363" s="39" t="s">
        <v>6918</v>
      </c>
      <c r="E2363" s="40">
        <v>45565</v>
      </c>
      <c r="F2363" s="40">
        <v>45572</v>
      </c>
      <c r="G2363" s="40" t="s">
        <v>9551</v>
      </c>
      <c r="H2363" s="41">
        <f t="shared" si="93"/>
        <v>488.41121495327104</v>
      </c>
      <c r="I2363" s="41">
        <f t="shared" si="94"/>
        <v>34.188785046728981</v>
      </c>
      <c r="J2363" s="42">
        <v>522.6</v>
      </c>
      <c r="K2363" s="42" t="s">
        <v>9630</v>
      </c>
      <c r="L2363" s="43" t="s">
        <v>34</v>
      </c>
    </row>
    <row r="2364" spans="1:12" ht="27.6" customHeight="1" x14ac:dyDescent="0.25">
      <c r="A2364" s="49">
        <v>2361</v>
      </c>
      <c r="B2364" s="37" t="s">
        <v>6920</v>
      </c>
      <c r="C2364" s="38" t="str">
        <f t="shared" si="95"/>
        <v>Servicios</v>
      </c>
      <c r="D2364" s="39" t="s">
        <v>6921</v>
      </c>
      <c r="E2364" s="40">
        <v>45565</v>
      </c>
      <c r="F2364" s="40">
        <v>45569</v>
      </c>
      <c r="G2364" s="40" t="s">
        <v>9551</v>
      </c>
      <c r="H2364" s="41">
        <f t="shared" si="93"/>
        <v>123.36448598130841</v>
      </c>
      <c r="I2364" s="41">
        <f t="shared" si="94"/>
        <v>8.6355140186915946</v>
      </c>
      <c r="J2364" s="42">
        <v>132</v>
      </c>
      <c r="K2364" s="42" t="s">
        <v>9738</v>
      </c>
      <c r="L2364" s="43" t="s">
        <v>755</v>
      </c>
    </row>
    <row r="2365" spans="1:12" ht="27.6" customHeight="1" x14ac:dyDescent="0.25">
      <c r="A2365" s="49">
        <v>2362</v>
      </c>
      <c r="B2365" s="37" t="s">
        <v>6923</v>
      </c>
      <c r="C2365" s="38" t="str">
        <f t="shared" si="95"/>
        <v>Servicios</v>
      </c>
      <c r="D2365" s="39" t="s">
        <v>6924</v>
      </c>
      <c r="E2365" s="40">
        <v>45566</v>
      </c>
      <c r="F2365" s="40">
        <v>45618</v>
      </c>
      <c r="G2365" s="40" t="s">
        <v>9573</v>
      </c>
      <c r="H2365" s="41">
        <f t="shared" si="93"/>
        <v>13925.233644859813</v>
      </c>
      <c r="I2365" s="41">
        <f t="shared" si="94"/>
        <v>974.76635514018744</v>
      </c>
      <c r="J2365" s="42">
        <v>14900</v>
      </c>
      <c r="K2365" s="42" t="s">
        <v>10146</v>
      </c>
      <c r="L2365" s="43" t="s">
        <v>6927</v>
      </c>
    </row>
    <row r="2366" spans="1:12" ht="27.6" customHeight="1" x14ac:dyDescent="0.25">
      <c r="A2366" s="49">
        <v>2363</v>
      </c>
      <c r="B2366" s="37" t="s">
        <v>6928</v>
      </c>
      <c r="C2366" s="38" t="str">
        <f t="shared" si="95"/>
        <v>Servicios</v>
      </c>
      <c r="D2366" s="39" t="s">
        <v>6929</v>
      </c>
      <c r="E2366" s="40">
        <v>45566</v>
      </c>
      <c r="F2366" s="40">
        <v>45649</v>
      </c>
      <c r="G2366" s="40" t="s">
        <v>9576</v>
      </c>
      <c r="H2366" s="41">
        <f t="shared" si="93"/>
        <v>14999</v>
      </c>
      <c r="I2366" s="41">
        <f t="shared" si="94"/>
        <v>1049.9300000000003</v>
      </c>
      <c r="J2366" s="42">
        <v>16048.93</v>
      </c>
      <c r="K2366" s="42" t="s">
        <v>9907</v>
      </c>
      <c r="L2366" s="43" t="s">
        <v>9283</v>
      </c>
    </row>
    <row r="2367" spans="1:12" ht="27.6" customHeight="1" x14ac:dyDescent="0.25">
      <c r="A2367" s="49">
        <v>2364</v>
      </c>
      <c r="B2367" s="37" t="s">
        <v>6931</v>
      </c>
      <c r="C2367" s="38" t="str">
        <f t="shared" si="95"/>
        <v>Suministros</v>
      </c>
      <c r="D2367" s="39" t="s">
        <v>6932</v>
      </c>
      <c r="E2367" s="40">
        <v>45566</v>
      </c>
      <c r="F2367" s="40">
        <v>45615</v>
      </c>
      <c r="G2367" s="40" t="s">
        <v>9540</v>
      </c>
      <c r="H2367" s="41">
        <f t="shared" si="93"/>
        <v>1917.1588785046729</v>
      </c>
      <c r="I2367" s="41">
        <f t="shared" si="94"/>
        <v>134.20112149532724</v>
      </c>
      <c r="J2367" s="42">
        <v>2051.36</v>
      </c>
      <c r="K2367" s="42" t="s">
        <v>9748</v>
      </c>
      <c r="L2367" s="43" t="s">
        <v>836</v>
      </c>
    </row>
    <row r="2368" spans="1:12" ht="27.6" customHeight="1" x14ac:dyDescent="0.25">
      <c r="A2368" s="49">
        <v>2365</v>
      </c>
      <c r="B2368" s="37" t="s">
        <v>6934</v>
      </c>
      <c r="C2368" s="38" t="str">
        <f t="shared" si="95"/>
        <v>Servicios</v>
      </c>
      <c r="D2368" s="39" t="s">
        <v>6935</v>
      </c>
      <c r="E2368" s="40">
        <v>45566</v>
      </c>
      <c r="F2368" s="40">
        <v>45587</v>
      </c>
      <c r="G2368" s="40" t="s">
        <v>9584</v>
      </c>
      <c r="H2368" s="41">
        <f t="shared" si="93"/>
        <v>4271.5887850467288</v>
      </c>
      <c r="I2368" s="41">
        <f t="shared" si="94"/>
        <v>299.01121495327152</v>
      </c>
      <c r="J2368" s="42">
        <v>4570.6000000000004</v>
      </c>
      <c r="K2368" s="42" t="s">
        <v>9664</v>
      </c>
      <c r="L2368" s="43" t="s">
        <v>205</v>
      </c>
    </row>
    <row r="2369" spans="1:12" ht="27.6" customHeight="1" x14ac:dyDescent="0.25">
      <c r="A2369" s="49">
        <v>2366</v>
      </c>
      <c r="B2369" s="37" t="s">
        <v>6937</v>
      </c>
      <c r="C2369" s="38" t="str">
        <f t="shared" si="95"/>
        <v>Servicios</v>
      </c>
      <c r="D2369" s="39" t="s">
        <v>6938</v>
      </c>
      <c r="E2369" s="40">
        <v>45566</v>
      </c>
      <c r="F2369" s="40">
        <v>45588</v>
      </c>
      <c r="G2369" s="40" t="s">
        <v>9542</v>
      </c>
      <c r="H2369" s="41">
        <f t="shared" si="93"/>
        <v>476.63551401869154</v>
      </c>
      <c r="I2369" s="41">
        <f t="shared" si="94"/>
        <v>33.364485981308462</v>
      </c>
      <c r="J2369" s="42">
        <v>510</v>
      </c>
      <c r="K2369" s="42" t="s">
        <v>10147</v>
      </c>
      <c r="L2369" s="43" t="s">
        <v>9259</v>
      </c>
    </row>
    <row r="2370" spans="1:12" ht="27.6" customHeight="1" x14ac:dyDescent="0.25">
      <c r="A2370" s="49">
        <v>2367</v>
      </c>
      <c r="B2370" s="37" t="s">
        <v>6941</v>
      </c>
      <c r="C2370" s="38" t="str">
        <f t="shared" si="95"/>
        <v>Suministros</v>
      </c>
      <c r="D2370" s="39" t="s">
        <v>6942</v>
      </c>
      <c r="E2370" s="40">
        <v>45566</v>
      </c>
      <c r="F2370" s="40">
        <v>45593</v>
      </c>
      <c r="G2370" s="40" t="s">
        <v>9585</v>
      </c>
      <c r="H2370" s="41">
        <f t="shared" si="93"/>
        <v>34.654205607476634</v>
      </c>
      <c r="I2370" s="41">
        <f t="shared" si="94"/>
        <v>2.4257943925233647</v>
      </c>
      <c r="J2370" s="42">
        <v>37.08</v>
      </c>
      <c r="K2370" s="42" t="s">
        <v>9663</v>
      </c>
      <c r="L2370" s="43" t="s">
        <v>198</v>
      </c>
    </row>
    <row r="2371" spans="1:12" ht="27.6" customHeight="1" x14ac:dyDescent="0.25">
      <c r="A2371" s="49">
        <v>2368</v>
      </c>
      <c r="B2371" s="37" t="s">
        <v>6944</v>
      </c>
      <c r="C2371" s="38" t="str">
        <f t="shared" si="95"/>
        <v>Servicios</v>
      </c>
      <c r="D2371" s="39" t="s">
        <v>6945</v>
      </c>
      <c r="E2371" s="40">
        <v>45566</v>
      </c>
      <c r="F2371" s="40">
        <v>45588</v>
      </c>
      <c r="G2371" s="40" t="s">
        <v>9586</v>
      </c>
      <c r="H2371" s="41">
        <f t="shared" si="93"/>
        <v>2072.1869158878503</v>
      </c>
      <c r="I2371" s="41">
        <f t="shared" si="94"/>
        <v>145.05308411214946</v>
      </c>
      <c r="J2371" s="42">
        <v>2217.2399999999998</v>
      </c>
      <c r="K2371" s="42" t="s">
        <v>10148</v>
      </c>
      <c r="L2371" s="43" t="s">
        <v>6948</v>
      </c>
    </row>
    <row r="2372" spans="1:12" ht="27.6" customHeight="1" x14ac:dyDescent="0.25">
      <c r="A2372" s="49">
        <v>2369</v>
      </c>
      <c r="B2372" s="37" t="s">
        <v>6949</v>
      </c>
      <c r="C2372" s="38" t="str">
        <f t="shared" si="95"/>
        <v>Suministros</v>
      </c>
      <c r="D2372" s="39" t="s">
        <v>6950</v>
      </c>
      <c r="E2372" s="40">
        <v>45566</v>
      </c>
      <c r="F2372" s="40">
        <v>45587</v>
      </c>
      <c r="G2372" s="40" t="s">
        <v>9542</v>
      </c>
      <c r="H2372" s="41">
        <f t="shared" si="93"/>
        <v>132.24299065420561</v>
      </c>
      <c r="I2372" s="41">
        <f t="shared" si="94"/>
        <v>9.2570093457943869</v>
      </c>
      <c r="J2372" s="42">
        <v>141.5</v>
      </c>
      <c r="K2372" s="42" t="s">
        <v>9799</v>
      </c>
      <c r="L2372" s="43" t="s">
        <v>1341</v>
      </c>
    </row>
    <row r="2373" spans="1:12" ht="27.6" customHeight="1" x14ac:dyDescent="0.25">
      <c r="A2373" s="49">
        <v>2370</v>
      </c>
      <c r="B2373" s="37" t="s">
        <v>6952</v>
      </c>
      <c r="C2373" s="38" t="str">
        <f t="shared" si="95"/>
        <v>Suministros</v>
      </c>
      <c r="D2373" s="39" t="s">
        <v>6953</v>
      </c>
      <c r="E2373" s="40">
        <v>45566</v>
      </c>
      <c r="F2373" s="40">
        <v>45649</v>
      </c>
      <c r="G2373" s="40" t="s">
        <v>9498</v>
      </c>
      <c r="H2373" s="41">
        <f t="shared" ref="H2373:H2436" si="96">J2373/(1+0.07)</f>
        <v>10000</v>
      </c>
      <c r="I2373" s="41">
        <f t="shared" si="94"/>
        <v>700</v>
      </c>
      <c r="J2373" s="42">
        <v>10700</v>
      </c>
      <c r="K2373" s="42" t="s">
        <v>10149</v>
      </c>
      <c r="L2373" s="43" t="s">
        <v>9374</v>
      </c>
    </row>
    <row r="2374" spans="1:12" ht="27.6" customHeight="1" x14ac:dyDescent="0.25">
      <c r="A2374" s="49">
        <v>2371</v>
      </c>
      <c r="B2374" s="37" t="s">
        <v>6956</v>
      </c>
      <c r="C2374" s="38" t="str">
        <f t="shared" si="95"/>
        <v>Servicios</v>
      </c>
      <c r="D2374" s="39" t="s">
        <v>6957</v>
      </c>
      <c r="E2374" s="40">
        <v>45567</v>
      </c>
      <c r="F2374" s="40">
        <v>45602</v>
      </c>
      <c r="G2374" s="40" t="s">
        <v>9548</v>
      </c>
      <c r="H2374" s="41">
        <f t="shared" si="96"/>
        <v>1111.3084112149531</v>
      </c>
      <c r="I2374" s="41">
        <f t="shared" ref="I2374:I2437" si="97">J2374-H2374</f>
        <v>77.79158878504677</v>
      </c>
      <c r="J2374" s="42">
        <v>1189.0999999999999</v>
      </c>
      <c r="K2374" s="42" t="s">
        <v>10074</v>
      </c>
      <c r="L2374" s="43" t="s">
        <v>5785</v>
      </c>
    </row>
    <row r="2375" spans="1:12" ht="27.6" customHeight="1" x14ac:dyDescent="0.25">
      <c r="A2375" s="49">
        <v>2372</v>
      </c>
      <c r="B2375" s="37" t="s">
        <v>6959</v>
      </c>
      <c r="C2375" s="38" t="str">
        <f t="shared" si="95"/>
        <v>Suministros</v>
      </c>
      <c r="D2375" s="39" t="s">
        <v>6960</v>
      </c>
      <c r="E2375" s="40">
        <v>45567</v>
      </c>
      <c r="F2375" s="40">
        <v>45617</v>
      </c>
      <c r="G2375" s="40" t="s">
        <v>9582</v>
      </c>
      <c r="H2375" s="41">
        <f t="shared" si="96"/>
        <v>110.99999999999999</v>
      </c>
      <c r="I2375" s="41">
        <f t="shared" si="97"/>
        <v>7.7700000000000102</v>
      </c>
      <c r="J2375" s="42">
        <v>118.77</v>
      </c>
      <c r="K2375" s="42" t="s">
        <v>10115</v>
      </c>
      <c r="L2375" s="43" t="s">
        <v>580</v>
      </c>
    </row>
    <row r="2376" spans="1:12" ht="27.6" customHeight="1" x14ac:dyDescent="0.25">
      <c r="A2376" s="49">
        <v>2373</v>
      </c>
      <c r="B2376" s="37" t="s">
        <v>6962</v>
      </c>
      <c r="C2376" s="38" t="str">
        <f t="shared" si="95"/>
        <v>Servicios</v>
      </c>
      <c r="D2376" s="39" t="s">
        <v>6963</v>
      </c>
      <c r="E2376" s="40">
        <v>45567</v>
      </c>
      <c r="F2376" s="40">
        <v>45614</v>
      </c>
      <c r="G2376" s="40" t="s">
        <v>9587</v>
      </c>
      <c r="H2376" s="41">
        <f t="shared" si="96"/>
        <v>5607.4766355140182</v>
      </c>
      <c r="I2376" s="41">
        <f t="shared" si="97"/>
        <v>392.5233644859818</v>
      </c>
      <c r="J2376" s="42">
        <v>6000</v>
      </c>
      <c r="K2376" s="42" t="s">
        <v>10150</v>
      </c>
      <c r="L2376" s="43" t="s">
        <v>9375</v>
      </c>
    </row>
    <row r="2377" spans="1:12" ht="27.6" customHeight="1" x14ac:dyDescent="0.25">
      <c r="A2377" s="49">
        <v>2374</v>
      </c>
      <c r="B2377" s="37" t="s">
        <v>6966</v>
      </c>
      <c r="C2377" s="38" t="str">
        <f t="shared" si="95"/>
        <v>Obras</v>
      </c>
      <c r="D2377" s="39" t="s">
        <v>6967</v>
      </c>
      <c r="E2377" s="40">
        <v>45567</v>
      </c>
      <c r="F2377" s="40">
        <v>45615</v>
      </c>
      <c r="G2377" s="40" t="s">
        <v>9588</v>
      </c>
      <c r="H2377" s="41">
        <f t="shared" si="96"/>
        <v>608.34579439252332</v>
      </c>
      <c r="I2377" s="41">
        <f t="shared" si="97"/>
        <v>42.584205607476633</v>
      </c>
      <c r="J2377" s="42">
        <v>650.92999999999995</v>
      </c>
      <c r="K2377" s="42" t="s">
        <v>10059</v>
      </c>
      <c r="L2377" s="43" t="s">
        <v>5496</v>
      </c>
    </row>
    <row r="2378" spans="1:12" ht="27.6" customHeight="1" x14ac:dyDescent="0.25">
      <c r="A2378" s="49">
        <v>2375</v>
      </c>
      <c r="B2378" s="37" t="s">
        <v>6969</v>
      </c>
      <c r="C2378" s="38" t="str">
        <f t="shared" si="95"/>
        <v>Servicios</v>
      </c>
      <c r="D2378" s="39" t="s">
        <v>6970</v>
      </c>
      <c r="E2378" s="40">
        <v>45567</v>
      </c>
      <c r="F2378" s="40">
        <v>45589</v>
      </c>
      <c r="G2378" s="40" t="s">
        <v>9576</v>
      </c>
      <c r="H2378" s="41">
        <f t="shared" si="96"/>
        <v>1012.5046728971963</v>
      </c>
      <c r="I2378" s="41">
        <f t="shared" si="97"/>
        <v>70.875327102803794</v>
      </c>
      <c r="J2378" s="42">
        <v>1083.3800000000001</v>
      </c>
      <c r="K2378" s="42" t="s">
        <v>9858</v>
      </c>
      <c r="L2378" s="43" t="s">
        <v>6972</v>
      </c>
    </row>
    <row r="2379" spans="1:12" ht="27.6" customHeight="1" x14ac:dyDescent="0.25">
      <c r="A2379" s="49">
        <v>2376</v>
      </c>
      <c r="B2379" s="37" t="s">
        <v>6973</v>
      </c>
      <c r="C2379" s="38" t="str">
        <f t="shared" si="95"/>
        <v>Suministros</v>
      </c>
      <c r="D2379" s="39" t="s">
        <v>6974</v>
      </c>
      <c r="E2379" s="40">
        <v>45567</v>
      </c>
      <c r="F2379" s="40">
        <v>45609</v>
      </c>
      <c r="G2379" s="40" t="s">
        <v>9576</v>
      </c>
      <c r="H2379" s="41">
        <f t="shared" si="96"/>
        <v>1260</v>
      </c>
      <c r="I2379" s="41">
        <f t="shared" si="97"/>
        <v>88.200000000000045</v>
      </c>
      <c r="J2379" s="42">
        <v>1348.2</v>
      </c>
      <c r="K2379" s="42" t="s">
        <v>9775</v>
      </c>
      <c r="L2379" s="43" t="s">
        <v>1091</v>
      </c>
    </row>
    <row r="2380" spans="1:12" ht="27.6" customHeight="1" x14ac:dyDescent="0.25">
      <c r="A2380" s="49">
        <v>2377</v>
      </c>
      <c r="B2380" s="37" t="s">
        <v>6976</v>
      </c>
      <c r="C2380" s="38" t="str">
        <f t="shared" si="95"/>
        <v>Servicios</v>
      </c>
      <c r="D2380" s="39" t="s">
        <v>6977</v>
      </c>
      <c r="E2380" s="40">
        <v>45567</v>
      </c>
      <c r="F2380" s="40">
        <v>45604</v>
      </c>
      <c r="G2380" s="40" t="s">
        <v>9589</v>
      </c>
      <c r="H2380" s="41">
        <f t="shared" si="96"/>
        <v>4125</v>
      </c>
      <c r="I2380" s="41">
        <f t="shared" si="97"/>
        <v>288.75</v>
      </c>
      <c r="J2380" s="42">
        <v>4413.75</v>
      </c>
      <c r="K2380" s="42" t="s">
        <v>9629</v>
      </c>
      <c r="L2380" s="43" t="s">
        <v>30</v>
      </c>
    </row>
    <row r="2381" spans="1:12" ht="27.6" customHeight="1" x14ac:dyDescent="0.25">
      <c r="A2381" s="49">
        <v>2378</v>
      </c>
      <c r="B2381" s="37" t="s">
        <v>6979</v>
      </c>
      <c r="C2381" s="38" t="str">
        <f t="shared" si="95"/>
        <v>Servicios</v>
      </c>
      <c r="D2381" s="39" t="s">
        <v>6980</v>
      </c>
      <c r="E2381" s="40">
        <v>45567</v>
      </c>
      <c r="F2381" s="40">
        <v>45581</v>
      </c>
      <c r="G2381" s="40" t="s">
        <v>9576</v>
      </c>
      <c r="H2381" s="41">
        <f t="shared" si="96"/>
        <v>149.53271028037383</v>
      </c>
      <c r="I2381" s="41">
        <f t="shared" si="97"/>
        <v>10.467289719626166</v>
      </c>
      <c r="J2381" s="42">
        <v>160</v>
      </c>
      <c r="K2381" s="42" t="s">
        <v>9754</v>
      </c>
      <c r="L2381" s="43" t="s">
        <v>903</v>
      </c>
    </row>
    <row r="2382" spans="1:12" ht="27.6" customHeight="1" x14ac:dyDescent="0.25">
      <c r="A2382" s="49">
        <v>2379</v>
      </c>
      <c r="B2382" s="37" t="s">
        <v>6982</v>
      </c>
      <c r="C2382" s="38" t="str">
        <f t="shared" si="95"/>
        <v>Servicios</v>
      </c>
      <c r="D2382" s="39" t="s">
        <v>6983</v>
      </c>
      <c r="E2382" s="40">
        <v>45567</v>
      </c>
      <c r="F2382" s="40">
        <v>45581</v>
      </c>
      <c r="G2382" s="40" t="s">
        <v>9576</v>
      </c>
      <c r="H2382" s="41">
        <f t="shared" si="96"/>
        <v>672.87850467289718</v>
      </c>
      <c r="I2382" s="41">
        <f t="shared" si="97"/>
        <v>47.101495327102839</v>
      </c>
      <c r="J2382" s="42">
        <v>719.98</v>
      </c>
      <c r="K2382" s="42" t="s">
        <v>9754</v>
      </c>
      <c r="L2382" s="43" t="s">
        <v>903</v>
      </c>
    </row>
    <row r="2383" spans="1:12" ht="27.6" customHeight="1" x14ac:dyDescent="0.25">
      <c r="A2383" s="49">
        <v>2380</v>
      </c>
      <c r="B2383" s="37" t="s">
        <v>6985</v>
      </c>
      <c r="C2383" s="38" t="str">
        <f t="shared" si="95"/>
        <v>Suministros</v>
      </c>
      <c r="D2383" s="39" t="s">
        <v>6986</v>
      </c>
      <c r="E2383" s="40">
        <v>45567</v>
      </c>
      <c r="F2383" s="40">
        <v>45652</v>
      </c>
      <c r="G2383" s="40" t="s">
        <v>9548</v>
      </c>
      <c r="H2383" s="41">
        <f t="shared" si="96"/>
        <v>2145.700934579439</v>
      </c>
      <c r="I2383" s="41">
        <f t="shared" si="97"/>
        <v>150.19906542056106</v>
      </c>
      <c r="J2383" s="42">
        <v>2295.9</v>
      </c>
      <c r="K2383" s="42" t="s">
        <v>9908</v>
      </c>
      <c r="L2383" s="43" t="s">
        <v>9316</v>
      </c>
    </row>
    <row r="2384" spans="1:12" ht="27.6" customHeight="1" x14ac:dyDescent="0.25">
      <c r="A2384" s="49">
        <v>2381</v>
      </c>
      <c r="B2384" s="37" t="s">
        <v>6988</v>
      </c>
      <c r="C2384" s="38" t="str">
        <f t="shared" si="95"/>
        <v>Servicios</v>
      </c>
      <c r="D2384" s="39" t="s">
        <v>6989</v>
      </c>
      <c r="E2384" s="40">
        <v>45567</v>
      </c>
      <c r="F2384" s="40">
        <v>45643</v>
      </c>
      <c r="G2384" s="40" t="s">
        <v>9548</v>
      </c>
      <c r="H2384" s="41">
        <f t="shared" si="96"/>
        <v>89.999999999999986</v>
      </c>
      <c r="I2384" s="41">
        <f t="shared" si="97"/>
        <v>6.3000000000000114</v>
      </c>
      <c r="J2384" s="42">
        <v>96.3</v>
      </c>
      <c r="K2384" s="42" t="s">
        <v>9837</v>
      </c>
      <c r="L2384" s="43" t="s">
        <v>2838</v>
      </c>
    </row>
    <row r="2385" spans="1:12" ht="27.6" customHeight="1" x14ac:dyDescent="0.25">
      <c r="A2385" s="49">
        <v>2382</v>
      </c>
      <c r="B2385" s="37" t="s">
        <v>6991</v>
      </c>
      <c r="C2385" s="38" t="str">
        <f t="shared" si="95"/>
        <v>Suministros</v>
      </c>
      <c r="D2385" s="39" t="s">
        <v>6992</v>
      </c>
      <c r="E2385" s="40">
        <v>45567</v>
      </c>
      <c r="F2385" s="40">
        <v>45617</v>
      </c>
      <c r="G2385" s="40" t="s">
        <v>9540</v>
      </c>
      <c r="H2385" s="41">
        <f t="shared" si="96"/>
        <v>486.45794392523362</v>
      </c>
      <c r="I2385" s="41">
        <f t="shared" si="97"/>
        <v>34.052056074766369</v>
      </c>
      <c r="J2385" s="42">
        <v>520.51</v>
      </c>
      <c r="K2385" s="42" t="s">
        <v>9654</v>
      </c>
      <c r="L2385" s="43" t="s">
        <v>214</v>
      </c>
    </row>
    <row r="2386" spans="1:12" ht="27.6" customHeight="1" x14ac:dyDescent="0.25">
      <c r="A2386" s="49">
        <v>2383</v>
      </c>
      <c r="B2386" s="37" t="s">
        <v>6994</v>
      </c>
      <c r="C2386" s="38" t="str">
        <f t="shared" si="95"/>
        <v>Suministros</v>
      </c>
      <c r="D2386" s="39" t="s">
        <v>6995</v>
      </c>
      <c r="E2386" s="40">
        <v>45567</v>
      </c>
      <c r="F2386" s="40">
        <v>45625</v>
      </c>
      <c r="G2386" s="40" t="s">
        <v>9590</v>
      </c>
      <c r="H2386" s="41">
        <f t="shared" si="96"/>
        <v>1900</v>
      </c>
      <c r="I2386" s="41">
        <f t="shared" si="97"/>
        <v>133</v>
      </c>
      <c r="J2386" s="42">
        <v>2033</v>
      </c>
      <c r="K2386" s="42" t="s">
        <v>9880</v>
      </c>
      <c r="L2386" s="43" t="s">
        <v>2237</v>
      </c>
    </row>
    <row r="2387" spans="1:12" ht="27.6" customHeight="1" x14ac:dyDescent="0.25">
      <c r="A2387" s="49">
        <v>2384</v>
      </c>
      <c r="B2387" s="37" t="s">
        <v>6997</v>
      </c>
      <c r="C2387" s="38" t="str">
        <f t="shared" si="95"/>
        <v>Servicios</v>
      </c>
      <c r="D2387" s="39" t="s">
        <v>6998</v>
      </c>
      <c r="E2387" s="40">
        <v>45568</v>
      </c>
      <c r="F2387" s="40">
        <v>45664</v>
      </c>
      <c r="G2387" s="40" t="s">
        <v>9576</v>
      </c>
      <c r="H2387" s="41">
        <f t="shared" si="96"/>
        <v>2520</v>
      </c>
      <c r="I2387" s="41">
        <f t="shared" si="97"/>
        <v>176.40000000000009</v>
      </c>
      <c r="J2387" s="42">
        <v>2696.4</v>
      </c>
      <c r="K2387" s="42" t="s">
        <v>10151</v>
      </c>
      <c r="L2387" s="43" t="s">
        <v>7001</v>
      </c>
    </row>
    <row r="2388" spans="1:12" ht="27.6" customHeight="1" x14ac:dyDescent="0.25">
      <c r="A2388" s="49">
        <v>2385</v>
      </c>
      <c r="B2388" s="37" t="s">
        <v>7002</v>
      </c>
      <c r="C2388" s="38" t="str">
        <f t="shared" si="95"/>
        <v>Servicios</v>
      </c>
      <c r="D2388" s="39" t="s">
        <v>7003</v>
      </c>
      <c r="E2388" s="40">
        <v>45568</v>
      </c>
      <c r="F2388" s="40">
        <v>45625</v>
      </c>
      <c r="G2388" s="40" t="s">
        <v>9591</v>
      </c>
      <c r="H2388" s="41">
        <f t="shared" si="96"/>
        <v>300</v>
      </c>
      <c r="I2388" s="41">
        <f t="shared" si="97"/>
        <v>21</v>
      </c>
      <c r="J2388" s="42">
        <v>321</v>
      </c>
      <c r="K2388" s="42" t="s">
        <v>9755</v>
      </c>
      <c r="L2388" s="43" t="s">
        <v>911</v>
      </c>
    </row>
    <row r="2389" spans="1:12" ht="27.6" customHeight="1" x14ac:dyDescent="0.25">
      <c r="A2389" s="49">
        <v>2386</v>
      </c>
      <c r="B2389" s="37" t="s">
        <v>7005</v>
      </c>
      <c r="C2389" s="38" t="str">
        <f t="shared" si="95"/>
        <v>Servicios</v>
      </c>
      <c r="D2389" s="39" t="s">
        <v>7006</v>
      </c>
      <c r="E2389" s="40">
        <v>45568</v>
      </c>
      <c r="F2389" s="40">
        <v>45625</v>
      </c>
      <c r="G2389" s="40" t="s">
        <v>9592</v>
      </c>
      <c r="H2389" s="41">
        <f t="shared" si="96"/>
        <v>480</v>
      </c>
      <c r="I2389" s="41">
        <f t="shared" si="97"/>
        <v>33.600000000000023</v>
      </c>
      <c r="J2389" s="42">
        <v>513.6</v>
      </c>
      <c r="K2389" s="42" t="s">
        <v>9755</v>
      </c>
      <c r="L2389" s="43" t="s">
        <v>911</v>
      </c>
    </row>
    <row r="2390" spans="1:12" ht="27.6" customHeight="1" x14ac:dyDescent="0.25">
      <c r="A2390" s="49">
        <v>2387</v>
      </c>
      <c r="B2390" s="37" t="s">
        <v>7008</v>
      </c>
      <c r="C2390" s="38" t="str">
        <f t="shared" si="95"/>
        <v>Servicios</v>
      </c>
      <c r="D2390" s="39" t="s">
        <v>7009</v>
      </c>
      <c r="E2390" s="40">
        <v>45569</v>
      </c>
      <c r="F2390" s="40">
        <v>45574</v>
      </c>
      <c r="G2390" s="40" t="s">
        <v>9540</v>
      </c>
      <c r="H2390" s="41">
        <f t="shared" si="96"/>
        <v>63.953271028037385</v>
      </c>
      <c r="I2390" s="41">
        <f t="shared" si="97"/>
        <v>4.476728971962622</v>
      </c>
      <c r="J2390" s="42">
        <v>68.430000000000007</v>
      </c>
      <c r="K2390" s="42" t="s">
        <v>10059</v>
      </c>
      <c r="L2390" s="43" t="s">
        <v>5496</v>
      </c>
    </row>
    <row r="2391" spans="1:12" ht="27.6" customHeight="1" x14ac:dyDescent="0.25">
      <c r="A2391" s="49">
        <v>2388</v>
      </c>
      <c r="B2391" s="37" t="s">
        <v>7011</v>
      </c>
      <c r="C2391" s="38" t="str">
        <f t="shared" si="95"/>
        <v>Servicios</v>
      </c>
      <c r="D2391" s="39" t="s">
        <v>7012</v>
      </c>
      <c r="E2391" s="40">
        <v>45569</v>
      </c>
      <c r="F2391" s="40">
        <v>45664</v>
      </c>
      <c r="G2391" s="40" t="s">
        <v>9538</v>
      </c>
      <c r="H2391" s="41">
        <f t="shared" si="96"/>
        <v>1082.9906542056074</v>
      </c>
      <c r="I2391" s="41">
        <f t="shared" si="97"/>
        <v>75.809345794392584</v>
      </c>
      <c r="J2391" s="42">
        <v>1158.8</v>
      </c>
      <c r="K2391" s="42" t="s">
        <v>10152</v>
      </c>
      <c r="L2391" s="43" t="s">
        <v>7015</v>
      </c>
    </row>
    <row r="2392" spans="1:12" ht="27.6" customHeight="1" x14ac:dyDescent="0.25">
      <c r="A2392" s="49">
        <v>2389</v>
      </c>
      <c r="B2392" s="37" t="s">
        <v>7016</v>
      </c>
      <c r="C2392" s="38" t="str">
        <f t="shared" si="95"/>
        <v>Obras</v>
      </c>
      <c r="D2392" s="39" t="s">
        <v>7017</v>
      </c>
      <c r="E2392" s="40">
        <v>45569</v>
      </c>
      <c r="F2392" s="40">
        <v>45656</v>
      </c>
      <c r="G2392" s="40" t="s">
        <v>9593</v>
      </c>
      <c r="H2392" s="41">
        <f t="shared" si="96"/>
        <v>25933.102803738315</v>
      </c>
      <c r="I2392" s="41">
        <f t="shared" si="97"/>
        <v>1815.3171962616834</v>
      </c>
      <c r="J2392" s="42">
        <v>27748.42</v>
      </c>
      <c r="K2392" s="42" t="s">
        <v>9855</v>
      </c>
      <c r="L2392" s="43" t="s">
        <v>9281</v>
      </c>
    </row>
    <row r="2393" spans="1:12" ht="27.6" customHeight="1" x14ac:dyDescent="0.25">
      <c r="A2393" s="49">
        <v>2390</v>
      </c>
      <c r="B2393" s="37" t="s">
        <v>7019</v>
      </c>
      <c r="C2393" s="38" t="str">
        <f t="shared" si="95"/>
        <v>Suministros</v>
      </c>
      <c r="D2393" s="39" t="s">
        <v>7020</v>
      </c>
      <c r="E2393" s="40">
        <v>45569</v>
      </c>
      <c r="F2393" s="40">
        <v>45664</v>
      </c>
      <c r="G2393" s="40" t="s">
        <v>9540</v>
      </c>
      <c r="H2393" s="41">
        <f t="shared" si="96"/>
        <v>234.99999999999997</v>
      </c>
      <c r="I2393" s="41">
        <f t="shared" si="97"/>
        <v>16.450000000000017</v>
      </c>
      <c r="J2393" s="42">
        <v>251.45</v>
      </c>
      <c r="K2393" s="42" t="s">
        <v>9660</v>
      </c>
      <c r="L2393" s="43" t="s">
        <v>178</v>
      </c>
    </row>
    <row r="2394" spans="1:12" ht="27.6" customHeight="1" x14ac:dyDescent="0.25">
      <c r="A2394" s="49">
        <v>2391</v>
      </c>
      <c r="B2394" s="37" t="s">
        <v>7022</v>
      </c>
      <c r="C2394" s="38" t="str">
        <f t="shared" si="95"/>
        <v>Suministros</v>
      </c>
      <c r="D2394" s="39" t="s">
        <v>7023</v>
      </c>
      <c r="E2394" s="40">
        <v>45572</v>
      </c>
      <c r="F2394" s="40">
        <v>45638</v>
      </c>
      <c r="G2394" s="40" t="s">
        <v>9452</v>
      </c>
      <c r="H2394" s="41">
        <f t="shared" si="96"/>
        <v>255.34579439252337</v>
      </c>
      <c r="I2394" s="41">
        <f t="shared" si="97"/>
        <v>17.874205607476654</v>
      </c>
      <c r="J2394" s="42">
        <v>273.22000000000003</v>
      </c>
      <c r="K2394" s="42" t="s">
        <v>9677</v>
      </c>
      <c r="L2394" s="43" t="s">
        <v>300</v>
      </c>
    </row>
    <row r="2395" spans="1:12" ht="27.6" customHeight="1" x14ac:dyDescent="0.25">
      <c r="A2395" s="49">
        <v>2392</v>
      </c>
      <c r="B2395" s="37" t="s">
        <v>7025</v>
      </c>
      <c r="C2395" s="38" t="str">
        <f t="shared" si="95"/>
        <v>Suministros</v>
      </c>
      <c r="D2395" s="39" t="s">
        <v>7026</v>
      </c>
      <c r="E2395" s="40">
        <v>45572</v>
      </c>
      <c r="F2395" s="40">
        <v>45643</v>
      </c>
      <c r="G2395" s="40" t="s">
        <v>9452</v>
      </c>
      <c r="H2395" s="41">
        <f t="shared" si="96"/>
        <v>241.71962616822427</v>
      </c>
      <c r="I2395" s="41">
        <f t="shared" si="97"/>
        <v>16.92037383177572</v>
      </c>
      <c r="J2395" s="42">
        <v>258.64</v>
      </c>
      <c r="K2395" s="42" t="s">
        <v>9672</v>
      </c>
      <c r="L2395" s="43" t="s">
        <v>270</v>
      </c>
    </row>
    <row r="2396" spans="1:12" ht="27.6" customHeight="1" x14ac:dyDescent="0.25">
      <c r="A2396" s="49">
        <v>2393</v>
      </c>
      <c r="B2396" s="37" t="s">
        <v>7028</v>
      </c>
      <c r="C2396" s="38" t="str">
        <f t="shared" si="95"/>
        <v>Suministros</v>
      </c>
      <c r="D2396" s="39" t="s">
        <v>7029</v>
      </c>
      <c r="E2396" s="40">
        <v>45572</v>
      </c>
      <c r="F2396" s="40">
        <v>45581</v>
      </c>
      <c r="G2396" s="40" t="s">
        <v>9591</v>
      </c>
      <c r="H2396" s="41">
        <f t="shared" si="96"/>
        <v>115.03738317757009</v>
      </c>
      <c r="I2396" s="41">
        <f t="shared" si="97"/>
        <v>8.0526168224299113</v>
      </c>
      <c r="J2396" s="42">
        <v>123.09</v>
      </c>
      <c r="K2396" s="42" t="s">
        <v>10153</v>
      </c>
      <c r="L2396" s="43" t="s">
        <v>7032</v>
      </c>
    </row>
    <row r="2397" spans="1:12" ht="27.6" customHeight="1" x14ac:dyDescent="0.25">
      <c r="A2397" s="49">
        <v>2394</v>
      </c>
      <c r="B2397" s="37" t="s">
        <v>7033</v>
      </c>
      <c r="C2397" s="38" t="str">
        <f t="shared" si="95"/>
        <v>Servicios</v>
      </c>
      <c r="D2397" s="39" t="s">
        <v>7034</v>
      </c>
      <c r="E2397" s="40">
        <v>45572</v>
      </c>
      <c r="F2397" s="40">
        <v>45664</v>
      </c>
      <c r="G2397" s="40" t="s">
        <v>9548</v>
      </c>
      <c r="H2397" s="41">
        <f t="shared" si="96"/>
        <v>139.75700934579439</v>
      </c>
      <c r="I2397" s="41">
        <f t="shared" si="97"/>
        <v>9.7829906542056051</v>
      </c>
      <c r="J2397" s="42">
        <v>149.54</v>
      </c>
      <c r="K2397" s="42" t="s">
        <v>10112</v>
      </c>
      <c r="L2397" s="43" t="s">
        <v>6484</v>
      </c>
    </row>
    <row r="2398" spans="1:12" ht="27.6" customHeight="1" x14ac:dyDescent="0.25">
      <c r="A2398" s="49">
        <v>2395</v>
      </c>
      <c r="B2398" s="37" t="s">
        <v>7036</v>
      </c>
      <c r="C2398" s="38" t="str">
        <f t="shared" si="95"/>
        <v>Suministros</v>
      </c>
      <c r="D2398" s="39" t="s">
        <v>7037</v>
      </c>
      <c r="E2398" s="40">
        <v>45572</v>
      </c>
      <c r="F2398" s="40">
        <v>45583</v>
      </c>
      <c r="G2398" s="40" t="s">
        <v>9546</v>
      </c>
      <c r="H2398" s="41">
        <f t="shared" si="96"/>
        <v>185.4018691588785</v>
      </c>
      <c r="I2398" s="41">
        <f t="shared" si="97"/>
        <v>12.978130841121498</v>
      </c>
      <c r="J2398" s="42">
        <v>198.38</v>
      </c>
      <c r="K2398" s="42" t="s">
        <v>9688</v>
      </c>
      <c r="L2398" s="43" t="s">
        <v>355</v>
      </c>
    </row>
    <row r="2399" spans="1:12" ht="27.6" customHeight="1" x14ac:dyDescent="0.25">
      <c r="A2399" s="49">
        <v>2396</v>
      </c>
      <c r="B2399" s="37" t="s">
        <v>7039</v>
      </c>
      <c r="C2399" s="38" t="str">
        <f t="shared" si="95"/>
        <v>Servicios</v>
      </c>
      <c r="D2399" s="39" t="s">
        <v>7040</v>
      </c>
      <c r="E2399" s="40">
        <v>45572</v>
      </c>
      <c r="F2399" s="40">
        <v>45589</v>
      </c>
      <c r="G2399" s="40" t="s">
        <v>9452</v>
      </c>
      <c r="H2399" s="41">
        <f t="shared" si="96"/>
        <v>1670</v>
      </c>
      <c r="I2399" s="41">
        <f t="shared" si="97"/>
        <v>116.90000000000009</v>
      </c>
      <c r="J2399" s="42">
        <v>1786.9</v>
      </c>
      <c r="K2399" s="42" t="s">
        <v>10154</v>
      </c>
      <c r="L2399" s="43" t="s">
        <v>7043</v>
      </c>
    </row>
    <row r="2400" spans="1:12" ht="27.6" customHeight="1" x14ac:dyDescent="0.25">
      <c r="A2400" s="49">
        <v>2397</v>
      </c>
      <c r="B2400" s="37" t="s">
        <v>7044</v>
      </c>
      <c r="C2400" s="38" t="str">
        <f t="shared" si="95"/>
        <v>Servicios</v>
      </c>
      <c r="D2400" s="39" t="s">
        <v>7045</v>
      </c>
      <c r="E2400" s="40">
        <v>45572</v>
      </c>
      <c r="F2400" s="40">
        <v>45580</v>
      </c>
      <c r="G2400" s="40" t="s">
        <v>9548</v>
      </c>
      <c r="H2400" s="41">
        <f t="shared" si="96"/>
        <v>1121.4953271028037</v>
      </c>
      <c r="I2400" s="41">
        <f t="shared" si="97"/>
        <v>78.504672897196315</v>
      </c>
      <c r="J2400" s="42">
        <v>1200</v>
      </c>
      <c r="K2400" s="42" t="s">
        <v>10155</v>
      </c>
      <c r="L2400" s="43" t="s">
        <v>7048</v>
      </c>
    </row>
    <row r="2401" spans="1:12" ht="27.6" customHeight="1" x14ac:dyDescent="0.25">
      <c r="A2401" s="49">
        <v>2398</v>
      </c>
      <c r="B2401" s="37" t="s">
        <v>7049</v>
      </c>
      <c r="C2401" s="38" t="str">
        <f t="shared" si="95"/>
        <v>Servicios</v>
      </c>
      <c r="D2401" s="39" t="s">
        <v>7050</v>
      </c>
      <c r="E2401" s="40">
        <v>45572</v>
      </c>
      <c r="F2401" s="40">
        <v>45588</v>
      </c>
      <c r="G2401" s="40" t="s">
        <v>9586</v>
      </c>
      <c r="H2401" s="41">
        <f t="shared" si="96"/>
        <v>256.55140186915884</v>
      </c>
      <c r="I2401" s="41">
        <f t="shared" si="97"/>
        <v>17.958598130841153</v>
      </c>
      <c r="J2401" s="42">
        <v>274.51</v>
      </c>
      <c r="K2401" s="42" t="s">
        <v>9629</v>
      </c>
      <c r="L2401" s="43" t="s">
        <v>30</v>
      </c>
    </row>
    <row r="2402" spans="1:12" ht="27.6" customHeight="1" x14ac:dyDescent="0.25">
      <c r="A2402" s="49">
        <v>2399</v>
      </c>
      <c r="B2402" s="37" t="s">
        <v>7052</v>
      </c>
      <c r="C2402" s="38" t="str">
        <f t="shared" si="95"/>
        <v>Suministros</v>
      </c>
      <c r="D2402" s="39" t="s">
        <v>7053</v>
      </c>
      <c r="E2402" s="40">
        <v>45572</v>
      </c>
      <c r="F2402" s="40">
        <v>45581</v>
      </c>
      <c r="G2402" s="40" t="s">
        <v>9586</v>
      </c>
      <c r="H2402" s="41">
        <f t="shared" si="96"/>
        <v>345.79439252336448</v>
      </c>
      <c r="I2402" s="41">
        <f t="shared" si="97"/>
        <v>24.205607476635521</v>
      </c>
      <c r="J2402" s="42">
        <v>370</v>
      </c>
      <c r="K2402" s="42" t="s">
        <v>10156</v>
      </c>
      <c r="L2402" s="43" t="s">
        <v>7056</v>
      </c>
    </row>
    <row r="2403" spans="1:12" ht="27.6" customHeight="1" x14ac:dyDescent="0.25">
      <c r="A2403" s="49">
        <v>2400</v>
      </c>
      <c r="B2403" s="37" t="s">
        <v>7057</v>
      </c>
      <c r="C2403" s="38" t="str">
        <f t="shared" si="95"/>
        <v>Suministros</v>
      </c>
      <c r="D2403" s="39" t="s">
        <v>7058</v>
      </c>
      <c r="E2403" s="40">
        <v>45572</v>
      </c>
      <c r="F2403" s="40">
        <v>45617</v>
      </c>
      <c r="G2403" s="40" t="s">
        <v>9546</v>
      </c>
      <c r="H2403" s="41">
        <f t="shared" si="96"/>
        <v>53.401869158878505</v>
      </c>
      <c r="I2403" s="41">
        <f t="shared" si="97"/>
        <v>3.738130841121496</v>
      </c>
      <c r="J2403" s="42">
        <v>57.14</v>
      </c>
      <c r="K2403" s="42" t="s">
        <v>9654</v>
      </c>
      <c r="L2403" s="43" t="s">
        <v>214</v>
      </c>
    </row>
    <row r="2404" spans="1:12" ht="27.6" customHeight="1" x14ac:dyDescent="0.25">
      <c r="A2404" s="49">
        <v>2401</v>
      </c>
      <c r="B2404" s="37" t="s">
        <v>7060</v>
      </c>
      <c r="C2404" s="38" t="str">
        <f t="shared" ref="C2404:C2467" si="98">MID(D2404, FIND(" ",D2404,FIND(" ",D2404)+1)+1, FIND(" ",D2404,FIND(" ",D2404,FIND(" ",D2404)+1)+1) - FIND(" ",D2404,FIND(" ",D2404)+1) - 1)</f>
        <v>Suministros</v>
      </c>
      <c r="D2404" s="39" t="s">
        <v>7061</v>
      </c>
      <c r="E2404" s="40">
        <v>45572</v>
      </c>
      <c r="F2404" s="40">
        <v>45575</v>
      </c>
      <c r="G2404" s="40" t="s">
        <v>9542</v>
      </c>
      <c r="H2404" s="41">
        <f t="shared" si="96"/>
        <v>1654.1308411214952</v>
      </c>
      <c r="I2404" s="41">
        <f t="shared" si="97"/>
        <v>115.78915887850485</v>
      </c>
      <c r="J2404" s="42">
        <v>1769.92</v>
      </c>
      <c r="K2404" s="42" t="s">
        <v>9630</v>
      </c>
      <c r="L2404" s="43" t="s">
        <v>34</v>
      </c>
    </row>
    <row r="2405" spans="1:12" ht="27.6" customHeight="1" x14ac:dyDescent="0.25">
      <c r="A2405" s="49">
        <v>2402</v>
      </c>
      <c r="B2405" s="37" t="s">
        <v>7063</v>
      </c>
      <c r="C2405" s="38" t="str">
        <f t="shared" si="98"/>
        <v>Suministros</v>
      </c>
      <c r="D2405" s="39" t="s">
        <v>7064</v>
      </c>
      <c r="E2405" s="40">
        <v>45572</v>
      </c>
      <c r="F2405" s="40">
        <v>45588</v>
      </c>
      <c r="G2405" s="40" t="s">
        <v>9548</v>
      </c>
      <c r="H2405" s="41">
        <f t="shared" si="96"/>
        <v>1387.8037383177571</v>
      </c>
      <c r="I2405" s="41">
        <f t="shared" si="97"/>
        <v>97.146261682242994</v>
      </c>
      <c r="J2405" s="42">
        <v>1484.95</v>
      </c>
      <c r="K2405" s="42" t="s">
        <v>9783</v>
      </c>
      <c r="L2405" s="43" t="s">
        <v>1156</v>
      </c>
    </row>
    <row r="2406" spans="1:12" ht="27.6" customHeight="1" x14ac:dyDescent="0.25">
      <c r="A2406" s="49">
        <v>2403</v>
      </c>
      <c r="B2406" s="37" t="s">
        <v>7066</v>
      </c>
      <c r="C2406" s="38" t="str">
        <f t="shared" si="98"/>
        <v>Servicios</v>
      </c>
      <c r="D2406" s="39" t="s">
        <v>7067</v>
      </c>
      <c r="E2406" s="40">
        <v>45572</v>
      </c>
      <c r="F2406" s="40">
        <v>45618</v>
      </c>
      <c r="G2406" s="40" t="s">
        <v>9582</v>
      </c>
      <c r="H2406" s="41">
        <f t="shared" si="96"/>
        <v>200</v>
      </c>
      <c r="I2406" s="41">
        <f t="shared" si="97"/>
        <v>14</v>
      </c>
      <c r="J2406" s="42">
        <v>214</v>
      </c>
      <c r="K2406" s="42" t="s">
        <v>10157</v>
      </c>
      <c r="L2406" s="43" t="s">
        <v>7070</v>
      </c>
    </row>
    <row r="2407" spans="1:12" ht="27.6" customHeight="1" x14ac:dyDescent="0.25">
      <c r="A2407" s="49">
        <v>2404</v>
      </c>
      <c r="B2407" s="37" t="s">
        <v>7071</v>
      </c>
      <c r="C2407" s="38" t="str">
        <f t="shared" si="98"/>
        <v>Servicios</v>
      </c>
      <c r="D2407" s="39" t="s">
        <v>7072</v>
      </c>
      <c r="E2407" s="40">
        <v>45572</v>
      </c>
      <c r="F2407" s="40">
        <v>45580</v>
      </c>
      <c r="G2407" s="40" t="s">
        <v>9452</v>
      </c>
      <c r="H2407" s="41">
        <f t="shared" si="96"/>
        <v>4411.2149532710282</v>
      </c>
      <c r="I2407" s="41">
        <f t="shared" si="97"/>
        <v>308.78504672897179</v>
      </c>
      <c r="J2407" s="42">
        <v>4720</v>
      </c>
      <c r="K2407" s="42" t="s">
        <v>10158</v>
      </c>
      <c r="L2407" s="43" t="s">
        <v>7075</v>
      </c>
    </row>
    <row r="2408" spans="1:12" ht="27.6" customHeight="1" x14ac:dyDescent="0.25">
      <c r="A2408" s="49">
        <v>2405</v>
      </c>
      <c r="B2408" s="37" t="s">
        <v>7076</v>
      </c>
      <c r="C2408" s="38" t="str">
        <f t="shared" si="98"/>
        <v>Servicios</v>
      </c>
      <c r="D2408" s="39" t="s">
        <v>7077</v>
      </c>
      <c r="E2408" s="40">
        <v>45572</v>
      </c>
      <c r="F2408" s="40">
        <v>45576</v>
      </c>
      <c r="G2408" s="40" t="s">
        <v>9548</v>
      </c>
      <c r="H2408" s="41">
        <f t="shared" si="96"/>
        <v>1869.1588785046729</v>
      </c>
      <c r="I2408" s="41">
        <f t="shared" si="97"/>
        <v>130.84112149532712</v>
      </c>
      <c r="J2408" s="42">
        <v>2000</v>
      </c>
      <c r="K2408" s="42" t="s">
        <v>10159</v>
      </c>
      <c r="L2408" s="43" t="s">
        <v>7080</v>
      </c>
    </row>
    <row r="2409" spans="1:12" ht="27.6" customHeight="1" x14ac:dyDescent="0.25">
      <c r="A2409" s="49">
        <v>2406</v>
      </c>
      <c r="B2409" s="37" t="s">
        <v>7081</v>
      </c>
      <c r="C2409" s="38" t="str">
        <f t="shared" si="98"/>
        <v>Servicios</v>
      </c>
      <c r="D2409" s="39" t="s">
        <v>7082</v>
      </c>
      <c r="E2409" s="40">
        <v>45572</v>
      </c>
      <c r="F2409" s="40">
        <v>45664</v>
      </c>
      <c r="G2409" s="40" t="s">
        <v>9566</v>
      </c>
      <c r="H2409" s="41">
        <f t="shared" si="96"/>
        <v>2556</v>
      </c>
      <c r="I2409" s="41">
        <f t="shared" si="97"/>
        <v>178.92000000000007</v>
      </c>
      <c r="J2409" s="42">
        <v>2734.92</v>
      </c>
      <c r="K2409" s="42" t="s">
        <v>10052</v>
      </c>
      <c r="L2409" s="43" t="s">
        <v>5346</v>
      </c>
    </row>
    <row r="2410" spans="1:12" ht="27.6" customHeight="1" x14ac:dyDescent="0.25">
      <c r="A2410" s="49">
        <v>2407</v>
      </c>
      <c r="B2410" s="37" t="s">
        <v>7084</v>
      </c>
      <c r="C2410" s="38" t="str">
        <f t="shared" si="98"/>
        <v>Servicios</v>
      </c>
      <c r="D2410" s="39" t="s">
        <v>7085</v>
      </c>
      <c r="E2410" s="40">
        <v>45573</v>
      </c>
      <c r="F2410" s="40">
        <v>45583</v>
      </c>
      <c r="G2410" s="40" t="s">
        <v>9542</v>
      </c>
      <c r="H2410" s="41">
        <f t="shared" si="96"/>
        <v>866</v>
      </c>
      <c r="I2410" s="41">
        <f t="shared" si="97"/>
        <v>60.620000000000005</v>
      </c>
      <c r="J2410" s="42">
        <v>926.62</v>
      </c>
      <c r="K2410" s="42" t="s">
        <v>9703</v>
      </c>
      <c r="L2410" s="43" t="s">
        <v>465</v>
      </c>
    </row>
    <row r="2411" spans="1:12" ht="27.6" customHeight="1" x14ac:dyDescent="0.25">
      <c r="A2411" s="49">
        <v>2408</v>
      </c>
      <c r="B2411" s="37" t="s">
        <v>7087</v>
      </c>
      <c r="C2411" s="38" t="str">
        <f t="shared" si="98"/>
        <v>Obras</v>
      </c>
      <c r="D2411" s="39" t="s">
        <v>7088</v>
      </c>
      <c r="E2411" s="40">
        <v>45573</v>
      </c>
      <c r="F2411" s="40">
        <v>45595</v>
      </c>
      <c r="G2411" s="40" t="s">
        <v>9452</v>
      </c>
      <c r="H2411" s="41">
        <f t="shared" si="96"/>
        <v>2577.0747663551397</v>
      </c>
      <c r="I2411" s="41">
        <f t="shared" si="97"/>
        <v>180.39523364486013</v>
      </c>
      <c r="J2411" s="42">
        <v>2757.47</v>
      </c>
      <c r="K2411" s="42" t="s">
        <v>10059</v>
      </c>
      <c r="L2411" s="43" t="s">
        <v>5496</v>
      </c>
    </row>
    <row r="2412" spans="1:12" ht="27.6" customHeight="1" x14ac:dyDescent="0.25">
      <c r="A2412" s="49">
        <v>2409</v>
      </c>
      <c r="B2412" s="37" t="s">
        <v>7090</v>
      </c>
      <c r="C2412" s="38" t="str">
        <f t="shared" si="98"/>
        <v>Suministros</v>
      </c>
      <c r="D2412" s="39" t="s">
        <v>7091</v>
      </c>
      <c r="E2412" s="40">
        <v>45573</v>
      </c>
      <c r="F2412" s="40">
        <v>45617</v>
      </c>
      <c r="G2412" s="40" t="s">
        <v>9548</v>
      </c>
      <c r="H2412" s="41">
        <f t="shared" si="96"/>
        <v>17.149532710280376</v>
      </c>
      <c r="I2412" s="41">
        <f t="shared" si="97"/>
        <v>1.2004672897196258</v>
      </c>
      <c r="J2412" s="42">
        <v>18.350000000000001</v>
      </c>
      <c r="K2412" s="42" t="s">
        <v>9654</v>
      </c>
      <c r="L2412" s="43" t="s">
        <v>214</v>
      </c>
    </row>
    <row r="2413" spans="1:12" ht="27.6" customHeight="1" x14ac:dyDescent="0.25">
      <c r="A2413" s="49">
        <v>2410</v>
      </c>
      <c r="B2413" s="37" t="s">
        <v>7093</v>
      </c>
      <c r="C2413" s="38" t="str">
        <f t="shared" si="98"/>
        <v>Servicios</v>
      </c>
      <c r="D2413" s="39" t="s">
        <v>7094</v>
      </c>
      <c r="E2413" s="40">
        <v>45573</v>
      </c>
      <c r="F2413" s="40">
        <v>45583</v>
      </c>
      <c r="G2413" s="40" t="s">
        <v>9452</v>
      </c>
      <c r="H2413" s="41">
        <f t="shared" si="96"/>
        <v>452.86915887850466</v>
      </c>
      <c r="I2413" s="41">
        <f t="shared" si="97"/>
        <v>31.70084112149533</v>
      </c>
      <c r="J2413" s="42">
        <v>484.57</v>
      </c>
      <c r="K2413" s="42" t="s">
        <v>10112</v>
      </c>
      <c r="L2413" s="43" t="s">
        <v>6484</v>
      </c>
    </row>
    <row r="2414" spans="1:12" ht="27.6" customHeight="1" x14ac:dyDescent="0.25">
      <c r="A2414" s="49">
        <v>2411</v>
      </c>
      <c r="B2414" s="37" t="s">
        <v>7096</v>
      </c>
      <c r="C2414" s="38" t="str">
        <f t="shared" si="98"/>
        <v>Suministros</v>
      </c>
      <c r="D2414" s="39" t="s">
        <v>7097</v>
      </c>
      <c r="E2414" s="40">
        <v>45573</v>
      </c>
      <c r="F2414" s="40">
        <v>45618</v>
      </c>
      <c r="G2414" s="40" t="s">
        <v>9546</v>
      </c>
      <c r="H2414" s="41">
        <f t="shared" si="96"/>
        <v>119.99065420560746</v>
      </c>
      <c r="I2414" s="41">
        <f t="shared" si="97"/>
        <v>8.3993457943925307</v>
      </c>
      <c r="J2414" s="42">
        <v>128.38999999999999</v>
      </c>
      <c r="K2414" s="42" t="s">
        <v>9654</v>
      </c>
      <c r="L2414" s="43" t="s">
        <v>214</v>
      </c>
    </row>
    <row r="2415" spans="1:12" ht="27.6" customHeight="1" x14ac:dyDescent="0.25">
      <c r="A2415" s="49">
        <v>2412</v>
      </c>
      <c r="B2415" s="37" t="s">
        <v>7099</v>
      </c>
      <c r="C2415" s="38" t="str">
        <f t="shared" si="98"/>
        <v>Suministros</v>
      </c>
      <c r="D2415" s="39" t="s">
        <v>7100</v>
      </c>
      <c r="E2415" s="40">
        <v>45573</v>
      </c>
      <c r="F2415" s="40">
        <v>45588</v>
      </c>
      <c r="G2415" s="40" t="s">
        <v>9542</v>
      </c>
      <c r="H2415" s="41">
        <f t="shared" si="96"/>
        <v>2483.5514018691588</v>
      </c>
      <c r="I2415" s="41">
        <f t="shared" si="97"/>
        <v>173.84859813084131</v>
      </c>
      <c r="J2415" s="42">
        <v>2657.4</v>
      </c>
      <c r="K2415" s="42" t="s">
        <v>9721</v>
      </c>
      <c r="L2415" s="43" t="s">
        <v>601</v>
      </c>
    </row>
    <row r="2416" spans="1:12" ht="27.6" customHeight="1" x14ac:dyDescent="0.25">
      <c r="A2416" s="49">
        <v>2413</v>
      </c>
      <c r="B2416" s="37" t="s">
        <v>7102</v>
      </c>
      <c r="C2416" s="38" t="str">
        <f t="shared" si="98"/>
        <v>Suministros</v>
      </c>
      <c r="D2416" s="39" t="s">
        <v>7103</v>
      </c>
      <c r="E2416" s="40">
        <v>45573</v>
      </c>
      <c r="F2416" s="40">
        <v>45588</v>
      </c>
      <c r="G2416" s="40" t="s">
        <v>9542</v>
      </c>
      <c r="H2416" s="41">
        <f t="shared" si="96"/>
        <v>909.6728971962616</v>
      </c>
      <c r="I2416" s="41">
        <f t="shared" si="97"/>
        <v>63.677102803738421</v>
      </c>
      <c r="J2416" s="42">
        <v>973.35</v>
      </c>
      <c r="K2416" s="42" t="s">
        <v>9721</v>
      </c>
      <c r="L2416" s="43" t="s">
        <v>601</v>
      </c>
    </row>
    <row r="2417" spans="1:12" ht="27.6" customHeight="1" x14ac:dyDescent="0.25">
      <c r="A2417" s="49">
        <v>2414</v>
      </c>
      <c r="B2417" s="37" t="s">
        <v>7105</v>
      </c>
      <c r="C2417" s="38" t="str">
        <f t="shared" si="98"/>
        <v>Servicios</v>
      </c>
      <c r="D2417" s="39" t="s">
        <v>7106</v>
      </c>
      <c r="E2417" s="40">
        <v>45573</v>
      </c>
      <c r="F2417" s="40">
        <v>45671</v>
      </c>
      <c r="G2417" s="40" t="s">
        <v>9546</v>
      </c>
      <c r="H2417" s="41">
        <f t="shared" si="96"/>
        <v>14400</v>
      </c>
      <c r="I2417" s="41">
        <f t="shared" si="97"/>
        <v>1008</v>
      </c>
      <c r="J2417" s="42">
        <v>15408</v>
      </c>
      <c r="K2417" s="42" t="s">
        <v>10160</v>
      </c>
      <c r="L2417" s="43" t="s">
        <v>7109</v>
      </c>
    </row>
    <row r="2418" spans="1:12" ht="27.6" customHeight="1" x14ac:dyDescent="0.25">
      <c r="A2418" s="49">
        <v>2415</v>
      </c>
      <c r="B2418" s="37" t="s">
        <v>7110</v>
      </c>
      <c r="C2418" s="38" t="str">
        <f t="shared" si="98"/>
        <v>Servicios</v>
      </c>
      <c r="D2418" s="39" t="s">
        <v>7111</v>
      </c>
      <c r="E2418" s="40">
        <v>45573</v>
      </c>
      <c r="F2418" s="40">
        <v>45589</v>
      </c>
      <c r="G2418" s="40" t="s">
        <v>9542</v>
      </c>
      <c r="H2418" s="41">
        <f t="shared" si="96"/>
        <v>231.02803738317755</v>
      </c>
      <c r="I2418" s="41">
        <f t="shared" si="97"/>
        <v>16.171962616822441</v>
      </c>
      <c r="J2418" s="42">
        <v>247.2</v>
      </c>
      <c r="K2418" s="42" t="s">
        <v>9721</v>
      </c>
      <c r="L2418" s="43" t="s">
        <v>601</v>
      </c>
    </row>
    <row r="2419" spans="1:12" ht="27.6" customHeight="1" x14ac:dyDescent="0.25">
      <c r="A2419" s="49">
        <v>2416</v>
      </c>
      <c r="B2419" s="37" t="s">
        <v>7113</v>
      </c>
      <c r="C2419" s="38" t="str">
        <f t="shared" si="98"/>
        <v>Servicios</v>
      </c>
      <c r="D2419" s="39" t="s">
        <v>7114</v>
      </c>
      <c r="E2419" s="40">
        <v>45573</v>
      </c>
      <c r="F2419" s="40">
        <v>45607</v>
      </c>
      <c r="G2419" s="40" t="s">
        <v>9593</v>
      </c>
      <c r="H2419" s="41">
        <f t="shared" si="96"/>
        <v>151.4018691588785</v>
      </c>
      <c r="I2419" s="41">
        <f t="shared" si="97"/>
        <v>10.598130841121502</v>
      </c>
      <c r="J2419" s="42">
        <v>162</v>
      </c>
      <c r="K2419" s="42" t="s">
        <v>9738</v>
      </c>
      <c r="L2419" s="43" t="s">
        <v>755</v>
      </c>
    </row>
    <row r="2420" spans="1:12" ht="27.6" customHeight="1" x14ac:dyDescent="0.25">
      <c r="A2420" s="49">
        <v>2417</v>
      </c>
      <c r="B2420" s="37" t="s">
        <v>7116</v>
      </c>
      <c r="C2420" s="38" t="str">
        <f t="shared" si="98"/>
        <v>Servicios</v>
      </c>
      <c r="D2420" s="39" t="s">
        <v>7117</v>
      </c>
      <c r="E2420" s="40">
        <v>45573</v>
      </c>
      <c r="F2420" s="40">
        <v>45586</v>
      </c>
      <c r="G2420" s="40" t="s">
        <v>9548</v>
      </c>
      <c r="H2420" s="41">
        <f t="shared" si="96"/>
        <v>2500</v>
      </c>
      <c r="I2420" s="41">
        <f t="shared" si="97"/>
        <v>175</v>
      </c>
      <c r="J2420" s="42">
        <v>2675</v>
      </c>
      <c r="K2420" s="42" t="s">
        <v>9631</v>
      </c>
      <c r="L2420" s="43" t="s">
        <v>3510</v>
      </c>
    </row>
    <row r="2421" spans="1:12" ht="27.6" customHeight="1" x14ac:dyDescent="0.25">
      <c r="A2421" s="49">
        <v>2418</v>
      </c>
      <c r="B2421" s="37" t="s">
        <v>7119</v>
      </c>
      <c r="C2421" s="38" t="str">
        <f t="shared" si="98"/>
        <v>Servicios</v>
      </c>
      <c r="D2421" s="39" t="s">
        <v>7120</v>
      </c>
      <c r="E2421" s="40">
        <v>45573</v>
      </c>
      <c r="F2421" s="40">
        <v>45587</v>
      </c>
      <c r="G2421" s="40" t="s">
        <v>9542</v>
      </c>
      <c r="H2421" s="41">
        <f t="shared" si="96"/>
        <v>3481.700934579439</v>
      </c>
      <c r="I2421" s="41">
        <f t="shared" si="97"/>
        <v>243.71906542056104</v>
      </c>
      <c r="J2421" s="42">
        <v>3725.42</v>
      </c>
      <c r="K2421" s="42" t="s">
        <v>9703</v>
      </c>
      <c r="L2421" s="43" t="s">
        <v>465</v>
      </c>
    </row>
    <row r="2422" spans="1:12" ht="27.6" customHeight="1" x14ac:dyDescent="0.25">
      <c r="A2422" s="49">
        <v>2419</v>
      </c>
      <c r="B2422" s="37" t="s">
        <v>7122</v>
      </c>
      <c r="C2422" s="38" t="str">
        <f t="shared" si="98"/>
        <v>Suministros</v>
      </c>
      <c r="D2422" s="39" t="s">
        <v>7123</v>
      </c>
      <c r="E2422" s="40">
        <v>45573</v>
      </c>
      <c r="F2422" s="40">
        <v>45581</v>
      </c>
      <c r="G2422" s="40" t="s">
        <v>9452</v>
      </c>
      <c r="H2422" s="41">
        <f t="shared" si="96"/>
        <v>317.66355140186914</v>
      </c>
      <c r="I2422" s="41">
        <f t="shared" si="97"/>
        <v>22.236448598130835</v>
      </c>
      <c r="J2422" s="42">
        <v>339.9</v>
      </c>
      <c r="K2422" s="42" t="s">
        <v>9675</v>
      </c>
      <c r="L2422" s="43" t="s">
        <v>290</v>
      </c>
    </row>
    <row r="2423" spans="1:12" ht="27.6" customHeight="1" x14ac:dyDescent="0.25">
      <c r="A2423" s="49">
        <v>2420</v>
      </c>
      <c r="B2423" s="37" t="s">
        <v>7125</v>
      </c>
      <c r="C2423" s="38" t="str">
        <f t="shared" si="98"/>
        <v>Servicios</v>
      </c>
      <c r="D2423" s="39" t="s">
        <v>7126</v>
      </c>
      <c r="E2423" s="40">
        <v>45573</v>
      </c>
      <c r="F2423" s="40">
        <v>45590</v>
      </c>
      <c r="G2423" s="40" t="s">
        <v>9546</v>
      </c>
      <c r="H2423" s="41">
        <f t="shared" si="96"/>
        <v>134.7663551401869</v>
      </c>
      <c r="I2423" s="41">
        <f t="shared" si="97"/>
        <v>9.4336448598130858</v>
      </c>
      <c r="J2423" s="42">
        <v>144.19999999999999</v>
      </c>
      <c r="K2423" s="42" t="s">
        <v>9721</v>
      </c>
      <c r="L2423" s="43" t="s">
        <v>601</v>
      </c>
    </row>
    <row r="2424" spans="1:12" ht="27.6" customHeight="1" x14ac:dyDescent="0.25">
      <c r="A2424" s="49">
        <v>2421</v>
      </c>
      <c r="B2424" s="37" t="s">
        <v>7128</v>
      </c>
      <c r="C2424" s="38" t="str">
        <f t="shared" si="98"/>
        <v>Servicios</v>
      </c>
      <c r="D2424" s="39" t="s">
        <v>7129</v>
      </c>
      <c r="E2424" s="40">
        <v>45573</v>
      </c>
      <c r="F2424" s="40">
        <v>45583</v>
      </c>
      <c r="G2424" s="40" t="s">
        <v>9452</v>
      </c>
      <c r="H2424" s="41">
        <f t="shared" si="96"/>
        <v>550</v>
      </c>
      <c r="I2424" s="41">
        <f t="shared" si="97"/>
        <v>38.5</v>
      </c>
      <c r="J2424" s="42">
        <v>588.5</v>
      </c>
      <c r="K2424" s="42" t="s">
        <v>10112</v>
      </c>
      <c r="L2424" s="43" t="s">
        <v>6484</v>
      </c>
    </row>
    <row r="2425" spans="1:12" ht="27.6" customHeight="1" x14ac:dyDescent="0.25">
      <c r="A2425" s="49">
        <v>2422</v>
      </c>
      <c r="B2425" s="37" t="s">
        <v>7131</v>
      </c>
      <c r="C2425" s="38" t="str">
        <f t="shared" si="98"/>
        <v>Servicios</v>
      </c>
      <c r="D2425" s="39" t="s">
        <v>7132</v>
      </c>
      <c r="E2425" s="40">
        <v>45573</v>
      </c>
      <c r="F2425" s="40">
        <v>45583</v>
      </c>
      <c r="G2425" s="40" t="s">
        <v>9452</v>
      </c>
      <c r="H2425" s="41">
        <f t="shared" si="96"/>
        <v>755.23364485981301</v>
      </c>
      <c r="I2425" s="41">
        <f t="shared" si="97"/>
        <v>52.866355140187011</v>
      </c>
      <c r="J2425" s="42">
        <v>808.1</v>
      </c>
      <c r="K2425" s="42" t="s">
        <v>10112</v>
      </c>
      <c r="L2425" s="43" t="s">
        <v>6484</v>
      </c>
    </row>
    <row r="2426" spans="1:12" ht="27.6" customHeight="1" x14ac:dyDescent="0.25">
      <c r="A2426" s="49">
        <v>2423</v>
      </c>
      <c r="B2426" s="37" t="s">
        <v>7134</v>
      </c>
      <c r="C2426" s="38" t="str">
        <f t="shared" si="98"/>
        <v>Obras</v>
      </c>
      <c r="D2426" s="39" t="s">
        <v>7135</v>
      </c>
      <c r="E2426" s="40">
        <v>45573</v>
      </c>
      <c r="F2426" s="40">
        <v>45621</v>
      </c>
      <c r="G2426" s="40" t="s">
        <v>9452</v>
      </c>
      <c r="H2426" s="41">
        <f t="shared" si="96"/>
        <v>37297.588785046726</v>
      </c>
      <c r="I2426" s="41">
        <f t="shared" si="97"/>
        <v>2610.8312149532721</v>
      </c>
      <c r="J2426" s="42">
        <v>39908.42</v>
      </c>
      <c r="K2426" s="42" t="s">
        <v>10083</v>
      </c>
      <c r="L2426" s="43" t="s">
        <v>6043</v>
      </c>
    </row>
    <row r="2427" spans="1:12" ht="27.6" customHeight="1" x14ac:dyDescent="0.25">
      <c r="A2427" s="49">
        <v>2424</v>
      </c>
      <c r="B2427" s="37" t="s">
        <v>7137</v>
      </c>
      <c r="C2427" s="38" t="str">
        <f t="shared" si="98"/>
        <v>Servicios</v>
      </c>
      <c r="D2427" s="39" t="s">
        <v>9242</v>
      </c>
      <c r="E2427" s="40">
        <v>45573</v>
      </c>
      <c r="F2427" s="40">
        <v>45576</v>
      </c>
      <c r="G2427" s="40" t="s">
        <v>9542</v>
      </c>
      <c r="H2427" s="41">
        <f t="shared" si="96"/>
        <v>459.99999999999994</v>
      </c>
      <c r="I2427" s="41">
        <f t="shared" si="97"/>
        <v>32.200000000000045</v>
      </c>
      <c r="J2427" s="42">
        <v>492.2</v>
      </c>
      <c r="K2427" s="42" t="s">
        <v>9659</v>
      </c>
      <c r="L2427" s="43" t="s">
        <v>174</v>
      </c>
    </row>
    <row r="2428" spans="1:12" ht="27.6" customHeight="1" x14ac:dyDescent="0.25">
      <c r="A2428" s="49">
        <v>2425</v>
      </c>
      <c r="B2428" s="37" t="s">
        <v>7139</v>
      </c>
      <c r="C2428" s="38" t="str">
        <f t="shared" si="98"/>
        <v>Servicios</v>
      </c>
      <c r="D2428" s="39" t="s">
        <v>7140</v>
      </c>
      <c r="E2428" s="40">
        <v>45573</v>
      </c>
      <c r="F2428" s="40">
        <v>45600</v>
      </c>
      <c r="G2428" s="40" t="s">
        <v>9586</v>
      </c>
      <c r="H2428" s="41">
        <f t="shared" si="96"/>
        <v>85.504672897196258</v>
      </c>
      <c r="I2428" s="41">
        <f t="shared" si="97"/>
        <v>5.9853271028037369</v>
      </c>
      <c r="J2428" s="42">
        <v>91.49</v>
      </c>
      <c r="K2428" s="42" t="s">
        <v>9846</v>
      </c>
      <c r="L2428" s="43" t="s">
        <v>9282</v>
      </c>
    </row>
    <row r="2429" spans="1:12" ht="27.6" customHeight="1" x14ac:dyDescent="0.25">
      <c r="A2429" s="49">
        <v>2426</v>
      </c>
      <c r="B2429" s="37" t="s">
        <v>7142</v>
      </c>
      <c r="C2429" s="38" t="str">
        <f t="shared" si="98"/>
        <v>Servicios</v>
      </c>
      <c r="D2429" s="39" t="s">
        <v>7143</v>
      </c>
      <c r="E2429" s="40">
        <v>45573</v>
      </c>
      <c r="F2429" s="40">
        <v>45581</v>
      </c>
      <c r="G2429" s="40" t="s">
        <v>9586</v>
      </c>
      <c r="H2429" s="41">
        <f t="shared" si="96"/>
        <v>939.99999999999989</v>
      </c>
      <c r="I2429" s="41">
        <f t="shared" si="97"/>
        <v>65.800000000000068</v>
      </c>
      <c r="J2429" s="42">
        <v>1005.8</v>
      </c>
      <c r="K2429" s="42" t="s">
        <v>9799</v>
      </c>
      <c r="L2429" s="43" t="s">
        <v>1341</v>
      </c>
    </row>
    <row r="2430" spans="1:12" ht="27.6" customHeight="1" x14ac:dyDescent="0.25">
      <c r="A2430" s="49">
        <v>2427</v>
      </c>
      <c r="B2430" s="37" t="s">
        <v>7145</v>
      </c>
      <c r="C2430" s="38" t="str">
        <f t="shared" si="98"/>
        <v>Servicios</v>
      </c>
      <c r="D2430" s="39" t="s">
        <v>7146</v>
      </c>
      <c r="E2430" s="40">
        <v>45573</v>
      </c>
      <c r="F2430" s="40">
        <v>45664</v>
      </c>
      <c r="G2430" s="40" t="s">
        <v>9586</v>
      </c>
      <c r="H2430" s="41">
        <f t="shared" si="96"/>
        <v>2990</v>
      </c>
      <c r="I2430" s="41">
        <f t="shared" si="97"/>
        <v>209.30000000000018</v>
      </c>
      <c r="J2430" s="42">
        <v>3199.3</v>
      </c>
      <c r="K2430" s="42" t="s">
        <v>9782</v>
      </c>
      <c r="L2430" s="43" t="s">
        <v>1387</v>
      </c>
    </row>
    <row r="2431" spans="1:12" ht="27.6" customHeight="1" x14ac:dyDescent="0.25">
      <c r="A2431" s="49">
        <v>2428</v>
      </c>
      <c r="B2431" s="37" t="s">
        <v>7148</v>
      </c>
      <c r="C2431" s="38" t="str">
        <f t="shared" si="98"/>
        <v>Servicios</v>
      </c>
      <c r="D2431" s="39" t="s">
        <v>7149</v>
      </c>
      <c r="E2431" s="40">
        <v>45573</v>
      </c>
      <c r="F2431" s="40">
        <v>45664</v>
      </c>
      <c r="G2431" s="40" t="s">
        <v>9594</v>
      </c>
      <c r="H2431" s="41">
        <f t="shared" si="96"/>
        <v>2336.4485981308408</v>
      </c>
      <c r="I2431" s="41">
        <f t="shared" si="97"/>
        <v>163.55140186915924</v>
      </c>
      <c r="J2431" s="42">
        <v>2500</v>
      </c>
      <c r="K2431" s="42" t="s">
        <v>10161</v>
      </c>
      <c r="L2431" s="43" t="s">
        <v>9376</v>
      </c>
    </row>
    <row r="2432" spans="1:12" ht="27.6" customHeight="1" x14ac:dyDescent="0.25">
      <c r="A2432" s="49">
        <v>2429</v>
      </c>
      <c r="B2432" s="37" t="s">
        <v>7152</v>
      </c>
      <c r="C2432" s="38" t="str">
        <f t="shared" si="98"/>
        <v>Servicios</v>
      </c>
      <c r="D2432" s="39" t="s">
        <v>7153</v>
      </c>
      <c r="E2432" s="40">
        <v>45573</v>
      </c>
      <c r="F2432" s="40">
        <v>45664</v>
      </c>
      <c r="G2432" s="40" t="s">
        <v>9452</v>
      </c>
      <c r="H2432" s="41">
        <f t="shared" si="96"/>
        <v>488.26168224299067</v>
      </c>
      <c r="I2432" s="41">
        <f t="shared" si="97"/>
        <v>34.178317757009381</v>
      </c>
      <c r="J2432" s="42">
        <v>522.44000000000005</v>
      </c>
      <c r="K2432" s="42" t="s">
        <v>10112</v>
      </c>
      <c r="L2432" s="43" t="s">
        <v>6484</v>
      </c>
    </row>
    <row r="2433" spans="1:12" ht="27.6" customHeight="1" x14ac:dyDescent="0.25">
      <c r="A2433" s="49">
        <v>2430</v>
      </c>
      <c r="B2433" s="37" t="s">
        <v>7155</v>
      </c>
      <c r="C2433" s="38" t="str">
        <f t="shared" si="98"/>
        <v>Servicios</v>
      </c>
      <c r="D2433" s="39" t="s">
        <v>7156</v>
      </c>
      <c r="E2433" s="40">
        <v>45573</v>
      </c>
      <c r="F2433" s="40">
        <v>45589</v>
      </c>
      <c r="G2433" s="40" t="s">
        <v>9586</v>
      </c>
      <c r="H2433" s="41">
        <f t="shared" si="96"/>
        <v>970</v>
      </c>
      <c r="I2433" s="41">
        <f t="shared" si="97"/>
        <v>67.900000000000091</v>
      </c>
      <c r="J2433" s="42">
        <v>1037.9000000000001</v>
      </c>
      <c r="K2433" s="42" t="s">
        <v>9858</v>
      </c>
      <c r="L2433" s="43" t="s">
        <v>6972</v>
      </c>
    </row>
    <row r="2434" spans="1:12" ht="27.6" customHeight="1" x14ac:dyDescent="0.25">
      <c r="A2434" s="49">
        <v>2431</v>
      </c>
      <c r="B2434" s="37" t="s">
        <v>7158</v>
      </c>
      <c r="C2434" s="38" t="str">
        <f t="shared" si="98"/>
        <v>Servicios</v>
      </c>
      <c r="D2434" s="39" t="s">
        <v>7159</v>
      </c>
      <c r="E2434" s="40">
        <v>45573</v>
      </c>
      <c r="F2434" s="40">
        <v>45582</v>
      </c>
      <c r="G2434" s="40" t="s">
        <v>9586</v>
      </c>
      <c r="H2434" s="41">
        <f t="shared" si="96"/>
        <v>420.56074766355135</v>
      </c>
      <c r="I2434" s="41">
        <f t="shared" si="97"/>
        <v>29.439252336448646</v>
      </c>
      <c r="J2434" s="42">
        <v>450</v>
      </c>
      <c r="K2434" s="42" t="s">
        <v>9858</v>
      </c>
      <c r="L2434" s="43" t="s">
        <v>6972</v>
      </c>
    </row>
    <row r="2435" spans="1:12" ht="27.6" customHeight="1" x14ac:dyDescent="0.25">
      <c r="A2435" s="49">
        <v>2432</v>
      </c>
      <c r="B2435" s="37" t="s">
        <v>7161</v>
      </c>
      <c r="C2435" s="38" t="str">
        <f t="shared" si="98"/>
        <v>Servicios</v>
      </c>
      <c r="D2435" s="39" t="s">
        <v>7162</v>
      </c>
      <c r="E2435" s="40">
        <v>45573</v>
      </c>
      <c r="F2435" s="40">
        <v>45583</v>
      </c>
      <c r="G2435" s="40" t="s">
        <v>9452</v>
      </c>
      <c r="H2435" s="41">
        <f t="shared" si="96"/>
        <v>472.5046728971962</v>
      </c>
      <c r="I2435" s="41">
        <f t="shared" si="97"/>
        <v>33.075327102803783</v>
      </c>
      <c r="J2435" s="42">
        <v>505.58</v>
      </c>
      <c r="K2435" s="42" t="s">
        <v>10112</v>
      </c>
      <c r="L2435" s="43" t="s">
        <v>6484</v>
      </c>
    </row>
    <row r="2436" spans="1:12" ht="27.6" customHeight="1" x14ac:dyDescent="0.25">
      <c r="A2436" s="49">
        <v>2433</v>
      </c>
      <c r="B2436" s="37" t="s">
        <v>7164</v>
      </c>
      <c r="C2436" s="38" t="str">
        <f t="shared" si="98"/>
        <v>Suministros</v>
      </c>
      <c r="D2436" s="39" t="s">
        <v>7165</v>
      </c>
      <c r="E2436" s="40">
        <v>45573</v>
      </c>
      <c r="F2436" s="40">
        <v>45576</v>
      </c>
      <c r="G2436" s="40" t="s">
        <v>9586</v>
      </c>
      <c r="H2436" s="41">
        <f t="shared" si="96"/>
        <v>269.85981308411215</v>
      </c>
      <c r="I2436" s="41">
        <f t="shared" si="97"/>
        <v>18.890186915887853</v>
      </c>
      <c r="J2436" s="42">
        <v>288.75</v>
      </c>
      <c r="K2436" s="42" t="s">
        <v>9630</v>
      </c>
      <c r="L2436" s="43" t="s">
        <v>34</v>
      </c>
    </row>
    <row r="2437" spans="1:12" ht="27.6" customHeight="1" x14ac:dyDescent="0.25">
      <c r="A2437" s="49">
        <v>2434</v>
      </c>
      <c r="B2437" s="37" t="s">
        <v>7167</v>
      </c>
      <c r="C2437" s="38" t="str">
        <f t="shared" si="98"/>
        <v>Servicios</v>
      </c>
      <c r="D2437" s="39" t="s">
        <v>7168</v>
      </c>
      <c r="E2437" s="40">
        <v>45573</v>
      </c>
      <c r="F2437" s="40">
        <v>45664</v>
      </c>
      <c r="G2437" s="40" t="s">
        <v>9542</v>
      </c>
      <c r="H2437" s="41">
        <f t="shared" ref="H2437:H2500" si="99">J2437/(1+0.07)</f>
        <v>1302.9719626168223</v>
      </c>
      <c r="I2437" s="41">
        <f t="shared" si="97"/>
        <v>91.208037383177725</v>
      </c>
      <c r="J2437" s="42">
        <v>1394.18</v>
      </c>
      <c r="K2437" s="42" t="s">
        <v>9708</v>
      </c>
      <c r="L2437" s="43" t="s">
        <v>515</v>
      </c>
    </row>
    <row r="2438" spans="1:12" ht="27.6" customHeight="1" x14ac:dyDescent="0.25">
      <c r="A2438" s="49">
        <v>2435</v>
      </c>
      <c r="B2438" s="37" t="s">
        <v>7170</v>
      </c>
      <c r="C2438" s="38" t="str">
        <f t="shared" si="98"/>
        <v>Servicios</v>
      </c>
      <c r="D2438" s="39" t="s">
        <v>7171</v>
      </c>
      <c r="E2438" s="40">
        <v>45573</v>
      </c>
      <c r="F2438" s="40">
        <v>45611</v>
      </c>
      <c r="G2438" s="40" t="s">
        <v>9546</v>
      </c>
      <c r="H2438" s="41">
        <f t="shared" si="99"/>
        <v>60</v>
      </c>
      <c r="I2438" s="41">
        <f t="shared" ref="I2438:I2501" si="100">J2438-H2438</f>
        <v>4.2000000000000028</v>
      </c>
      <c r="J2438" s="42">
        <v>64.2</v>
      </c>
      <c r="K2438" s="42" t="s">
        <v>10004</v>
      </c>
      <c r="L2438" s="43" t="s">
        <v>7173</v>
      </c>
    </row>
    <row r="2439" spans="1:12" ht="27.6" customHeight="1" x14ac:dyDescent="0.25">
      <c r="A2439" s="49">
        <v>2436</v>
      </c>
      <c r="B2439" s="37" t="s">
        <v>7174</v>
      </c>
      <c r="C2439" s="38" t="str">
        <f t="shared" si="98"/>
        <v>Servicios</v>
      </c>
      <c r="D2439" s="39" t="s">
        <v>7175</v>
      </c>
      <c r="E2439" s="40">
        <v>45573</v>
      </c>
      <c r="F2439" s="40">
        <v>45587</v>
      </c>
      <c r="G2439" s="40" t="s">
        <v>9546</v>
      </c>
      <c r="H2439" s="41">
        <f t="shared" si="99"/>
        <v>344.99999999999994</v>
      </c>
      <c r="I2439" s="41">
        <f t="shared" si="100"/>
        <v>24.150000000000034</v>
      </c>
      <c r="J2439" s="42">
        <v>369.15</v>
      </c>
      <c r="K2439" s="42" t="s">
        <v>9846</v>
      </c>
      <c r="L2439" s="43" t="s">
        <v>9282</v>
      </c>
    </row>
    <row r="2440" spans="1:12" ht="27.6" customHeight="1" x14ac:dyDescent="0.25">
      <c r="A2440" s="49">
        <v>2437</v>
      </c>
      <c r="B2440" s="37" t="s">
        <v>7177</v>
      </c>
      <c r="C2440" s="38" t="str">
        <f t="shared" si="98"/>
        <v>Suministros</v>
      </c>
      <c r="D2440" s="39" t="s">
        <v>7178</v>
      </c>
      <c r="E2440" s="40">
        <v>45574</v>
      </c>
      <c r="F2440" s="40">
        <v>45588</v>
      </c>
      <c r="G2440" s="40" t="s">
        <v>9546</v>
      </c>
      <c r="H2440" s="41">
        <f t="shared" si="99"/>
        <v>204.67289719626166</v>
      </c>
      <c r="I2440" s="41">
        <f t="shared" si="100"/>
        <v>14.327102803738342</v>
      </c>
      <c r="J2440" s="42">
        <v>219</v>
      </c>
      <c r="K2440" s="42" t="s">
        <v>9626</v>
      </c>
      <c r="L2440" s="43" t="s">
        <v>18</v>
      </c>
    </row>
    <row r="2441" spans="1:12" ht="27.6" customHeight="1" x14ac:dyDescent="0.25">
      <c r="A2441" s="49">
        <v>2438</v>
      </c>
      <c r="B2441" s="37" t="s">
        <v>7180</v>
      </c>
      <c r="C2441" s="38" t="str">
        <f t="shared" si="98"/>
        <v>Servicios</v>
      </c>
      <c r="D2441" s="39" t="s">
        <v>7181</v>
      </c>
      <c r="E2441" s="40">
        <v>45574</v>
      </c>
      <c r="F2441" s="40">
        <v>45583</v>
      </c>
      <c r="G2441" s="40" t="s">
        <v>9452</v>
      </c>
      <c r="H2441" s="41">
        <f t="shared" si="99"/>
        <v>791.26168224299056</v>
      </c>
      <c r="I2441" s="41">
        <f t="shared" si="100"/>
        <v>55.388317757009418</v>
      </c>
      <c r="J2441" s="42">
        <v>846.65</v>
      </c>
      <c r="K2441" s="42" t="s">
        <v>10112</v>
      </c>
      <c r="L2441" s="43" t="s">
        <v>6484</v>
      </c>
    </row>
    <row r="2442" spans="1:12" ht="27.6" customHeight="1" x14ac:dyDescent="0.25">
      <c r="A2442" s="49">
        <v>2439</v>
      </c>
      <c r="B2442" s="37" t="s">
        <v>7183</v>
      </c>
      <c r="C2442" s="38" t="str">
        <f t="shared" si="98"/>
        <v>Servicios</v>
      </c>
      <c r="D2442" s="39" t="s">
        <v>7184</v>
      </c>
      <c r="E2442" s="40">
        <v>45574</v>
      </c>
      <c r="F2442" s="40">
        <v>45583</v>
      </c>
      <c r="G2442" s="40" t="s">
        <v>9589</v>
      </c>
      <c r="H2442" s="41">
        <f t="shared" si="99"/>
        <v>654.20560747663546</v>
      </c>
      <c r="I2442" s="41">
        <f t="shared" si="100"/>
        <v>45.794392523364536</v>
      </c>
      <c r="J2442" s="42">
        <v>700</v>
      </c>
      <c r="K2442" s="42" t="s">
        <v>10162</v>
      </c>
      <c r="L2442" s="43" t="s">
        <v>7187</v>
      </c>
    </row>
    <row r="2443" spans="1:12" ht="27.6" customHeight="1" x14ac:dyDescent="0.25">
      <c r="A2443" s="49">
        <v>2440</v>
      </c>
      <c r="B2443" s="37" t="s">
        <v>7188</v>
      </c>
      <c r="C2443" s="38" t="str">
        <f t="shared" si="98"/>
        <v>Suministros</v>
      </c>
      <c r="D2443" s="39" t="s">
        <v>7189</v>
      </c>
      <c r="E2443" s="40">
        <v>45574</v>
      </c>
      <c r="F2443" s="40">
        <v>45628</v>
      </c>
      <c r="G2443" s="40" t="s">
        <v>9482</v>
      </c>
      <c r="H2443" s="41">
        <f t="shared" si="99"/>
        <v>245.69158878504669</v>
      </c>
      <c r="I2443" s="41">
        <f t="shared" si="100"/>
        <v>17.198411214953296</v>
      </c>
      <c r="J2443" s="42">
        <v>262.89</v>
      </c>
      <c r="K2443" s="42" t="s">
        <v>10112</v>
      </c>
      <c r="L2443" s="43" t="s">
        <v>6484</v>
      </c>
    </row>
    <row r="2444" spans="1:12" ht="27.6" customHeight="1" x14ac:dyDescent="0.25">
      <c r="A2444" s="49">
        <v>2441</v>
      </c>
      <c r="B2444" s="37" t="s">
        <v>7191</v>
      </c>
      <c r="C2444" s="38" t="str">
        <f t="shared" si="98"/>
        <v>Servicios</v>
      </c>
      <c r="D2444" s="39" t="s">
        <v>7192</v>
      </c>
      <c r="E2444" s="40">
        <v>45574</v>
      </c>
      <c r="F2444" s="40">
        <v>45583</v>
      </c>
      <c r="G2444" s="40" t="s">
        <v>9452</v>
      </c>
      <c r="H2444" s="41">
        <f t="shared" si="99"/>
        <v>521.25233644859816</v>
      </c>
      <c r="I2444" s="41">
        <f t="shared" si="100"/>
        <v>36.487663551401852</v>
      </c>
      <c r="J2444" s="42">
        <v>557.74</v>
      </c>
      <c r="K2444" s="42" t="s">
        <v>10112</v>
      </c>
      <c r="L2444" s="43" t="s">
        <v>6484</v>
      </c>
    </row>
    <row r="2445" spans="1:12" ht="27.6" customHeight="1" x14ac:dyDescent="0.25">
      <c r="A2445" s="49">
        <v>2442</v>
      </c>
      <c r="B2445" s="37" t="s">
        <v>7194</v>
      </c>
      <c r="C2445" s="38" t="str">
        <f t="shared" si="98"/>
        <v>Suministros</v>
      </c>
      <c r="D2445" s="39" t="s">
        <v>7195</v>
      </c>
      <c r="E2445" s="40">
        <v>45574</v>
      </c>
      <c r="F2445" s="40">
        <v>45590</v>
      </c>
      <c r="G2445" s="40" t="s">
        <v>9546</v>
      </c>
      <c r="H2445" s="41">
        <f t="shared" si="99"/>
        <v>145</v>
      </c>
      <c r="I2445" s="41">
        <f t="shared" si="100"/>
        <v>10.150000000000006</v>
      </c>
      <c r="J2445" s="42">
        <v>155.15</v>
      </c>
      <c r="K2445" s="42" t="s">
        <v>9631</v>
      </c>
      <c r="L2445" s="43" t="s">
        <v>3510</v>
      </c>
    </row>
    <row r="2446" spans="1:12" ht="27.6" customHeight="1" x14ac:dyDescent="0.25">
      <c r="A2446" s="49">
        <v>2443</v>
      </c>
      <c r="B2446" s="37" t="s">
        <v>7197</v>
      </c>
      <c r="C2446" s="38" t="str">
        <f t="shared" si="98"/>
        <v>Servicios</v>
      </c>
      <c r="D2446" s="39" t="s">
        <v>7198</v>
      </c>
      <c r="E2446" s="40">
        <v>45574</v>
      </c>
      <c r="F2446" s="40">
        <v>45608</v>
      </c>
      <c r="G2446" s="40" t="s">
        <v>9593</v>
      </c>
      <c r="H2446" s="41">
        <f t="shared" si="99"/>
        <v>456</v>
      </c>
      <c r="I2446" s="41">
        <f t="shared" si="100"/>
        <v>31.920000000000016</v>
      </c>
      <c r="J2446" s="42">
        <v>487.92</v>
      </c>
      <c r="K2446" s="42" t="s">
        <v>9799</v>
      </c>
      <c r="L2446" s="43" t="s">
        <v>1341</v>
      </c>
    </row>
    <row r="2447" spans="1:12" ht="27.6" customHeight="1" x14ac:dyDescent="0.25">
      <c r="A2447" s="49">
        <v>2444</v>
      </c>
      <c r="B2447" s="37" t="s">
        <v>7200</v>
      </c>
      <c r="C2447" s="38" t="str">
        <f t="shared" si="98"/>
        <v>Servicios</v>
      </c>
      <c r="D2447" s="39" t="s">
        <v>7201</v>
      </c>
      <c r="E2447" s="40">
        <v>45574</v>
      </c>
      <c r="F2447" s="40">
        <v>45587</v>
      </c>
      <c r="G2447" s="40" t="s">
        <v>9546</v>
      </c>
      <c r="H2447" s="41">
        <f t="shared" si="99"/>
        <v>1261.9999999999998</v>
      </c>
      <c r="I2447" s="41">
        <f t="shared" si="100"/>
        <v>88.340000000000146</v>
      </c>
      <c r="J2447" s="42">
        <v>1350.34</v>
      </c>
      <c r="K2447" s="42" t="s">
        <v>9647</v>
      </c>
      <c r="L2447" s="43" t="s">
        <v>9297</v>
      </c>
    </row>
    <row r="2448" spans="1:12" ht="27.6" customHeight="1" x14ac:dyDescent="0.25">
      <c r="A2448" s="49">
        <v>2445</v>
      </c>
      <c r="B2448" s="37" t="s">
        <v>7203</v>
      </c>
      <c r="C2448" s="38" t="str">
        <f t="shared" si="98"/>
        <v>Servicios</v>
      </c>
      <c r="D2448" s="39" t="s">
        <v>7204</v>
      </c>
      <c r="E2448" s="40">
        <v>45574</v>
      </c>
      <c r="F2448" s="40">
        <v>45664</v>
      </c>
      <c r="G2448" s="40" t="s">
        <v>9452</v>
      </c>
      <c r="H2448" s="41">
        <f t="shared" si="99"/>
        <v>1140</v>
      </c>
      <c r="I2448" s="41">
        <f t="shared" si="100"/>
        <v>79.799999999999955</v>
      </c>
      <c r="J2448" s="42">
        <v>1219.8</v>
      </c>
      <c r="K2448" s="42" t="s">
        <v>9782</v>
      </c>
      <c r="L2448" s="43" t="s">
        <v>1387</v>
      </c>
    </row>
    <row r="2449" spans="1:12" ht="27.6" customHeight="1" x14ac:dyDescent="0.25">
      <c r="A2449" s="49">
        <v>2446</v>
      </c>
      <c r="B2449" s="37" t="s">
        <v>7206</v>
      </c>
      <c r="C2449" s="38" t="str">
        <f t="shared" si="98"/>
        <v>Servicios</v>
      </c>
      <c r="D2449" s="39" t="s">
        <v>7207</v>
      </c>
      <c r="E2449" s="40">
        <v>45574</v>
      </c>
      <c r="F2449" s="40">
        <v>45583</v>
      </c>
      <c r="G2449" s="40" t="s">
        <v>9452</v>
      </c>
      <c r="H2449" s="41">
        <f t="shared" si="99"/>
        <v>1200</v>
      </c>
      <c r="I2449" s="41">
        <f t="shared" si="100"/>
        <v>84</v>
      </c>
      <c r="J2449" s="42">
        <v>1284</v>
      </c>
      <c r="K2449" s="42" t="s">
        <v>9658</v>
      </c>
      <c r="L2449" s="43" t="s">
        <v>171</v>
      </c>
    </row>
    <row r="2450" spans="1:12" ht="27.6" customHeight="1" x14ac:dyDescent="0.25">
      <c r="A2450" s="49">
        <v>2447</v>
      </c>
      <c r="B2450" s="37" t="s">
        <v>7209</v>
      </c>
      <c r="C2450" s="38" t="str">
        <f t="shared" si="98"/>
        <v>Servicios</v>
      </c>
      <c r="D2450" s="39" t="s">
        <v>7210</v>
      </c>
      <c r="E2450" s="40">
        <v>45574</v>
      </c>
      <c r="F2450" s="40">
        <v>45583</v>
      </c>
      <c r="G2450" s="40" t="s">
        <v>9452</v>
      </c>
      <c r="H2450" s="41">
        <f t="shared" si="99"/>
        <v>450</v>
      </c>
      <c r="I2450" s="41">
        <f t="shared" si="100"/>
        <v>31.5</v>
      </c>
      <c r="J2450" s="42">
        <v>481.5</v>
      </c>
      <c r="K2450" s="42" t="s">
        <v>10112</v>
      </c>
      <c r="L2450" s="43" t="s">
        <v>6484</v>
      </c>
    </row>
    <row r="2451" spans="1:12" ht="27.6" customHeight="1" x14ac:dyDescent="0.25">
      <c r="A2451" s="49">
        <v>2448</v>
      </c>
      <c r="B2451" s="37" t="s">
        <v>7212</v>
      </c>
      <c r="C2451" s="38" t="str">
        <f t="shared" si="98"/>
        <v>Obras</v>
      </c>
      <c r="D2451" s="39" t="s">
        <v>7213</v>
      </c>
      <c r="E2451" s="40">
        <v>45574</v>
      </c>
      <c r="F2451" s="40">
        <v>45664</v>
      </c>
      <c r="G2451" s="40" t="s">
        <v>9546</v>
      </c>
      <c r="H2451" s="41">
        <f t="shared" si="99"/>
        <v>14726.224299065419</v>
      </c>
      <c r="I2451" s="41">
        <f t="shared" si="100"/>
        <v>1030.83570093458</v>
      </c>
      <c r="J2451" s="42">
        <v>15757.06</v>
      </c>
      <c r="K2451" s="42" t="s">
        <v>10083</v>
      </c>
      <c r="L2451" s="43" t="s">
        <v>6043</v>
      </c>
    </row>
    <row r="2452" spans="1:12" ht="27.6" customHeight="1" x14ac:dyDescent="0.25">
      <c r="A2452" s="49">
        <v>2449</v>
      </c>
      <c r="B2452" s="37" t="s">
        <v>7215</v>
      </c>
      <c r="C2452" s="38" t="str">
        <f t="shared" si="98"/>
        <v>Servicios</v>
      </c>
      <c r="D2452" s="39" t="s">
        <v>7216</v>
      </c>
      <c r="E2452" s="40">
        <v>45574</v>
      </c>
      <c r="F2452" s="40">
        <v>45664</v>
      </c>
      <c r="G2452" s="40" t="s">
        <v>9537</v>
      </c>
      <c r="H2452" s="41">
        <f t="shared" si="99"/>
        <v>499.99999999999994</v>
      </c>
      <c r="I2452" s="41">
        <f t="shared" si="100"/>
        <v>35.000000000000057</v>
      </c>
      <c r="J2452" s="42">
        <v>535</v>
      </c>
      <c r="K2452" s="42" t="s">
        <v>10163</v>
      </c>
      <c r="L2452" s="43" t="s">
        <v>7219</v>
      </c>
    </row>
    <row r="2453" spans="1:12" ht="27.6" customHeight="1" x14ac:dyDescent="0.25">
      <c r="A2453" s="49">
        <v>2450</v>
      </c>
      <c r="B2453" s="37" t="s">
        <v>7220</v>
      </c>
      <c r="C2453" s="38" t="str">
        <f t="shared" si="98"/>
        <v>Servicios</v>
      </c>
      <c r="D2453" s="39" t="s">
        <v>7221</v>
      </c>
      <c r="E2453" s="40">
        <v>45574</v>
      </c>
      <c r="F2453" s="40">
        <v>45583</v>
      </c>
      <c r="G2453" s="40" t="s">
        <v>9452</v>
      </c>
      <c r="H2453" s="41">
        <f t="shared" si="99"/>
        <v>355.26168224299062</v>
      </c>
      <c r="I2453" s="41">
        <f t="shared" si="100"/>
        <v>24.868317757009379</v>
      </c>
      <c r="J2453" s="42">
        <v>380.13</v>
      </c>
      <c r="K2453" s="42" t="s">
        <v>10112</v>
      </c>
      <c r="L2453" s="43" t="s">
        <v>6484</v>
      </c>
    </row>
    <row r="2454" spans="1:12" ht="27.6" customHeight="1" x14ac:dyDescent="0.25">
      <c r="A2454" s="49">
        <v>2451</v>
      </c>
      <c r="B2454" s="37" t="s">
        <v>7223</v>
      </c>
      <c r="C2454" s="38" t="str">
        <f t="shared" si="98"/>
        <v>Obras</v>
      </c>
      <c r="D2454" s="39" t="s">
        <v>7224</v>
      </c>
      <c r="E2454" s="40">
        <v>45574</v>
      </c>
      <c r="F2454" s="40">
        <v>45593</v>
      </c>
      <c r="G2454" s="40" t="s">
        <v>9566</v>
      </c>
      <c r="H2454" s="41">
        <f t="shared" si="99"/>
        <v>2356.1962616822429</v>
      </c>
      <c r="I2454" s="41">
        <f t="shared" si="100"/>
        <v>164.93373831775716</v>
      </c>
      <c r="J2454" s="42">
        <v>2521.13</v>
      </c>
      <c r="K2454" s="42" t="s">
        <v>9705</v>
      </c>
      <c r="L2454" s="43" t="s">
        <v>491</v>
      </c>
    </row>
    <row r="2455" spans="1:12" ht="27.6" customHeight="1" x14ac:dyDescent="0.25">
      <c r="A2455" s="49">
        <v>2452</v>
      </c>
      <c r="B2455" s="37" t="s">
        <v>7226</v>
      </c>
      <c r="C2455" s="38" t="str">
        <f t="shared" si="98"/>
        <v>Servicios</v>
      </c>
      <c r="D2455" s="39" t="s">
        <v>7227</v>
      </c>
      <c r="E2455" s="40">
        <v>45574</v>
      </c>
      <c r="F2455" s="40">
        <v>45609</v>
      </c>
      <c r="G2455" s="40" t="s">
        <v>9537</v>
      </c>
      <c r="H2455" s="41">
        <f t="shared" si="99"/>
        <v>1660</v>
      </c>
      <c r="I2455" s="41">
        <f t="shared" si="100"/>
        <v>116.20000000000005</v>
      </c>
      <c r="J2455" s="42">
        <v>1776.2</v>
      </c>
      <c r="K2455" s="42" t="s">
        <v>9774</v>
      </c>
      <c r="L2455" s="43" t="s">
        <v>1087</v>
      </c>
    </row>
    <row r="2456" spans="1:12" ht="27.6" customHeight="1" x14ac:dyDescent="0.25">
      <c r="A2456" s="49">
        <v>2453</v>
      </c>
      <c r="B2456" s="37" t="s">
        <v>7229</v>
      </c>
      <c r="C2456" s="38" t="str">
        <f t="shared" si="98"/>
        <v>Servicios</v>
      </c>
      <c r="D2456" s="39" t="s">
        <v>9175</v>
      </c>
      <c r="E2456" s="40">
        <v>45574</v>
      </c>
      <c r="F2456" s="40">
        <v>45636</v>
      </c>
      <c r="G2456" s="40" t="s">
        <v>9537</v>
      </c>
      <c r="H2456" s="41">
        <f t="shared" si="99"/>
        <v>1395.7943925233644</v>
      </c>
      <c r="I2456" s="41">
        <f t="shared" si="100"/>
        <v>97.705607476635578</v>
      </c>
      <c r="J2456" s="42">
        <v>1493.5</v>
      </c>
      <c r="K2456" s="42" t="s">
        <v>9666</v>
      </c>
      <c r="L2456" s="43" t="s">
        <v>241</v>
      </c>
    </row>
    <row r="2457" spans="1:12" ht="27.6" customHeight="1" x14ac:dyDescent="0.25">
      <c r="A2457" s="49">
        <v>2454</v>
      </c>
      <c r="B2457" s="37" t="s">
        <v>7231</v>
      </c>
      <c r="C2457" s="38" t="str">
        <f t="shared" si="98"/>
        <v>Servicios</v>
      </c>
      <c r="D2457" s="39" t="s">
        <v>7232</v>
      </c>
      <c r="E2457" s="40">
        <v>45574</v>
      </c>
      <c r="F2457" s="40">
        <v>45583</v>
      </c>
      <c r="G2457" s="40" t="s">
        <v>9452</v>
      </c>
      <c r="H2457" s="41">
        <f t="shared" si="99"/>
        <v>561.57943925233644</v>
      </c>
      <c r="I2457" s="41">
        <f t="shared" si="100"/>
        <v>39.310560747663544</v>
      </c>
      <c r="J2457" s="42">
        <v>600.89</v>
      </c>
      <c r="K2457" s="42" t="s">
        <v>10112</v>
      </c>
      <c r="L2457" s="43" t="s">
        <v>6484</v>
      </c>
    </row>
    <row r="2458" spans="1:12" ht="27.6" customHeight="1" x14ac:dyDescent="0.25">
      <c r="A2458" s="49">
        <v>2455</v>
      </c>
      <c r="B2458" s="37" t="s">
        <v>7234</v>
      </c>
      <c r="C2458" s="38" t="str">
        <f t="shared" si="98"/>
        <v>Servicios</v>
      </c>
      <c r="D2458" s="39" t="s">
        <v>7235</v>
      </c>
      <c r="E2458" s="40">
        <v>45574</v>
      </c>
      <c r="F2458" s="40">
        <v>45607</v>
      </c>
      <c r="G2458" s="40" t="s">
        <v>9452</v>
      </c>
      <c r="H2458" s="41">
        <f t="shared" si="99"/>
        <v>3850</v>
      </c>
      <c r="I2458" s="41">
        <f t="shared" si="100"/>
        <v>269.5</v>
      </c>
      <c r="J2458" s="42">
        <v>4119.5</v>
      </c>
      <c r="K2458" s="42" t="s">
        <v>10164</v>
      </c>
      <c r="L2458" s="43" t="s">
        <v>9377</v>
      </c>
    </row>
    <row r="2459" spans="1:12" ht="27.6" customHeight="1" x14ac:dyDescent="0.25">
      <c r="A2459" s="49">
        <v>2456</v>
      </c>
      <c r="B2459" s="37" t="s">
        <v>7238</v>
      </c>
      <c r="C2459" s="38" t="str">
        <f t="shared" si="98"/>
        <v>Servicios</v>
      </c>
      <c r="D2459" s="39" t="s">
        <v>7239</v>
      </c>
      <c r="E2459" s="40">
        <v>45574</v>
      </c>
      <c r="F2459" s="40">
        <v>45583</v>
      </c>
      <c r="G2459" s="40" t="s">
        <v>9546</v>
      </c>
      <c r="H2459" s="41">
        <f t="shared" si="99"/>
        <v>497.74766355140184</v>
      </c>
      <c r="I2459" s="41">
        <f t="shared" si="100"/>
        <v>34.842336448598189</v>
      </c>
      <c r="J2459" s="42">
        <v>532.59</v>
      </c>
      <c r="K2459" s="42" t="s">
        <v>10112</v>
      </c>
      <c r="L2459" s="43" t="s">
        <v>6484</v>
      </c>
    </row>
    <row r="2460" spans="1:12" ht="27.6" customHeight="1" x14ac:dyDescent="0.25">
      <c r="A2460" s="49">
        <v>2457</v>
      </c>
      <c r="B2460" s="37" t="s">
        <v>7241</v>
      </c>
      <c r="C2460" s="38" t="str">
        <f t="shared" si="98"/>
        <v>Servicios</v>
      </c>
      <c r="D2460" s="39" t="s">
        <v>7242</v>
      </c>
      <c r="E2460" s="40">
        <v>45574</v>
      </c>
      <c r="F2460" s="40">
        <v>45603</v>
      </c>
      <c r="G2460" s="40" t="s">
        <v>9452</v>
      </c>
      <c r="H2460" s="41">
        <f t="shared" si="99"/>
        <v>1800</v>
      </c>
      <c r="I2460" s="41">
        <f t="shared" si="100"/>
        <v>126</v>
      </c>
      <c r="J2460" s="42">
        <v>1926</v>
      </c>
      <c r="K2460" s="42" t="s">
        <v>10165</v>
      </c>
      <c r="L2460" s="43" t="s">
        <v>7245</v>
      </c>
    </row>
    <row r="2461" spans="1:12" ht="27.6" customHeight="1" x14ac:dyDescent="0.25">
      <c r="A2461" s="49">
        <v>2458</v>
      </c>
      <c r="B2461" s="37" t="s">
        <v>7246</v>
      </c>
      <c r="C2461" s="38" t="str">
        <f t="shared" si="98"/>
        <v>Servicios</v>
      </c>
      <c r="D2461" s="39" t="s">
        <v>7247</v>
      </c>
      <c r="E2461" s="40">
        <v>45574</v>
      </c>
      <c r="F2461" s="40">
        <v>45583</v>
      </c>
      <c r="G2461" s="40" t="s">
        <v>9546</v>
      </c>
      <c r="H2461" s="41">
        <f t="shared" si="99"/>
        <v>763.60747663551388</v>
      </c>
      <c r="I2461" s="41">
        <f t="shared" si="100"/>
        <v>53.452523364486069</v>
      </c>
      <c r="J2461" s="42">
        <v>817.06</v>
      </c>
      <c r="K2461" s="42" t="s">
        <v>10112</v>
      </c>
      <c r="L2461" s="43" t="s">
        <v>6484</v>
      </c>
    </row>
    <row r="2462" spans="1:12" ht="27.6" customHeight="1" x14ac:dyDescent="0.25">
      <c r="A2462" s="49">
        <v>2459</v>
      </c>
      <c r="B2462" s="37" t="s">
        <v>7249</v>
      </c>
      <c r="C2462" s="38" t="str">
        <f t="shared" si="98"/>
        <v>Servicios</v>
      </c>
      <c r="D2462" s="39" t="s">
        <v>7250</v>
      </c>
      <c r="E2462" s="40">
        <v>45574</v>
      </c>
      <c r="F2462" s="40">
        <v>45583</v>
      </c>
      <c r="G2462" s="40" t="s">
        <v>9591</v>
      </c>
      <c r="H2462" s="41">
        <f t="shared" si="99"/>
        <v>1252.8878504672896</v>
      </c>
      <c r="I2462" s="41">
        <f t="shared" si="100"/>
        <v>87.702149532710337</v>
      </c>
      <c r="J2462" s="42">
        <v>1340.59</v>
      </c>
      <c r="K2462" s="42" t="s">
        <v>10112</v>
      </c>
      <c r="L2462" s="43" t="s">
        <v>6484</v>
      </c>
    </row>
    <row r="2463" spans="1:12" ht="27.6" customHeight="1" x14ac:dyDescent="0.25">
      <c r="A2463" s="49">
        <v>2460</v>
      </c>
      <c r="B2463" s="37" t="s">
        <v>7252</v>
      </c>
      <c r="C2463" s="38" t="str">
        <f t="shared" si="98"/>
        <v>Servicios</v>
      </c>
      <c r="D2463" s="39" t="s">
        <v>7253</v>
      </c>
      <c r="E2463" s="40">
        <v>45574</v>
      </c>
      <c r="F2463" s="40">
        <v>45583</v>
      </c>
      <c r="G2463" s="40" t="s">
        <v>9591</v>
      </c>
      <c r="H2463" s="41">
        <f t="shared" si="99"/>
        <v>705.28037383177559</v>
      </c>
      <c r="I2463" s="41">
        <f t="shared" si="100"/>
        <v>49.369626168224386</v>
      </c>
      <c r="J2463" s="42">
        <v>754.65</v>
      </c>
      <c r="K2463" s="42" t="s">
        <v>10112</v>
      </c>
      <c r="L2463" s="43" t="s">
        <v>6484</v>
      </c>
    </row>
    <row r="2464" spans="1:12" ht="27.6" customHeight="1" x14ac:dyDescent="0.25">
      <c r="A2464" s="49">
        <v>2461</v>
      </c>
      <c r="B2464" s="37" t="s">
        <v>7255</v>
      </c>
      <c r="C2464" s="38" t="str">
        <f t="shared" si="98"/>
        <v>Servicios</v>
      </c>
      <c r="D2464" s="39" t="s">
        <v>7256</v>
      </c>
      <c r="E2464" s="40">
        <v>45574</v>
      </c>
      <c r="F2464" s="40">
        <v>45630</v>
      </c>
      <c r="G2464" s="40" t="s">
        <v>9591</v>
      </c>
      <c r="H2464" s="41">
        <f t="shared" si="99"/>
        <v>5800</v>
      </c>
      <c r="I2464" s="41">
        <f t="shared" si="100"/>
        <v>406</v>
      </c>
      <c r="J2464" s="42">
        <v>6206</v>
      </c>
      <c r="K2464" s="42" t="s">
        <v>9861</v>
      </c>
      <c r="L2464" s="43" t="s">
        <v>1441</v>
      </c>
    </row>
    <row r="2465" spans="1:12" ht="27.6" customHeight="1" x14ac:dyDescent="0.25">
      <c r="A2465" s="49">
        <v>2462</v>
      </c>
      <c r="B2465" s="37" t="s">
        <v>7258</v>
      </c>
      <c r="C2465" s="38" t="str">
        <f t="shared" si="98"/>
        <v>Servicios</v>
      </c>
      <c r="D2465" s="39" t="s">
        <v>7259</v>
      </c>
      <c r="E2465" s="40">
        <v>45574</v>
      </c>
      <c r="F2465" s="40">
        <v>45625</v>
      </c>
      <c r="G2465" s="40" t="s">
        <v>9452</v>
      </c>
      <c r="H2465" s="41">
        <f t="shared" si="99"/>
        <v>4702.532710280374</v>
      </c>
      <c r="I2465" s="41">
        <f t="shared" si="100"/>
        <v>329.17728971962606</v>
      </c>
      <c r="J2465" s="42">
        <v>5031.71</v>
      </c>
      <c r="K2465" s="42" t="s">
        <v>9646</v>
      </c>
      <c r="L2465" s="43" t="s">
        <v>103</v>
      </c>
    </row>
    <row r="2466" spans="1:12" ht="27.6" customHeight="1" x14ac:dyDescent="0.25">
      <c r="A2466" s="49">
        <v>2463</v>
      </c>
      <c r="B2466" s="37" t="s">
        <v>7261</v>
      </c>
      <c r="C2466" s="38" t="str">
        <f t="shared" si="98"/>
        <v>Servicios</v>
      </c>
      <c r="D2466" s="39" t="s">
        <v>7262</v>
      </c>
      <c r="E2466" s="40">
        <v>45574</v>
      </c>
      <c r="F2466" s="40">
        <v>45622</v>
      </c>
      <c r="G2466" s="40" t="s">
        <v>9452</v>
      </c>
      <c r="H2466" s="41">
        <f t="shared" si="99"/>
        <v>2331.2523364485983</v>
      </c>
      <c r="I2466" s="41">
        <f t="shared" si="100"/>
        <v>163.18766355140178</v>
      </c>
      <c r="J2466" s="42">
        <v>2494.44</v>
      </c>
      <c r="K2466" s="42" t="s">
        <v>9646</v>
      </c>
      <c r="L2466" s="43" t="s">
        <v>103</v>
      </c>
    </row>
    <row r="2467" spans="1:12" ht="27.6" customHeight="1" x14ac:dyDescent="0.25">
      <c r="A2467" s="49">
        <v>2464</v>
      </c>
      <c r="B2467" s="37" t="s">
        <v>7264</v>
      </c>
      <c r="C2467" s="38" t="str">
        <f t="shared" si="98"/>
        <v>Servicios</v>
      </c>
      <c r="D2467" s="39" t="s">
        <v>9176</v>
      </c>
      <c r="E2467" s="40">
        <v>45574</v>
      </c>
      <c r="F2467" s="40">
        <v>45638</v>
      </c>
      <c r="G2467" s="40" t="s">
        <v>9452</v>
      </c>
      <c r="H2467" s="41">
        <f t="shared" si="99"/>
        <v>10.39252336448598</v>
      </c>
      <c r="I2467" s="41">
        <f t="shared" si="100"/>
        <v>0.72747663551401942</v>
      </c>
      <c r="J2467" s="42">
        <v>11.12</v>
      </c>
      <c r="K2467" s="42" t="s">
        <v>9666</v>
      </c>
      <c r="L2467" s="43" t="s">
        <v>241</v>
      </c>
    </row>
    <row r="2468" spans="1:12" ht="27.6" customHeight="1" x14ac:dyDescent="0.25">
      <c r="A2468" s="49">
        <v>2465</v>
      </c>
      <c r="B2468" s="37" t="s">
        <v>7266</v>
      </c>
      <c r="C2468" s="38" t="str">
        <f t="shared" ref="C2468:C2531" si="101">MID(D2468, FIND(" ",D2468,FIND(" ",D2468)+1)+1, FIND(" ",D2468,FIND(" ",D2468,FIND(" ",D2468)+1)+1) - FIND(" ",D2468,FIND(" ",D2468)+1) - 1)</f>
        <v>Suministros</v>
      </c>
      <c r="D2468" s="39" t="s">
        <v>7267</v>
      </c>
      <c r="E2468" s="40">
        <v>45574</v>
      </c>
      <c r="F2468" s="40">
        <v>45580</v>
      </c>
      <c r="G2468" s="40" t="s">
        <v>9546</v>
      </c>
      <c r="H2468" s="41">
        <f t="shared" si="99"/>
        <v>1020</v>
      </c>
      <c r="I2468" s="41">
        <f t="shared" si="100"/>
        <v>71.400000000000091</v>
      </c>
      <c r="J2468" s="42">
        <v>1091.4000000000001</v>
      </c>
      <c r="K2468" s="42" t="s">
        <v>9725</v>
      </c>
      <c r="L2468" s="43" t="s">
        <v>638</v>
      </c>
    </row>
    <row r="2469" spans="1:12" ht="27.6" customHeight="1" x14ac:dyDescent="0.25">
      <c r="A2469" s="49">
        <v>2466</v>
      </c>
      <c r="B2469" s="37" t="s">
        <v>7269</v>
      </c>
      <c r="C2469" s="38" t="str">
        <f t="shared" si="101"/>
        <v>Servicios</v>
      </c>
      <c r="D2469" s="39" t="s">
        <v>7270</v>
      </c>
      <c r="E2469" s="40">
        <v>45574</v>
      </c>
      <c r="F2469" s="40">
        <v>45664</v>
      </c>
      <c r="G2469" s="40" t="s">
        <v>9452</v>
      </c>
      <c r="H2469" s="41">
        <f t="shared" si="99"/>
        <v>5327.1028037383176</v>
      </c>
      <c r="I2469" s="41">
        <f t="shared" si="100"/>
        <v>372.89719626168244</v>
      </c>
      <c r="J2469" s="42">
        <v>5700</v>
      </c>
      <c r="K2469" s="42" t="s">
        <v>10166</v>
      </c>
      <c r="L2469" s="43" t="s">
        <v>7273</v>
      </c>
    </row>
    <row r="2470" spans="1:12" ht="27.6" customHeight="1" x14ac:dyDescent="0.25">
      <c r="A2470" s="49">
        <v>2467</v>
      </c>
      <c r="B2470" s="37" t="s">
        <v>7274</v>
      </c>
      <c r="C2470" s="38" t="str">
        <f t="shared" si="101"/>
        <v>Servicios</v>
      </c>
      <c r="D2470" s="39" t="s">
        <v>9416</v>
      </c>
      <c r="E2470" s="40">
        <v>45575</v>
      </c>
      <c r="F2470" s="40">
        <v>45664</v>
      </c>
      <c r="G2470" s="40" t="s">
        <v>9452</v>
      </c>
      <c r="H2470" s="41">
        <f t="shared" si="99"/>
        <v>810</v>
      </c>
      <c r="I2470" s="41">
        <f t="shared" si="100"/>
        <v>56.700000000000045</v>
      </c>
      <c r="J2470" s="42">
        <v>866.7</v>
      </c>
      <c r="K2470" s="42" t="s">
        <v>9778</v>
      </c>
      <c r="L2470" s="43" t="s">
        <v>1115</v>
      </c>
    </row>
    <row r="2471" spans="1:12" ht="27.6" customHeight="1" x14ac:dyDescent="0.25">
      <c r="A2471" s="49">
        <v>2468</v>
      </c>
      <c r="B2471" s="37" t="s">
        <v>7276</v>
      </c>
      <c r="C2471" s="38" t="str">
        <f t="shared" si="101"/>
        <v>Servicios</v>
      </c>
      <c r="D2471" s="39" t="s">
        <v>7277</v>
      </c>
      <c r="E2471" s="40">
        <v>45575</v>
      </c>
      <c r="F2471" s="40">
        <v>45583</v>
      </c>
      <c r="G2471" s="40" t="s">
        <v>9592</v>
      </c>
      <c r="H2471" s="41">
        <f t="shared" si="99"/>
        <v>538.39252336448601</v>
      </c>
      <c r="I2471" s="41">
        <f t="shared" si="100"/>
        <v>37.687476635514031</v>
      </c>
      <c r="J2471" s="42">
        <v>576.08000000000004</v>
      </c>
      <c r="K2471" s="42" t="s">
        <v>10112</v>
      </c>
      <c r="L2471" s="43" t="s">
        <v>6484</v>
      </c>
    </row>
    <row r="2472" spans="1:12" ht="27.6" customHeight="1" x14ac:dyDescent="0.25">
      <c r="A2472" s="49">
        <v>2469</v>
      </c>
      <c r="B2472" s="37" t="s">
        <v>7279</v>
      </c>
      <c r="C2472" s="38" t="str">
        <f t="shared" si="101"/>
        <v>Servicios</v>
      </c>
      <c r="D2472" s="39" t="s">
        <v>7280</v>
      </c>
      <c r="E2472" s="40">
        <v>45575</v>
      </c>
      <c r="F2472" s="40">
        <v>45583</v>
      </c>
      <c r="G2472" s="40" t="s">
        <v>9592</v>
      </c>
      <c r="H2472" s="41">
        <f t="shared" si="99"/>
        <v>805</v>
      </c>
      <c r="I2472" s="41">
        <f t="shared" si="100"/>
        <v>56.350000000000023</v>
      </c>
      <c r="J2472" s="42">
        <v>861.35</v>
      </c>
      <c r="K2472" s="42" t="s">
        <v>10112</v>
      </c>
      <c r="L2472" s="43" t="s">
        <v>6484</v>
      </c>
    </row>
    <row r="2473" spans="1:12" ht="27.6" customHeight="1" x14ac:dyDescent="0.25">
      <c r="A2473" s="49">
        <v>2470</v>
      </c>
      <c r="B2473" s="37" t="s">
        <v>7282</v>
      </c>
      <c r="C2473" s="38" t="str">
        <f t="shared" si="101"/>
        <v>Servicios</v>
      </c>
      <c r="D2473" s="39" t="s">
        <v>7283</v>
      </c>
      <c r="E2473" s="40">
        <v>45575</v>
      </c>
      <c r="F2473" s="40">
        <v>45590</v>
      </c>
      <c r="G2473" s="40" t="s">
        <v>9546</v>
      </c>
      <c r="H2473" s="41">
        <f t="shared" si="99"/>
        <v>4691.1775700934577</v>
      </c>
      <c r="I2473" s="41">
        <f t="shared" si="100"/>
        <v>328.38242990654271</v>
      </c>
      <c r="J2473" s="42">
        <v>5019.5600000000004</v>
      </c>
      <c r="K2473" s="42" t="s">
        <v>9660</v>
      </c>
      <c r="L2473" s="43" t="s">
        <v>178</v>
      </c>
    </row>
    <row r="2474" spans="1:12" ht="27.6" customHeight="1" x14ac:dyDescent="0.25">
      <c r="A2474" s="49">
        <v>2471</v>
      </c>
      <c r="B2474" s="37" t="s">
        <v>7285</v>
      </c>
      <c r="C2474" s="38" t="str">
        <f t="shared" si="101"/>
        <v>Servicios</v>
      </c>
      <c r="D2474" s="39" t="s">
        <v>7286</v>
      </c>
      <c r="E2474" s="40">
        <v>45575</v>
      </c>
      <c r="F2474" s="40">
        <v>45588</v>
      </c>
      <c r="G2474" s="40" t="s">
        <v>9452</v>
      </c>
      <c r="H2474" s="41">
        <f t="shared" si="99"/>
        <v>1232.1401869158879</v>
      </c>
      <c r="I2474" s="41">
        <f t="shared" si="100"/>
        <v>86.249813084112247</v>
      </c>
      <c r="J2474" s="42">
        <v>1318.39</v>
      </c>
      <c r="K2474" s="42" t="s">
        <v>9708</v>
      </c>
      <c r="L2474" s="43" t="s">
        <v>515</v>
      </c>
    </row>
    <row r="2475" spans="1:12" ht="27.6" customHeight="1" x14ac:dyDescent="0.25">
      <c r="A2475" s="49">
        <v>2472</v>
      </c>
      <c r="B2475" s="37" t="s">
        <v>7288</v>
      </c>
      <c r="C2475" s="38" t="str">
        <f t="shared" si="101"/>
        <v>Servicios</v>
      </c>
      <c r="D2475" s="39" t="s">
        <v>7289</v>
      </c>
      <c r="E2475" s="40">
        <v>45575</v>
      </c>
      <c r="F2475" s="40">
        <v>45583</v>
      </c>
      <c r="G2475" s="40" t="s">
        <v>9592</v>
      </c>
      <c r="H2475" s="41">
        <f t="shared" si="99"/>
        <v>318.57943925233644</v>
      </c>
      <c r="I2475" s="41">
        <f t="shared" si="100"/>
        <v>22.300560747663553</v>
      </c>
      <c r="J2475" s="42">
        <v>340.88</v>
      </c>
      <c r="K2475" s="42" t="s">
        <v>10112</v>
      </c>
      <c r="L2475" s="43" t="s">
        <v>6484</v>
      </c>
    </row>
    <row r="2476" spans="1:12" ht="27.6" customHeight="1" x14ac:dyDescent="0.25">
      <c r="A2476" s="49">
        <v>2473</v>
      </c>
      <c r="B2476" s="37" t="s">
        <v>7291</v>
      </c>
      <c r="C2476" s="38" t="str">
        <f t="shared" si="101"/>
        <v>Servicios</v>
      </c>
      <c r="D2476" s="39" t="s">
        <v>7292</v>
      </c>
      <c r="E2476" s="40">
        <v>45575</v>
      </c>
      <c r="F2476" s="40">
        <v>45589</v>
      </c>
      <c r="G2476" s="40" t="s">
        <v>9592</v>
      </c>
      <c r="H2476" s="41">
        <f t="shared" si="99"/>
        <v>12100</v>
      </c>
      <c r="I2476" s="41">
        <f t="shared" si="100"/>
        <v>847</v>
      </c>
      <c r="J2476" s="42">
        <v>12947</v>
      </c>
      <c r="K2476" s="42" t="s">
        <v>9943</v>
      </c>
      <c r="L2476" s="43" t="s">
        <v>3344</v>
      </c>
    </row>
    <row r="2477" spans="1:12" ht="27.6" customHeight="1" x14ac:dyDescent="0.25">
      <c r="A2477" s="49">
        <v>2474</v>
      </c>
      <c r="B2477" s="37" t="s">
        <v>7294</v>
      </c>
      <c r="C2477" s="38" t="str">
        <f t="shared" si="101"/>
        <v>Servicios</v>
      </c>
      <c r="D2477" s="39" t="s">
        <v>7295</v>
      </c>
      <c r="E2477" s="40">
        <v>45575</v>
      </c>
      <c r="F2477" s="40">
        <v>45583</v>
      </c>
      <c r="G2477" s="40" t="s">
        <v>9592</v>
      </c>
      <c r="H2477" s="41">
        <f t="shared" si="99"/>
        <v>528.5607476635513</v>
      </c>
      <c r="I2477" s="41">
        <f t="shared" si="100"/>
        <v>36.999252336448649</v>
      </c>
      <c r="J2477" s="42">
        <v>565.55999999999995</v>
      </c>
      <c r="K2477" s="42" t="s">
        <v>10112</v>
      </c>
      <c r="L2477" s="43" t="s">
        <v>6484</v>
      </c>
    </row>
    <row r="2478" spans="1:12" ht="27.6" customHeight="1" x14ac:dyDescent="0.25">
      <c r="A2478" s="49">
        <v>2475</v>
      </c>
      <c r="B2478" s="37" t="s">
        <v>7297</v>
      </c>
      <c r="C2478" s="38" t="str">
        <f t="shared" si="101"/>
        <v>Servicios</v>
      </c>
      <c r="D2478" s="39" t="s">
        <v>7298</v>
      </c>
      <c r="E2478" s="40">
        <v>45575</v>
      </c>
      <c r="F2478" s="40">
        <v>45583</v>
      </c>
      <c r="G2478" s="40" t="s">
        <v>9592</v>
      </c>
      <c r="H2478" s="41">
        <f t="shared" si="99"/>
        <v>425.20560747663552</v>
      </c>
      <c r="I2478" s="41">
        <f t="shared" si="100"/>
        <v>29.764392523364506</v>
      </c>
      <c r="J2478" s="42">
        <v>454.97</v>
      </c>
      <c r="K2478" s="42" t="s">
        <v>10112</v>
      </c>
      <c r="L2478" s="43" t="s">
        <v>6484</v>
      </c>
    </row>
    <row r="2479" spans="1:12" ht="27.6" customHeight="1" x14ac:dyDescent="0.25">
      <c r="A2479" s="49">
        <v>2476</v>
      </c>
      <c r="B2479" s="37" t="s">
        <v>7300</v>
      </c>
      <c r="C2479" s="38" t="str">
        <f t="shared" si="101"/>
        <v>Suministros</v>
      </c>
      <c r="D2479" s="39" t="s">
        <v>7301</v>
      </c>
      <c r="E2479" s="40">
        <v>45575</v>
      </c>
      <c r="F2479" s="40">
        <v>45583</v>
      </c>
      <c r="G2479" s="40" t="s">
        <v>9546</v>
      </c>
      <c r="H2479" s="41">
        <f t="shared" si="99"/>
        <v>722.43925233644859</v>
      </c>
      <c r="I2479" s="41">
        <f t="shared" si="100"/>
        <v>50.570747663551401</v>
      </c>
      <c r="J2479" s="42">
        <v>773.01</v>
      </c>
      <c r="K2479" s="42" t="s">
        <v>10112</v>
      </c>
      <c r="L2479" s="43" t="s">
        <v>6484</v>
      </c>
    </row>
    <row r="2480" spans="1:12" ht="27.6" customHeight="1" x14ac:dyDescent="0.25">
      <c r="A2480" s="49">
        <v>2477</v>
      </c>
      <c r="B2480" s="37" t="s">
        <v>7303</v>
      </c>
      <c r="C2480" s="38" t="str">
        <f t="shared" si="101"/>
        <v>Servicios</v>
      </c>
      <c r="D2480" s="39" t="s">
        <v>9177</v>
      </c>
      <c r="E2480" s="40">
        <v>45575</v>
      </c>
      <c r="F2480" s="40">
        <v>45600</v>
      </c>
      <c r="G2480" s="40" t="s">
        <v>9546</v>
      </c>
      <c r="H2480" s="41">
        <f t="shared" si="99"/>
        <v>1040.5887850467291</v>
      </c>
      <c r="I2480" s="41">
        <f t="shared" si="100"/>
        <v>72.841214953270992</v>
      </c>
      <c r="J2480" s="42">
        <v>1113.43</v>
      </c>
      <c r="K2480" s="42" t="s">
        <v>9666</v>
      </c>
      <c r="L2480" s="43" t="s">
        <v>241</v>
      </c>
    </row>
    <row r="2481" spans="1:12" ht="27.6" customHeight="1" x14ac:dyDescent="0.25">
      <c r="A2481" s="49">
        <v>2478</v>
      </c>
      <c r="B2481" s="37" t="s">
        <v>7305</v>
      </c>
      <c r="C2481" s="38" t="str">
        <f t="shared" si="101"/>
        <v>Servicios</v>
      </c>
      <c r="D2481" s="39" t="s">
        <v>7306</v>
      </c>
      <c r="E2481" s="40">
        <v>45575</v>
      </c>
      <c r="F2481" s="40">
        <v>45639</v>
      </c>
      <c r="G2481" s="40" t="s">
        <v>9591</v>
      </c>
      <c r="H2481" s="41">
        <f t="shared" si="99"/>
        <v>122.50467289719627</v>
      </c>
      <c r="I2481" s="41">
        <f t="shared" si="100"/>
        <v>8.5753271028037403</v>
      </c>
      <c r="J2481" s="42">
        <v>131.08000000000001</v>
      </c>
      <c r="K2481" s="42" t="s">
        <v>10167</v>
      </c>
      <c r="L2481" s="43" t="s">
        <v>7309</v>
      </c>
    </row>
    <row r="2482" spans="1:12" ht="27.6" customHeight="1" x14ac:dyDescent="0.25">
      <c r="A2482" s="49">
        <v>2479</v>
      </c>
      <c r="B2482" s="37" t="s">
        <v>7310</v>
      </c>
      <c r="C2482" s="38" t="str">
        <f t="shared" si="101"/>
        <v>Servicios</v>
      </c>
      <c r="D2482" s="39" t="s">
        <v>7311</v>
      </c>
      <c r="E2482" s="40">
        <v>45575</v>
      </c>
      <c r="F2482" s="40">
        <v>45583</v>
      </c>
      <c r="G2482" s="40" t="s">
        <v>9592</v>
      </c>
      <c r="H2482" s="41">
        <f t="shared" si="99"/>
        <v>455.28037383177565</v>
      </c>
      <c r="I2482" s="41">
        <f t="shared" si="100"/>
        <v>31.869626168224329</v>
      </c>
      <c r="J2482" s="42">
        <v>487.15</v>
      </c>
      <c r="K2482" s="42" t="s">
        <v>10112</v>
      </c>
      <c r="L2482" s="43" t="s">
        <v>6484</v>
      </c>
    </row>
    <row r="2483" spans="1:12" ht="27.6" customHeight="1" x14ac:dyDescent="0.25">
      <c r="A2483" s="49">
        <v>2480</v>
      </c>
      <c r="B2483" s="37" t="s">
        <v>7313</v>
      </c>
      <c r="C2483" s="38" t="str">
        <f t="shared" si="101"/>
        <v>Servicios</v>
      </c>
      <c r="D2483" s="39" t="s">
        <v>7314</v>
      </c>
      <c r="E2483" s="40">
        <v>45575</v>
      </c>
      <c r="F2483" s="40">
        <v>45583</v>
      </c>
      <c r="G2483" s="40" t="s">
        <v>9592</v>
      </c>
      <c r="H2483" s="41">
        <f t="shared" si="99"/>
        <v>373.28037383177571</v>
      </c>
      <c r="I2483" s="41">
        <f t="shared" si="100"/>
        <v>26.12962616822432</v>
      </c>
      <c r="J2483" s="42">
        <v>399.41</v>
      </c>
      <c r="K2483" s="42" t="s">
        <v>10112</v>
      </c>
      <c r="L2483" s="43" t="s">
        <v>6484</v>
      </c>
    </row>
    <row r="2484" spans="1:12" ht="27.6" customHeight="1" x14ac:dyDescent="0.25">
      <c r="A2484" s="49">
        <v>2481</v>
      </c>
      <c r="B2484" s="37" t="s">
        <v>7316</v>
      </c>
      <c r="C2484" s="38" t="str">
        <f t="shared" si="101"/>
        <v>Servicios</v>
      </c>
      <c r="D2484" s="39" t="s">
        <v>7317</v>
      </c>
      <c r="E2484" s="40">
        <v>45575</v>
      </c>
      <c r="F2484" s="40">
        <v>45583</v>
      </c>
      <c r="G2484" s="40" t="s">
        <v>9589</v>
      </c>
      <c r="H2484" s="41">
        <f t="shared" si="99"/>
        <v>275.61682242990656</v>
      </c>
      <c r="I2484" s="41">
        <f t="shared" si="100"/>
        <v>19.293177570093462</v>
      </c>
      <c r="J2484" s="42">
        <v>294.91000000000003</v>
      </c>
      <c r="K2484" s="42" t="s">
        <v>10112</v>
      </c>
      <c r="L2484" s="43" t="s">
        <v>6484</v>
      </c>
    </row>
    <row r="2485" spans="1:12" ht="27.6" customHeight="1" x14ac:dyDescent="0.25">
      <c r="A2485" s="49">
        <v>2482</v>
      </c>
      <c r="B2485" s="37" t="s">
        <v>7319</v>
      </c>
      <c r="C2485" s="38" t="str">
        <f t="shared" si="101"/>
        <v>Suministros</v>
      </c>
      <c r="D2485" s="39" t="s">
        <v>7320</v>
      </c>
      <c r="E2485" s="40">
        <v>45575</v>
      </c>
      <c r="F2485" s="40">
        <v>45583</v>
      </c>
      <c r="G2485" s="40" t="s">
        <v>9592</v>
      </c>
      <c r="H2485" s="41">
        <f t="shared" si="99"/>
        <v>3025.233644859813</v>
      </c>
      <c r="I2485" s="41">
        <f t="shared" si="100"/>
        <v>211.76635514018699</v>
      </c>
      <c r="J2485" s="42">
        <v>3237</v>
      </c>
      <c r="K2485" s="42" t="s">
        <v>9689</v>
      </c>
      <c r="L2485" s="43" t="s">
        <v>363</v>
      </c>
    </row>
    <row r="2486" spans="1:12" ht="27.6" customHeight="1" x14ac:dyDescent="0.25">
      <c r="A2486" s="49">
        <v>2483</v>
      </c>
      <c r="B2486" s="37" t="s">
        <v>7322</v>
      </c>
      <c r="C2486" s="38" t="str">
        <f t="shared" si="101"/>
        <v>Servicios</v>
      </c>
      <c r="D2486" s="39" t="s">
        <v>7323</v>
      </c>
      <c r="E2486" s="40">
        <v>45575</v>
      </c>
      <c r="F2486" s="40">
        <v>45582</v>
      </c>
      <c r="G2486" s="40" t="s">
        <v>9546</v>
      </c>
      <c r="H2486" s="41">
        <f t="shared" si="99"/>
        <v>560.74766355140184</v>
      </c>
      <c r="I2486" s="41">
        <f t="shared" si="100"/>
        <v>39.252336448598157</v>
      </c>
      <c r="J2486" s="42">
        <v>600</v>
      </c>
      <c r="K2486" s="42" t="s">
        <v>9969</v>
      </c>
      <c r="L2486" s="43" t="s">
        <v>3781</v>
      </c>
    </row>
    <row r="2487" spans="1:12" ht="27.6" customHeight="1" x14ac:dyDescent="0.25">
      <c r="A2487" s="49">
        <v>2484</v>
      </c>
      <c r="B2487" s="37" t="s">
        <v>7325</v>
      </c>
      <c r="C2487" s="38" t="str">
        <f t="shared" si="101"/>
        <v>Servicios</v>
      </c>
      <c r="D2487" s="39" t="s">
        <v>7326</v>
      </c>
      <c r="E2487" s="40">
        <v>45575</v>
      </c>
      <c r="F2487" s="40">
        <v>45581</v>
      </c>
      <c r="G2487" s="40" t="s">
        <v>9546</v>
      </c>
      <c r="H2487" s="41">
        <f t="shared" si="99"/>
        <v>38.504672897196265</v>
      </c>
      <c r="I2487" s="41">
        <f t="shared" si="100"/>
        <v>2.6953271028037378</v>
      </c>
      <c r="J2487" s="42">
        <v>41.2</v>
      </c>
      <c r="K2487" s="42" t="s">
        <v>9674</v>
      </c>
      <c r="L2487" s="43" t="s">
        <v>282</v>
      </c>
    </row>
    <row r="2488" spans="1:12" ht="27.6" customHeight="1" x14ac:dyDescent="0.25">
      <c r="A2488" s="49">
        <v>2485</v>
      </c>
      <c r="B2488" s="37" t="s">
        <v>7328</v>
      </c>
      <c r="C2488" s="38" t="str">
        <f t="shared" si="101"/>
        <v>Servicios</v>
      </c>
      <c r="D2488" s="39" t="s">
        <v>7329</v>
      </c>
      <c r="E2488" s="40">
        <v>45575</v>
      </c>
      <c r="F2488" s="40">
        <v>45664</v>
      </c>
      <c r="G2488" s="40" t="s">
        <v>9546</v>
      </c>
      <c r="H2488" s="41">
        <f t="shared" si="99"/>
        <v>4571.9626168224295</v>
      </c>
      <c r="I2488" s="41">
        <f t="shared" si="100"/>
        <v>320.03738317757052</v>
      </c>
      <c r="J2488" s="42">
        <v>4892</v>
      </c>
      <c r="K2488" s="42" t="s">
        <v>9782</v>
      </c>
      <c r="L2488" s="43" t="s">
        <v>1387</v>
      </c>
    </row>
    <row r="2489" spans="1:12" ht="27.6" customHeight="1" x14ac:dyDescent="0.25">
      <c r="A2489" s="49">
        <v>2486</v>
      </c>
      <c r="B2489" s="37" t="s">
        <v>7331</v>
      </c>
      <c r="C2489" s="38" t="str">
        <f t="shared" si="101"/>
        <v>Servicios</v>
      </c>
      <c r="D2489" s="39" t="s">
        <v>7332</v>
      </c>
      <c r="E2489" s="40">
        <v>45575</v>
      </c>
      <c r="F2489" s="40">
        <v>45603</v>
      </c>
      <c r="G2489" s="40" t="s">
        <v>9546</v>
      </c>
      <c r="H2489" s="41">
        <f t="shared" si="99"/>
        <v>14969.999999999998</v>
      </c>
      <c r="I2489" s="41">
        <f t="shared" si="100"/>
        <v>1047.9000000000015</v>
      </c>
      <c r="J2489" s="42">
        <v>16017.9</v>
      </c>
      <c r="K2489" s="42" t="s">
        <v>10168</v>
      </c>
      <c r="L2489" s="43" t="s">
        <v>9378</v>
      </c>
    </row>
    <row r="2490" spans="1:12" ht="27.6" customHeight="1" x14ac:dyDescent="0.25">
      <c r="A2490" s="49">
        <v>2487</v>
      </c>
      <c r="B2490" s="37" t="s">
        <v>7335</v>
      </c>
      <c r="C2490" s="38" t="str">
        <f t="shared" si="101"/>
        <v>Servicios</v>
      </c>
      <c r="D2490" s="39" t="s">
        <v>7336</v>
      </c>
      <c r="E2490" s="40">
        <v>45575</v>
      </c>
      <c r="F2490" s="40">
        <v>45594</v>
      </c>
      <c r="G2490" s="40" t="s">
        <v>9546</v>
      </c>
      <c r="H2490" s="41">
        <f t="shared" si="99"/>
        <v>9532.9999999999982</v>
      </c>
      <c r="I2490" s="41">
        <f t="shared" si="100"/>
        <v>667.31000000000131</v>
      </c>
      <c r="J2490" s="42">
        <v>10200.31</v>
      </c>
      <c r="K2490" s="42" t="s">
        <v>10169</v>
      </c>
      <c r="L2490" s="43" t="s">
        <v>7339</v>
      </c>
    </row>
    <row r="2491" spans="1:12" ht="27.6" customHeight="1" x14ac:dyDescent="0.25">
      <c r="A2491" s="49">
        <v>2488</v>
      </c>
      <c r="B2491" s="37" t="s">
        <v>7340</v>
      </c>
      <c r="C2491" s="38" t="str">
        <f t="shared" si="101"/>
        <v>Servicios</v>
      </c>
      <c r="D2491" s="39" t="s">
        <v>7341</v>
      </c>
      <c r="E2491" s="40">
        <v>45575</v>
      </c>
      <c r="F2491" s="40">
        <v>45579</v>
      </c>
      <c r="G2491" s="40" t="s">
        <v>9452</v>
      </c>
      <c r="H2491" s="41">
        <f t="shared" si="99"/>
        <v>727.95327102803731</v>
      </c>
      <c r="I2491" s="41">
        <f t="shared" si="100"/>
        <v>50.956728971962661</v>
      </c>
      <c r="J2491" s="42">
        <v>778.91</v>
      </c>
      <c r="K2491" s="42" t="s">
        <v>9640</v>
      </c>
      <c r="L2491" s="43" t="s">
        <v>76</v>
      </c>
    </row>
    <row r="2492" spans="1:12" ht="27.6" customHeight="1" x14ac:dyDescent="0.25">
      <c r="A2492" s="49">
        <v>2489</v>
      </c>
      <c r="B2492" s="37" t="s">
        <v>7343</v>
      </c>
      <c r="C2492" s="38" t="str">
        <f t="shared" si="101"/>
        <v>Servicios</v>
      </c>
      <c r="D2492" s="39" t="s">
        <v>9178</v>
      </c>
      <c r="E2492" s="40">
        <v>45575</v>
      </c>
      <c r="F2492" s="40">
        <v>45600</v>
      </c>
      <c r="G2492" s="40" t="s">
        <v>9546</v>
      </c>
      <c r="H2492" s="41">
        <f t="shared" si="99"/>
        <v>2559.8878504672894</v>
      </c>
      <c r="I2492" s="41">
        <f t="shared" si="100"/>
        <v>179.19214953271057</v>
      </c>
      <c r="J2492" s="42">
        <v>2739.08</v>
      </c>
      <c r="K2492" s="42" t="s">
        <v>9666</v>
      </c>
      <c r="L2492" s="43" t="s">
        <v>241</v>
      </c>
    </row>
    <row r="2493" spans="1:12" ht="27.6" customHeight="1" x14ac:dyDescent="0.25">
      <c r="A2493" s="49">
        <v>2490</v>
      </c>
      <c r="B2493" s="37" t="s">
        <v>7345</v>
      </c>
      <c r="C2493" s="38" t="str">
        <f t="shared" si="101"/>
        <v>Servicios</v>
      </c>
      <c r="D2493" s="39" t="s">
        <v>7346</v>
      </c>
      <c r="E2493" s="40">
        <v>45576</v>
      </c>
      <c r="F2493" s="40">
        <v>45593</v>
      </c>
      <c r="G2493" s="40" t="s">
        <v>9566</v>
      </c>
      <c r="H2493" s="41">
        <f t="shared" si="99"/>
        <v>163.64485981308411</v>
      </c>
      <c r="I2493" s="41">
        <f t="shared" si="100"/>
        <v>11.455140186915884</v>
      </c>
      <c r="J2493" s="42">
        <v>175.1</v>
      </c>
      <c r="K2493" s="42" t="s">
        <v>9675</v>
      </c>
      <c r="L2493" s="43" t="s">
        <v>290</v>
      </c>
    </row>
    <row r="2494" spans="1:12" ht="27.6" customHeight="1" x14ac:dyDescent="0.25">
      <c r="A2494" s="49">
        <v>2491</v>
      </c>
      <c r="B2494" s="37" t="s">
        <v>7348</v>
      </c>
      <c r="C2494" s="38" t="str">
        <f t="shared" si="101"/>
        <v>Suministros</v>
      </c>
      <c r="D2494" s="39" t="s">
        <v>7349</v>
      </c>
      <c r="E2494" s="40">
        <v>45576</v>
      </c>
      <c r="F2494" s="40">
        <v>45664</v>
      </c>
      <c r="G2494" s="40" t="s">
        <v>9590</v>
      </c>
      <c r="H2494" s="41">
        <f t="shared" si="99"/>
        <v>460.41121495327099</v>
      </c>
      <c r="I2494" s="41">
        <f t="shared" si="100"/>
        <v>32.228785046729001</v>
      </c>
      <c r="J2494" s="42">
        <v>492.64</v>
      </c>
      <c r="K2494" s="42" t="s">
        <v>10099</v>
      </c>
      <c r="L2494" s="43" t="s">
        <v>6225</v>
      </c>
    </row>
    <row r="2495" spans="1:12" ht="27.6" customHeight="1" x14ac:dyDescent="0.25">
      <c r="A2495" s="49">
        <v>2492</v>
      </c>
      <c r="B2495" s="37" t="s">
        <v>7351</v>
      </c>
      <c r="C2495" s="38" t="str">
        <f t="shared" si="101"/>
        <v>Suministros</v>
      </c>
      <c r="D2495" s="39" t="s">
        <v>7352</v>
      </c>
      <c r="E2495" s="40">
        <v>45576</v>
      </c>
      <c r="F2495" s="40">
        <v>45656</v>
      </c>
      <c r="G2495" s="40" t="s">
        <v>9589</v>
      </c>
      <c r="H2495" s="41">
        <f t="shared" si="99"/>
        <v>2077.5046728971961</v>
      </c>
      <c r="I2495" s="41">
        <f t="shared" si="100"/>
        <v>145.42532710280375</v>
      </c>
      <c r="J2495" s="42">
        <v>2222.9299999999998</v>
      </c>
      <c r="K2495" s="42" t="s">
        <v>10170</v>
      </c>
      <c r="L2495" s="43" t="s">
        <v>9379</v>
      </c>
    </row>
    <row r="2496" spans="1:12" ht="27.6" customHeight="1" x14ac:dyDescent="0.25">
      <c r="A2496" s="49">
        <v>2493</v>
      </c>
      <c r="B2496" s="37" t="s">
        <v>7355</v>
      </c>
      <c r="C2496" s="38" t="str">
        <f t="shared" si="101"/>
        <v>Suministros</v>
      </c>
      <c r="D2496" s="39" t="s">
        <v>9179</v>
      </c>
      <c r="E2496" s="40">
        <v>45576</v>
      </c>
      <c r="F2496" s="40">
        <v>45628</v>
      </c>
      <c r="G2496" s="40" t="s">
        <v>9582</v>
      </c>
      <c r="H2496" s="41">
        <f t="shared" si="99"/>
        <v>476.49532710280374</v>
      </c>
      <c r="I2496" s="41">
        <f t="shared" si="100"/>
        <v>33.354672897196281</v>
      </c>
      <c r="J2496" s="42">
        <v>509.85</v>
      </c>
      <c r="K2496" s="42" t="s">
        <v>9666</v>
      </c>
      <c r="L2496" s="43" t="s">
        <v>241</v>
      </c>
    </row>
    <row r="2497" spans="1:12" ht="27.6" customHeight="1" x14ac:dyDescent="0.25">
      <c r="A2497" s="49">
        <v>2494</v>
      </c>
      <c r="B2497" s="37" t="s">
        <v>7357</v>
      </c>
      <c r="C2497" s="38" t="str">
        <f t="shared" si="101"/>
        <v>Servicios</v>
      </c>
      <c r="D2497" s="39" t="s">
        <v>7358</v>
      </c>
      <c r="E2497" s="40">
        <v>45576</v>
      </c>
      <c r="F2497" s="40">
        <v>45609</v>
      </c>
      <c r="G2497" s="40" t="s">
        <v>9546</v>
      </c>
      <c r="H2497" s="41">
        <f t="shared" si="99"/>
        <v>459.99999999999994</v>
      </c>
      <c r="I2497" s="41">
        <f t="shared" si="100"/>
        <v>32.200000000000045</v>
      </c>
      <c r="J2497" s="42">
        <v>492.2</v>
      </c>
      <c r="K2497" s="42" t="s">
        <v>9658</v>
      </c>
      <c r="L2497" s="43" t="s">
        <v>171</v>
      </c>
    </row>
    <row r="2498" spans="1:12" ht="27.6" customHeight="1" x14ac:dyDescent="0.25">
      <c r="A2498" s="49">
        <v>2495</v>
      </c>
      <c r="B2498" s="37" t="s">
        <v>7360</v>
      </c>
      <c r="C2498" s="38" t="str">
        <f t="shared" si="101"/>
        <v>Servicios</v>
      </c>
      <c r="D2498" s="39" t="s">
        <v>7361</v>
      </c>
      <c r="E2498" s="40">
        <v>45576</v>
      </c>
      <c r="F2498" s="40">
        <v>45643</v>
      </c>
      <c r="G2498" s="40" t="s">
        <v>9531</v>
      </c>
      <c r="H2498" s="41">
        <f t="shared" si="99"/>
        <v>2929.9999999999995</v>
      </c>
      <c r="I2498" s="41">
        <f t="shared" si="100"/>
        <v>205.10000000000036</v>
      </c>
      <c r="J2498" s="42">
        <v>3135.1</v>
      </c>
      <c r="K2498" s="42" t="s">
        <v>9837</v>
      </c>
      <c r="L2498" s="43" t="s">
        <v>2838</v>
      </c>
    </row>
    <row r="2499" spans="1:12" ht="27.6" customHeight="1" x14ac:dyDescent="0.25">
      <c r="A2499" s="49">
        <v>2496</v>
      </c>
      <c r="B2499" s="37" t="s">
        <v>7363</v>
      </c>
      <c r="C2499" s="38" t="str">
        <f t="shared" si="101"/>
        <v>Servicios</v>
      </c>
      <c r="D2499" s="39" t="s">
        <v>9243</v>
      </c>
      <c r="E2499" s="40">
        <v>45576</v>
      </c>
      <c r="F2499" s="40">
        <v>45587</v>
      </c>
      <c r="G2499" s="40" t="s">
        <v>9546</v>
      </c>
      <c r="H2499" s="41">
        <f t="shared" si="99"/>
        <v>14389.999999999998</v>
      </c>
      <c r="I2499" s="41">
        <f t="shared" si="100"/>
        <v>1007.3000000000011</v>
      </c>
      <c r="J2499" s="42">
        <v>15397.3</v>
      </c>
      <c r="K2499" s="42" t="s">
        <v>9659</v>
      </c>
      <c r="L2499" s="43" t="s">
        <v>174</v>
      </c>
    </row>
    <row r="2500" spans="1:12" ht="27.6" customHeight="1" x14ac:dyDescent="0.25">
      <c r="A2500" s="49">
        <v>2497</v>
      </c>
      <c r="B2500" s="37" t="s">
        <v>7365</v>
      </c>
      <c r="C2500" s="38" t="str">
        <f t="shared" si="101"/>
        <v>Suministros</v>
      </c>
      <c r="D2500" s="39" t="s">
        <v>7366</v>
      </c>
      <c r="E2500" s="40">
        <v>45576</v>
      </c>
      <c r="F2500" s="40">
        <v>45664</v>
      </c>
      <c r="G2500" s="40" t="s">
        <v>9592</v>
      </c>
      <c r="H2500" s="41">
        <f t="shared" si="99"/>
        <v>93.457943925233636</v>
      </c>
      <c r="I2500" s="41">
        <f t="shared" si="100"/>
        <v>6.5420560747663643</v>
      </c>
      <c r="J2500" s="42">
        <v>100</v>
      </c>
      <c r="K2500" s="42" t="s">
        <v>10156</v>
      </c>
      <c r="L2500" s="43" t="s">
        <v>7056</v>
      </c>
    </row>
    <row r="2501" spans="1:12" ht="27.6" customHeight="1" x14ac:dyDescent="0.25">
      <c r="A2501" s="49">
        <v>2498</v>
      </c>
      <c r="B2501" s="37" t="s">
        <v>7368</v>
      </c>
      <c r="C2501" s="38" t="str">
        <f t="shared" si="101"/>
        <v>Suministros</v>
      </c>
      <c r="D2501" s="39" t="s">
        <v>7369</v>
      </c>
      <c r="E2501" s="40">
        <v>45576</v>
      </c>
      <c r="F2501" s="40">
        <v>45621</v>
      </c>
      <c r="G2501" s="40" t="s">
        <v>9546</v>
      </c>
      <c r="H2501" s="41">
        <f t="shared" ref="H2501:H2564" si="102">J2501/(1+0.07)</f>
        <v>882.99999999999989</v>
      </c>
      <c r="I2501" s="41">
        <f t="shared" si="100"/>
        <v>61.810000000000059</v>
      </c>
      <c r="J2501" s="42">
        <v>944.81</v>
      </c>
      <c r="K2501" s="42" t="s">
        <v>9660</v>
      </c>
      <c r="L2501" s="43" t="s">
        <v>178</v>
      </c>
    </row>
    <row r="2502" spans="1:12" ht="27.6" customHeight="1" x14ac:dyDescent="0.25">
      <c r="A2502" s="49">
        <v>2499</v>
      </c>
      <c r="B2502" s="37" t="s">
        <v>7371</v>
      </c>
      <c r="C2502" s="38" t="str">
        <f t="shared" si="101"/>
        <v>Servicios</v>
      </c>
      <c r="D2502" s="39" t="s">
        <v>7372</v>
      </c>
      <c r="E2502" s="40">
        <v>45576</v>
      </c>
      <c r="F2502" s="40">
        <v>45580</v>
      </c>
      <c r="G2502" s="40" t="s">
        <v>9591</v>
      </c>
      <c r="H2502" s="41">
        <f t="shared" si="102"/>
        <v>3209.3457943925232</v>
      </c>
      <c r="I2502" s="41">
        <f t="shared" ref="I2502:I2565" si="103">J2502-H2502</f>
        <v>224.6542056074768</v>
      </c>
      <c r="J2502" s="42">
        <v>3434</v>
      </c>
      <c r="K2502" s="42" t="s">
        <v>9843</v>
      </c>
      <c r="L2502" s="43" t="s">
        <v>1846</v>
      </c>
    </row>
    <row r="2503" spans="1:12" ht="27.6" customHeight="1" x14ac:dyDescent="0.25">
      <c r="A2503" s="49">
        <v>2500</v>
      </c>
      <c r="B2503" s="37" t="s">
        <v>7374</v>
      </c>
      <c r="C2503" s="38" t="str">
        <f t="shared" si="101"/>
        <v>Servicios</v>
      </c>
      <c r="D2503" s="39" t="s">
        <v>7375</v>
      </c>
      <c r="E2503" s="40">
        <v>45579</v>
      </c>
      <c r="F2503" s="40">
        <v>45603</v>
      </c>
      <c r="G2503" s="40" t="s">
        <v>9521</v>
      </c>
      <c r="H2503" s="41">
        <f t="shared" si="102"/>
        <v>417.61682242990656</v>
      </c>
      <c r="I2503" s="41">
        <f t="shared" si="103"/>
        <v>29.23317757009346</v>
      </c>
      <c r="J2503" s="42">
        <v>446.85</v>
      </c>
      <c r="K2503" s="42" t="s">
        <v>10059</v>
      </c>
      <c r="L2503" s="43" t="s">
        <v>5496</v>
      </c>
    </row>
    <row r="2504" spans="1:12" ht="27.6" customHeight="1" x14ac:dyDescent="0.25">
      <c r="A2504" s="49">
        <v>2501</v>
      </c>
      <c r="B2504" s="37" t="s">
        <v>7377</v>
      </c>
      <c r="C2504" s="38" t="str">
        <f t="shared" si="101"/>
        <v>Obras</v>
      </c>
      <c r="D2504" s="39" t="s">
        <v>7378</v>
      </c>
      <c r="E2504" s="40">
        <v>45579</v>
      </c>
      <c r="F2504" s="40">
        <v>45617</v>
      </c>
      <c r="G2504" s="40" t="s">
        <v>9591</v>
      </c>
      <c r="H2504" s="41">
        <f t="shared" si="102"/>
        <v>4408</v>
      </c>
      <c r="I2504" s="41">
        <f t="shared" si="103"/>
        <v>308.5600000000004</v>
      </c>
      <c r="J2504" s="42">
        <v>4716.5600000000004</v>
      </c>
      <c r="K2504" s="42" t="s">
        <v>10171</v>
      </c>
      <c r="L2504" s="43" t="s">
        <v>580</v>
      </c>
    </row>
    <row r="2505" spans="1:12" ht="27.6" customHeight="1" x14ac:dyDescent="0.25">
      <c r="A2505" s="49">
        <v>2502</v>
      </c>
      <c r="B2505" s="37" t="s">
        <v>7381</v>
      </c>
      <c r="C2505" s="38" t="str">
        <f t="shared" si="101"/>
        <v>Servicios</v>
      </c>
      <c r="D2505" s="39" t="s">
        <v>9180</v>
      </c>
      <c r="E2505" s="40">
        <v>45579</v>
      </c>
      <c r="F2505" s="40">
        <v>45618</v>
      </c>
      <c r="G2505" s="40" t="s">
        <v>9482</v>
      </c>
      <c r="H2505" s="41">
        <f t="shared" si="102"/>
        <v>308.03738317757012</v>
      </c>
      <c r="I2505" s="41">
        <f t="shared" si="103"/>
        <v>21.562616822429902</v>
      </c>
      <c r="J2505" s="42">
        <v>329.6</v>
      </c>
      <c r="K2505" s="42" t="s">
        <v>9666</v>
      </c>
      <c r="L2505" s="43" t="s">
        <v>241</v>
      </c>
    </row>
    <row r="2506" spans="1:12" ht="27.6" customHeight="1" x14ac:dyDescent="0.25">
      <c r="A2506" s="49">
        <v>2503</v>
      </c>
      <c r="B2506" s="37" t="s">
        <v>7383</v>
      </c>
      <c r="C2506" s="38" t="str">
        <f t="shared" si="101"/>
        <v>Obras</v>
      </c>
      <c r="D2506" s="39" t="s">
        <v>7384</v>
      </c>
      <c r="E2506" s="40">
        <v>45579</v>
      </c>
      <c r="F2506" s="40">
        <v>45617</v>
      </c>
      <c r="G2506" s="40" t="s">
        <v>9566</v>
      </c>
      <c r="H2506" s="41">
        <f t="shared" si="102"/>
        <v>4664.8037383177571</v>
      </c>
      <c r="I2506" s="41">
        <f t="shared" si="103"/>
        <v>326.53626168224309</v>
      </c>
      <c r="J2506" s="42">
        <v>4991.34</v>
      </c>
      <c r="K2506" s="42" t="s">
        <v>10171</v>
      </c>
      <c r="L2506" s="43" t="s">
        <v>580</v>
      </c>
    </row>
    <row r="2507" spans="1:12" ht="27.6" customHeight="1" x14ac:dyDescent="0.25">
      <c r="A2507" s="49">
        <v>2504</v>
      </c>
      <c r="B2507" s="37" t="s">
        <v>7386</v>
      </c>
      <c r="C2507" s="38" t="str">
        <f t="shared" si="101"/>
        <v>Obras</v>
      </c>
      <c r="D2507" s="39" t="s">
        <v>7387</v>
      </c>
      <c r="E2507" s="40">
        <v>45579</v>
      </c>
      <c r="F2507" s="40">
        <v>45664</v>
      </c>
      <c r="G2507" s="40" t="s">
        <v>9534</v>
      </c>
      <c r="H2507" s="41">
        <f t="shared" si="102"/>
        <v>21589.999999999996</v>
      </c>
      <c r="I2507" s="41">
        <f t="shared" si="103"/>
        <v>1511.3000000000029</v>
      </c>
      <c r="J2507" s="42">
        <v>23101.3</v>
      </c>
      <c r="K2507" s="42" t="s">
        <v>9785</v>
      </c>
      <c r="L2507" s="43" t="s">
        <v>7390</v>
      </c>
    </row>
    <row r="2508" spans="1:12" ht="27.6" customHeight="1" x14ac:dyDescent="0.25">
      <c r="A2508" s="49">
        <v>2505</v>
      </c>
      <c r="B2508" s="37" t="s">
        <v>7391</v>
      </c>
      <c r="C2508" s="38" t="str">
        <f t="shared" si="101"/>
        <v>Suministros</v>
      </c>
      <c r="D2508" s="39" t="s">
        <v>7392</v>
      </c>
      <c r="E2508" s="40">
        <v>45579</v>
      </c>
      <c r="F2508" s="40">
        <v>45593</v>
      </c>
      <c r="G2508" s="40" t="s">
        <v>9512</v>
      </c>
      <c r="H2508" s="41">
        <f t="shared" si="102"/>
        <v>1193.0654205607475</v>
      </c>
      <c r="I2508" s="41">
        <f t="shared" si="103"/>
        <v>83.514579439252429</v>
      </c>
      <c r="J2508" s="42">
        <v>1276.58</v>
      </c>
      <c r="K2508" s="42" t="s">
        <v>9756</v>
      </c>
      <c r="L2508" s="43" t="s">
        <v>931</v>
      </c>
    </row>
    <row r="2509" spans="1:12" ht="27.6" customHeight="1" x14ac:dyDescent="0.25">
      <c r="A2509" s="49">
        <v>2506</v>
      </c>
      <c r="B2509" s="37" t="s">
        <v>7394</v>
      </c>
      <c r="C2509" s="38" t="str">
        <f t="shared" si="101"/>
        <v>Obras</v>
      </c>
      <c r="D2509" s="39" t="s">
        <v>7395</v>
      </c>
      <c r="E2509" s="40">
        <v>45579</v>
      </c>
      <c r="F2509" s="40">
        <v>45589</v>
      </c>
      <c r="G2509" s="40" t="s">
        <v>9595</v>
      </c>
      <c r="H2509" s="41">
        <f t="shared" si="102"/>
        <v>27943.448598130843</v>
      </c>
      <c r="I2509" s="41">
        <f t="shared" si="103"/>
        <v>1956.041401869159</v>
      </c>
      <c r="J2509" s="42">
        <v>29899.49</v>
      </c>
      <c r="K2509" s="42" t="s">
        <v>10049</v>
      </c>
      <c r="L2509" s="43" t="s">
        <v>9300</v>
      </c>
    </row>
    <row r="2510" spans="1:12" ht="27.6" customHeight="1" x14ac:dyDescent="0.25">
      <c r="A2510" s="49">
        <v>2507</v>
      </c>
      <c r="B2510" s="37" t="s">
        <v>7397</v>
      </c>
      <c r="C2510" s="38" t="str">
        <f t="shared" si="101"/>
        <v>Suministros</v>
      </c>
      <c r="D2510" s="39" t="s">
        <v>7398</v>
      </c>
      <c r="E2510" s="40">
        <v>45579</v>
      </c>
      <c r="F2510" s="40">
        <v>45600</v>
      </c>
      <c r="G2510" s="40" t="s">
        <v>9589</v>
      </c>
      <c r="H2510" s="41">
        <f t="shared" si="102"/>
        <v>177.05607476635512</v>
      </c>
      <c r="I2510" s="41">
        <f t="shared" si="103"/>
        <v>12.393925233644865</v>
      </c>
      <c r="J2510" s="42">
        <v>189.45</v>
      </c>
      <c r="K2510" s="42" t="s">
        <v>9746</v>
      </c>
      <c r="L2510" s="43" t="s">
        <v>815</v>
      </c>
    </row>
    <row r="2511" spans="1:12" ht="27.6" customHeight="1" x14ac:dyDescent="0.25">
      <c r="A2511" s="49">
        <v>2508</v>
      </c>
      <c r="B2511" s="37" t="s">
        <v>7400</v>
      </c>
      <c r="C2511" s="38" t="str">
        <f t="shared" si="101"/>
        <v>Obras</v>
      </c>
      <c r="D2511" s="39" t="s">
        <v>7401</v>
      </c>
      <c r="E2511" s="40">
        <v>45579</v>
      </c>
      <c r="F2511" s="40">
        <v>45595</v>
      </c>
      <c r="G2511" s="40" t="s">
        <v>9566</v>
      </c>
      <c r="H2511" s="41">
        <f t="shared" si="102"/>
        <v>1395.7663551401868</v>
      </c>
      <c r="I2511" s="41">
        <f t="shared" si="103"/>
        <v>97.703644859813267</v>
      </c>
      <c r="J2511" s="42">
        <v>1493.47</v>
      </c>
      <c r="K2511" s="42" t="s">
        <v>9703</v>
      </c>
      <c r="L2511" s="43" t="s">
        <v>465</v>
      </c>
    </row>
    <row r="2512" spans="1:12" ht="27.6" customHeight="1" x14ac:dyDescent="0.25">
      <c r="A2512" s="49">
        <v>2509</v>
      </c>
      <c r="B2512" s="37" t="s">
        <v>7403</v>
      </c>
      <c r="C2512" s="38" t="str">
        <f t="shared" si="101"/>
        <v>Suministros</v>
      </c>
      <c r="D2512" s="39" t="s">
        <v>7404</v>
      </c>
      <c r="E2512" s="40">
        <v>45579</v>
      </c>
      <c r="F2512" s="40">
        <v>45583</v>
      </c>
      <c r="G2512" s="40" t="s">
        <v>9591</v>
      </c>
      <c r="H2512" s="41">
        <f t="shared" si="102"/>
        <v>794.1121495327103</v>
      </c>
      <c r="I2512" s="41">
        <f t="shared" si="103"/>
        <v>55.587850467289741</v>
      </c>
      <c r="J2512" s="42">
        <v>849.7</v>
      </c>
      <c r="K2512" s="42" t="s">
        <v>9626</v>
      </c>
      <c r="L2512" s="43" t="s">
        <v>18</v>
      </c>
    </row>
    <row r="2513" spans="1:12" ht="27.6" customHeight="1" x14ac:dyDescent="0.25">
      <c r="A2513" s="49">
        <v>2510</v>
      </c>
      <c r="B2513" s="37" t="s">
        <v>7406</v>
      </c>
      <c r="C2513" s="38" t="str">
        <f t="shared" si="101"/>
        <v>Suministros</v>
      </c>
      <c r="D2513" s="39" t="s">
        <v>7407</v>
      </c>
      <c r="E2513" s="40">
        <v>45579</v>
      </c>
      <c r="F2513" s="40">
        <v>45588</v>
      </c>
      <c r="G2513" s="40" t="s">
        <v>9589</v>
      </c>
      <c r="H2513" s="41">
        <f t="shared" si="102"/>
        <v>317.50467289719626</v>
      </c>
      <c r="I2513" s="41">
        <f t="shared" si="103"/>
        <v>22.22532710280376</v>
      </c>
      <c r="J2513" s="42">
        <v>339.73</v>
      </c>
      <c r="K2513" s="42" t="s">
        <v>10115</v>
      </c>
      <c r="L2513" s="43" t="s">
        <v>580</v>
      </c>
    </row>
    <row r="2514" spans="1:12" ht="27.6" customHeight="1" x14ac:dyDescent="0.25">
      <c r="A2514" s="49">
        <v>2511</v>
      </c>
      <c r="B2514" s="37" t="s">
        <v>7409</v>
      </c>
      <c r="C2514" s="38" t="str">
        <f t="shared" si="101"/>
        <v>Servicios</v>
      </c>
      <c r="D2514" s="39" t="s">
        <v>7410</v>
      </c>
      <c r="E2514" s="40">
        <v>45579</v>
      </c>
      <c r="F2514" s="40">
        <v>45586</v>
      </c>
      <c r="G2514" s="40" t="s">
        <v>9592</v>
      </c>
      <c r="H2514" s="41">
        <f t="shared" si="102"/>
        <v>148.59813084112147</v>
      </c>
      <c r="I2514" s="41">
        <f t="shared" si="103"/>
        <v>10.401869158878526</v>
      </c>
      <c r="J2514" s="42">
        <v>159</v>
      </c>
      <c r="K2514" s="42" t="s">
        <v>10042</v>
      </c>
      <c r="L2514" s="43" t="s">
        <v>5132</v>
      </c>
    </row>
    <row r="2515" spans="1:12" ht="27.6" customHeight="1" x14ac:dyDescent="0.25">
      <c r="A2515" s="49">
        <v>2512</v>
      </c>
      <c r="B2515" s="37" t="s">
        <v>7412</v>
      </c>
      <c r="C2515" s="38" t="str">
        <f t="shared" si="101"/>
        <v>Servicios</v>
      </c>
      <c r="D2515" s="39" t="s">
        <v>9417</v>
      </c>
      <c r="E2515" s="40">
        <v>45579</v>
      </c>
      <c r="F2515" s="40">
        <v>45588</v>
      </c>
      <c r="G2515" s="40" t="s">
        <v>9589</v>
      </c>
      <c r="H2515" s="41">
        <f t="shared" si="102"/>
        <v>450</v>
      </c>
      <c r="I2515" s="41">
        <f t="shared" si="103"/>
        <v>31.5</v>
      </c>
      <c r="J2515" s="42">
        <v>481.5</v>
      </c>
      <c r="K2515" s="42" t="s">
        <v>9778</v>
      </c>
      <c r="L2515" s="43" t="s">
        <v>1115</v>
      </c>
    </row>
    <row r="2516" spans="1:12" ht="27.6" customHeight="1" x14ac:dyDescent="0.25">
      <c r="A2516" s="49">
        <v>2513</v>
      </c>
      <c r="B2516" s="37" t="s">
        <v>7414</v>
      </c>
      <c r="C2516" s="38" t="str">
        <f t="shared" si="101"/>
        <v>Servicios</v>
      </c>
      <c r="D2516" s="39" t="s">
        <v>7415</v>
      </c>
      <c r="E2516" s="40">
        <v>45579</v>
      </c>
      <c r="F2516" s="40">
        <v>45609</v>
      </c>
      <c r="G2516" s="40" t="s">
        <v>9589</v>
      </c>
      <c r="H2516" s="41">
        <f t="shared" si="102"/>
        <v>3475.233644859813</v>
      </c>
      <c r="I2516" s="41">
        <f t="shared" si="103"/>
        <v>243.26635514018699</v>
      </c>
      <c r="J2516" s="42">
        <v>3718.5</v>
      </c>
      <c r="K2516" s="42" t="s">
        <v>9662</v>
      </c>
      <c r="L2516" s="43" t="s">
        <v>9295</v>
      </c>
    </row>
    <row r="2517" spans="1:12" ht="27.6" customHeight="1" x14ac:dyDescent="0.25">
      <c r="A2517" s="49">
        <v>2514</v>
      </c>
      <c r="B2517" s="37" t="s">
        <v>7417</v>
      </c>
      <c r="C2517" s="38" t="str">
        <f t="shared" si="101"/>
        <v>Suministros</v>
      </c>
      <c r="D2517" s="39" t="s">
        <v>7418</v>
      </c>
      <c r="E2517" s="40">
        <v>45579</v>
      </c>
      <c r="F2517" s="40">
        <v>45593</v>
      </c>
      <c r="G2517" s="40" t="s">
        <v>9585</v>
      </c>
      <c r="H2517" s="41">
        <f t="shared" si="102"/>
        <v>57</v>
      </c>
      <c r="I2517" s="41">
        <f t="shared" si="103"/>
        <v>3.990000000000002</v>
      </c>
      <c r="J2517" s="42">
        <v>60.99</v>
      </c>
      <c r="K2517" s="42" t="s">
        <v>9630</v>
      </c>
      <c r="L2517" s="43" t="s">
        <v>34</v>
      </c>
    </row>
    <row r="2518" spans="1:12" ht="27.6" customHeight="1" x14ac:dyDescent="0.25">
      <c r="A2518" s="49">
        <v>2515</v>
      </c>
      <c r="B2518" s="37" t="s">
        <v>7420</v>
      </c>
      <c r="C2518" s="38" t="str">
        <f t="shared" si="101"/>
        <v>Servicios</v>
      </c>
      <c r="D2518" s="39" t="s">
        <v>7421</v>
      </c>
      <c r="E2518" s="40">
        <v>45580</v>
      </c>
      <c r="F2518" s="40">
        <v>45587</v>
      </c>
      <c r="G2518" s="40" t="s">
        <v>9591</v>
      </c>
      <c r="H2518" s="41">
        <f t="shared" si="102"/>
        <v>570</v>
      </c>
      <c r="I2518" s="41">
        <f t="shared" si="103"/>
        <v>39.899999999999977</v>
      </c>
      <c r="J2518" s="42">
        <v>609.9</v>
      </c>
      <c r="K2518" s="42" t="s">
        <v>9774</v>
      </c>
      <c r="L2518" s="43" t="s">
        <v>1087</v>
      </c>
    </row>
    <row r="2519" spans="1:12" ht="27.6" customHeight="1" x14ac:dyDescent="0.25">
      <c r="A2519" s="49">
        <v>2516</v>
      </c>
      <c r="B2519" s="37" t="s">
        <v>7423</v>
      </c>
      <c r="C2519" s="38" t="str">
        <f t="shared" si="101"/>
        <v>Servicios</v>
      </c>
      <c r="D2519" s="39" t="s">
        <v>7424</v>
      </c>
      <c r="E2519" s="40">
        <v>45580</v>
      </c>
      <c r="F2519" s="40">
        <v>45593</v>
      </c>
      <c r="G2519" s="40" t="s">
        <v>9592</v>
      </c>
      <c r="H2519" s="41">
        <f t="shared" si="102"/>
        <v>1820</v>
      </c>
      <c r="I2519" s="41">
        <f t="shared" si="103"/>
        <v>127.40000000000009</v>
      </c>
      <c r="J2519" s="42">
        <v>1947.4</v>
      </c>
      <c r="K2519" s="42" t="s">
        <v>9940</v>
      </c>
      <c r="L2519" s="43" t="s">
        <v>3288</v>
      </c>
    </row>
    <row r="2520" spans="1:12" ht="27.6" customHeight="1" x14ac:dyDescent="0.25">
      <c r="A2520" s="49">
        <v>2517</v>
      </c>
      <c r="B2520" s="37" t="s">
        <v>7426</v>
      </c>
      <c r="C2520" s="38" t="str">
        <f t="shared" si="101"/>
        <v>Suministros</v>
      </c>
      <c r="D2520" s="39" t="s">
        <v>7427</v>
      </c>
      <c r="E2520" s="40">
        <v>45580</v>
      </c>
      <c r="F2520" s="40">
        <v>45593</v>
      </c>
      <c r="G2520" s="40" t="s">
        <v>9585</v>
      </c>
      <c r="H2520" s="41">
        <f t="shared" si="102"/>
        <v>439.39252336448595</v>
      </c>
      <c r="I2520" s="41">
        <f t="shared" si="103"/>
        <v>30.757476635514024</v>
      </c>
      <c r="J2520" s="42">
        <v>470.15</v>
      </c>
      <c r="K2520" s="42" t="s">
        <v>10115</v>
      </c>
      <c r="L2520" s="43" t="s">
        <v>580</v>
      </c>
    </row>
    <row r="2521" spans="1:12" ht="27.6" customHeight="1" x14ac:dyDescent="0.25">
      <c r="A2521" s="49">
        <v>2518</v>
      </c>
      <c r="B2521" s="37" t="s">
        <v>7429</v>
      </c>
      <c r="C2521" s="38" t="str">
        <f t="shared" si="101"/>
        <v>Servicios</v>
      </c>
      <c r="D2521" s="39" t="s">
        <v>7430</v>
      </c>
      <c r="E2521" s="40">
        <v>45580</v>
      </c>
      <c r="F2521" s="40">
        <v>45664</v>
      </c>
      <c r="G2521" s="40" t="s">
        <v>9566</v>
      </c>
      <c r="H2521" s="41">
        <f t="shared" si="102"/>
        <v>6168.2242990654204</v>
      </c>
      <c r="I2521" s="41">
        <f t="shared" si="103"/>
        <v>431.77570093457962</v>
      </c>
      <c r="J2521" s="42">
        <v>6600</v>
      </c>
      <c r="K2521" s="42" t="s">
        <v>9766</v>
      </c>
      <c r="L2521" s="43" t="s">
        <v>1025</v>
      </c>
    </row>
    <row r="2522" spans="1:12" ht="27.6" customHeight="1" x14ac:dyDescent="0.25">
      <c r="A2522" s="49">
        <v>2519</v>
      </c>
      <c r="B2522" s="37" t="s">
        <v>7432</v>
      </c>
      <c r="C2522" s="38" t="str">
        <f t="shared" si="101"/>
        <v>Suministros</v>
      </c>
      <c r="D2522" s="39" t="s">
        <v>7433</v>
      </c>
      <c r="E2522" s="40">
        <v>45580</v>
      </c>
      <c r="F2522" s="40">
        <v>45664</v>
      </c>
      <c r="G2522" s="40" t="s">
        <v>9589</v>
      </c>
      <c r="H2522" s="41">
        <f t="shared" si="102"/>
        <v>934.57943925233644</v>
      </c>
      <c r="I2522" s="41">
        <f t="shared" si="103"/>
        <v>65.420560747663558</v>
      </c>
      <c r="J2522" s="42">
        <v>1000</v>
      </c>
      <c r="K2522" s="42" t="s">
        <v>9741</v>
      </c>
      <c r="L2522" s="43" t="s">
        <v>771</v>
      </c>
    </row>
    <row r="2523" spans="1:12" ht="27.6" customHeight="1" x14ac:dyDescent="0.25">
      <c r="A2523" s="49">
        <v>2520</v>
      </c>
      <c r="B2523" s="37" t="s">
        <v>7435</v>
      </c>
      <c r="C2523" s="38" t="str">
        <f t="shared" si="101"/>
        <v>Suministros</v>
      </c>
      <c r="D2523" s="39" t="s">
        <v>7436</v>
      </c>
      <c r="E2523" s="40">
        <v>45580</v>
      </c>
      <c r="F2523" s="40">
        <v>45594</v>
      </c>
      <c r="G2523" s="40" t="s">
        <v>9585</v>
      </c>
      <c r="H2523" s="41">
        <f t="shared" si="102"/>
        <v>593</v>
      </c>
      <c r="I2523" s="41">
        <f t="shared" si="103"/>
        <v>41.509999999999991</v>
      </c>
      <c r="J2523" s="42">
        <v>634.51</v>
      </c>
      <c r="K2523" s="42" t="s">
        <v>9732</v>
      </c>
      <c r="L2523" s="43" t="s">
        <v>9082</v>
      </c>
    </row>
    <row r="2524" spans="1:12" ht="27.6" customHeight="1" x14ac:dyDescent="0.25">
      <c r="A2524" s="49">
        <v>2521</v>
      </c>
      <c r="B2524" s="37" t="s">
        <v>7438</v>
      </c>
      <c r="C2524" s="38" t="str">
        <f t="shared" si="101"/>
        <v>Servicios</v>
      </c>
      <c r="D2524" s="39" t="s">
        <v>7439</v>
      </c>
      <c r="E2524" s="40">
        <v>45580</v>
      </c>
      <c r="F2524" s="40">
        <v>45604</v>
      </c>
      <c r="G2524" s="40" t="s">
        <v>9592</v>
      </c>
      <c r="H2524" s="41">
        <f t="shared" si="102"/>
        <v>1129.9999999999998</v>
      </c>
      <c r="I2524" s="41">
        <f t="shared" si="103"/>
        <v>79.100000000000136</v>
      </c>
      <c r="J2524" s="42">
        <v>1209.0999999999999</v>
      </c>
      <c r="K2524" s="42" t="s">
        <v>9650</v>
      </c>
      <c r="L2524" s="43" t="s">
        <v>122</v>
      </c>
    </row>
    <row r="2525" spans="1:12" ht="27.6" customHeight="1" x14ac:dyDescent="0.25">
      <c r="A2525" s="49">
        <v>2522</v>
      </c>
      <c r="B2525" s="37" t="s">
        <v>7441</v>
      </c>
      <c r="C2525" s="38" t="str">
        <f t="shared" si="101"/>
        <v>Servicios</v>
      </c>
      <c r="D2525" s="39" t="s">
        <v>9244</v>
      </c>
      <c r="E2525" s="40">
        <v>45580</v>
      </c>
      <c r="F2525" s="40">
        <v>45594</v>
      </c>
      <c r="G2525" s="40" t="s">
        <v>9585</v>
      </c>
      <c r="H2525" s="41">
        <f t="shared" si="102"/>
        <v>327.99999999999994</v>
      </c>
      <c r="I2525" s="41">
        <f t="shared" si="103"/>
        <v>22.960000000000036</v>
      </c>
      <c r="J2525" s="42">
        <v>350.96</v>
      </c>
      <c r="K2525" s="42" t="s">
        <v>9659</v>
      </c>
      <c r="L2525" s="43" t="s">
        <v>174</v>
      </c>
    </row>
    <row r="2526" spans="1:12" ht="27.6" customHeight="1" x14ac:dyDescent="0.25">
      <c r="A2526" s="49">
        <v>2523</v>
      </c>
      <c r="B2526" s="37" t="s">
        <v>7443</v>
      </c>
      <c r="C2526" s="38" t="str">
        <f t="shared" si="101"/>
        <v>Servicios</v>
      </c>
      <c r="D2526" s="39" t="s">
        <v>7444</v>
      </c>
      <c r="E2526" s="40">
        <v>45580</v>
      </c>
      <c r="F2526" s="40">
        <v>45656</v>
      </c>
      <c r="G2526" s="40" t="s">
        <v>9585</v>
      </c>
      <c r="H2526" s="41">
        <f t="shared" si="102"/>
        <v>280.37383177570092</v>
      </c>
      <c r="I2526" s="41">
        <f t="shared" si="103"/>
        <v>19.626168224299079</v>
      </c>
      <c r="J2526" s="42">
        <v>300</v>
      </c>
      <c r="K2526" s="42" t="s">
        <v>9676</v>
      </c>
      <c r="L2526" s="43" t="s">
        <v>296</v>
      </c>
    </row>
    <row r="2527" spans="1:12" ht="27.6" customHeight="1" x14ac:dyDescent="0.25">
      <c r="A2527" s="49">
        <v>2524</v>
      </c>
      <c r="B2527" s="37" t="s">
        <v>7446</v>
      </c>
      <c r="C2527" s="38" t="str">
        <f t="shared" si="101"/>
        <v>Servicios</v>
      </c>
      <c r="D2527" s="39" t="s">
        <v>7447</v>
      </c>
      <c r="E2527" s="40">
        <v>45580</v>
      </c>
      <c r="F2527" s="40">
        <v>45588</v>
      </c>
      <c r="G2527" s="40" t="s">
        <v>9592</v>
      </c>
      <c r="H2527" s="41">
        <f t="shared" si="102"/>
        <v>342.40186915887847</v>
      </c>
      <c r="I2527" s="41">
        <f t="shared" si="103"/>
        <v>23.968130841121535</v>
      </c>
      <c r="J2527" s="42">
        <v>366.37</v>
      </c>
      <c r="K2527" s="42" t="s">
        <v>9629</v>
      </c>
      <c r="L2527" s="43" t="s">
        <v>30</v>
      </c>
    </row>
    <row r="2528" spans="1:12" ht="27.6" customHeight="1" x14ac:dyDescent="0.25">
      <c r="A2528" s="49">
        <v>2525</v>
      </c>
      <c r="B2528" s="37" t="s">
        <v>7449</v>
      </c>
      <c r="C2528" s="38" t="str">
        <f t="shared" si="101"/>
        <v>Suministros</v>
      </c>
      <c r="D2528" s="39" t="s">
        <v>7450</v>
      </c>
      <c r="E2528" s="40">
        <v>45580</v>
      </c>
      <c r="F2528" s="40">
        <v>45586</v>
      </c>
      <c r="G2528" s="40" t="s">
        <v>9589</v>
      </c>
      <c r="H2528" s="41">
        <f t="shared" si="102"/>
        <v>268.22429906542055</v>
      </c>
      <c r="I2528" s="41">
        <f t="shared" si="103"/>
        <v>18.775700934579447</v>
      </c>
      <c r="J2528" s="42">
        <v>287</v>
      </c>
      <c r="K2528" s="42" t="s">
        <v>9741</v>
      </c>
      <c r="L2528" s="43" t="s">
        <v>771</v>
      </c>
    </row>
    <row r="2529" spans="1:12" ht="27.6" customHeight="1" x14ac:dyDescent="0.25">
      <c r="A2529" s="49">
        <v>2526</v>
      </c>
      <c r="B2529" s="37" t="s">
        <v>7452</v>
      </c>
      <c r="C2529" s="38" t="str">
        <f t="shared" si="101"/>
        <v>Servicios</v>
      </c>
      <c r="D2529" s="39" t="s">
        <v>7453</v>
      </c>
      <c r="E2529" s="40">
        <v>45580</v>
      </c>
      <c r="F2529" s="40">
        <v>45664</v>
      </c>
      <c r="G2529" s="40" t="s">
        <v>9537</v>
      </c>
      <c r="H2529" s="41">
        <f t="shared" si="102"/>
        <v>627.19626168224295</v>
      </c>
      <c r="I2529" s="41">
        <f t="shared" si="103"/>
        <v>43.903738317757075</v>
      </c>
      <c r="J2529" s="42">
        <v>671.1</v>
      </c>
      <c r="K2529" s="42" t="s">
        <v>9660</v>
      </c>
      <c r="L2529" s="43" t="s">
        <v>178</v>
      </c>
    </row>
    <row r="2530" spans="1:12" ht="27.6" customHeight="1" x14ac:dyDescent="0.25">
      <c r="A2530" s="49">
        <v>2527</v>
      </c>
      <c r="B2530" s="37" t="s">
        <v>7455</v>
      </c>
      <c r="C2530" s="38" t="str">
        <f t="shared" si="101"/>
        <v>Servicios</v>
      </c>
      <c r="D2530" s="39" t="s">
        <v>7456</v>
      </c>
      <c r="E2530" s="40">
        <v>45580</v>
      </c>
      <c r="F2530" s="40">
        <v>45608</v>
      </c>
      <c r="G2530" s="40" t="s">
        <v>9589</v>
      </c>
      <c r="H2530" s="41">
        <f t="shared" si="102"/>
        <v>350</v>
      </c>
      <c r="I2530" s="41">
        <f t="shared" si="103"/>
        <v>24.5</v>
      </c>
      <c r="J2530" s="42">
        <v>374.5</v>
      </c>
      <c r="K2530" s="42" t="s">
        <v>9721</v>
      </c>
      <c r="L2530" s="43" t="s">
        <v>601</v>
      </c>
    </row>
    <row r="2531" spans="1:12" ht="27.6" customHeight="1" x14ac:dyDescent="0.25">
      <c r="A2531" s="49">
        <v>2528</v>
      </c>
      <c r="B2531" s="37" t="s">
        <v>7458</v>
      </c>
      <c r="C2531" s="38" t="str">
        <f t="shared" si="101"/>
        <v>Servicios</v>
      </c>
      <c r="D2531" s="39" t="s">
        <v>7459</v>
      </c>
      <c r="E2531" s="40">
        <v>45580</v>
      </c>
      <c r="F2531" s="40">
        <v>45664</v>
      </c>
      <c r="G2531" s="40" t="s">
        <v>9589</v>
      </c>
      <c r="H2531" s="41">
        <f t="shared" si="102"/>
        <v>373.83177570093454</v>
      </c>
      <c r="I2531" s="41">
        <f t="shared" si="103"/>
        <v>26.168224299065457</v>
      </c>
      <c r="J2531" s="42">
        <v>400</v>
      </c>
      <c r="K2531" s="42" t="s">
        <v>10172</v>
      </c>
      <c r="L2531" s="43" t="s">
        <v>7462</v>
      </c>
    </row>
    <row r="2532" spans="1:12" ht="27.6" customHeight="1" x14ac:dyDescent="0.25">
      <c r="A2532" s="49">
        <v>2529</v>
      </c>
      <c r="B2532" s="37" t="s">
        <v>7463</v>
      </c>
      <c r="C2532" s="38" t="str">
        <f t="shared" ref="C2532:C2595" si="104">MID(D2532, FIND(" ",D2532,FIND(" ",D2532)+1)+1, FIND(" ",D2532,FIND(" ",D2532,FIND(" ",D2532)+1)+1) - FIND(" ",D2532,FIND(" ",D2532)+1) - 1)</f>
        <v>Suministros</v>
      </c>
      <c r="D2532" s="39" t="s">
        <v>7464</v>
      </c>
      <c r="E2532" s="40">
        <v>45580</v>
      </c>
      <c r="F2532" s="40">
        <v>45603</v>
      </c>
      <c r="G2532" s="40" t="s">
        <v>9589</v>
      </c>
      <c r="H2532" s="41">
        <f t="shared" si="102"/>
        <v>96.261682242990645</v>
      </c>
      <c r="I2532" s="41">
        <f t="shared" si="103"/>
        <v>6.7383177570093551</v>
      </c>
      <c r="J2532" s="42">
        <v>103</v>
      </c>
      <c r="K2532" s="42" t="s">
        <v>9721</v>
      </c>
      <c r="L2532" s="43" t="s">
        <v>601</v>
      </c>
    </row>
    <row r="2533" spans="1:12" ht="27.6" customHeight="1" x14ac:dyDescent="0.25">
      <c r="A2533" s="49">
        <v>2530</v>
      </c>
      <c r="B2533" s="37" t="s">
        <v>7466</v>
      </c>
      <c r="C2533" s="38" t="str">
        <f t="shared" si="104"/>
        <v>Servicios</v>
      </c>
      <c r="D2533" s="39" t="s">
        <v>7467</v>
      </c>
      <c r="E2533" s="40">
        <v>45580</v>
      </c>
      <c r="F2533" s="40">
        <v>45600</v>
      </c>
      <c r="G2533" s="40" t="s">
        <v>9589</v>
      </c>
      <c r="H2533" s="41">
        <f t="shared" si="102"/>
        <v>58.878504672897193</v>
      </c>
      <c r="I2533" s="41">
        <f t="shared" si="103"/>
        <v>4.1214953271028065</v>
      </c>
      <c r="J2533" s="42">
        <v>63</v>
      </c>
      <c r="K2533" s="42" t="s">
        <v>9738</v>
      </c>
      <c r="L2533" s="43" t="s">
        <v>755</v>
      </c>
    </row>
    <row r="2534" spans="1:12" ht="27.6" customHeight="1" x14ac:dyDescent="0.25">
      <c r="A2534" s="49">
        <v>2531</v>
      </c>
      <c r="B2534" s="37" t="s">
        <v>7469</v>
      </c>
      <c r="C2534" s="38" t="str">
        <f t="shared" si="104"/>
        <v>Suministros</v>
      </c>
      <c r="D2534" s="39" t="s">
        <v>7470</v>
      </c>
      <c r="E2534" s="40">
        <v>45580</v>
      </c>
      <c r="F2534" s="40">
        <v>45622</v>
      </c>
      <c r="G2534" s="40" t="s">
        <v>9587</v>
      </c>
      <c r="H2534" s="41">
        <f t="shared" si="102"/>
        <v>244.74766355140184</v>
      </c>
      <c r="I2534" s="41">
        <f t="shared" si="103"/>
        <v>17.132336448598153</v>
      </c>
      <c r="J2534" s="42">
        <v>261.88</v>
      </c>
      <c r="K2534" s="42" t="s">
        <v>10173</v>
      </c>
      <c r="L2534" s="43" t="s">
        <v>7473</v>
      </c>
    </row>
    <row r="2535" spans="1:12" ht="27.6" customHeight="1" x14ac:dyDescent="0.25">
      <c r="A2535" s="49">
        <v>2532</v>
      </c>
      <c r="B2535" s="37" t="s">
        <v>7474</v>
      </c>
      <c r="C2535" s="38" t="str">
        <f t="shared" si="104"/>
        <v>Suministros</v>
      </c>
      <c r="D2535" s="39" t="s">
        <v>7475</v>
      </c>
      <c r="E2535" s="40">
        <v>45580</v>
      </c>
      <c r="F2535" s="40">
        <v>45593</v>
      </c>
      <c r="G2535" s="40" t="s">
        <v>9585</v>
      </c>
      <c r="H2535" s="41">
        <f t="shared" si="102"/>
        <v>309.11214953271025</v>
      </c>
      <c r="I2535" s="41">
        <f t="shared" si="103"/>
        <v>21.637850467289752</v>
      </c>
      <c r="J2535" s="42">
        <v>330.75</v>
      </c>
      <c r="K2535" s="42" t="s">
        <v>9694</v>
      </c>
      <c r="L2535" s="43" t="s">
        <v>397</v>
      </c>
    </row>
    <row r="2536" spans="1:12" ht="27.6" customHeight="1" x14ac:dyDescent="0.25">
      <c r="A2536" s="49">
        <v>2533</v>
      </c>
      <c r="B2536" s="37" t="s">
        <v>7477</v>
      </c>
      <c r="C2536" s="38" t="str">
        <f t="shared" si="104"/>
        <v>Servicios</v>
      </c>
      <c r="D2536" s="39" t="s">
        <v>7478</v>
      </c>
      <c r="E2536" s="40">
        <v>45580</v>
      </c>
      <c r="F2536" s="40">
        <v>45586</v>
      </c>
      <c r="G2536" s="40" t="s">
        <v>9589</v>
      </c>
      <c r="H2536" s="41">
        <f t="shared" si="102"/>
        <v>134.57943925233644</v>
      </c>
      <c r="I2536" s="41">
        <f t="shared" si="103"/>
        <v>9.4205607476635578</v>
      </c>
      <c r="J2536" s="42">
        <v>144</v>
      </c>
      <c r="K2536" s="42" t="s">
        <v>10042</v>
      </c>
      <c r="L2536" s="43" t="s">
        <v>5132</v>
      </c>
    </row>
    <row r="2537" spans="1:12" ht="27.6" customHeight="1" x14ac:dyDescent="0.25">
      <c r="A2537" s="49">
        <v>2534</v>
      </c>
      <c r="B2537" s="37" t="s">
        <v>7480</v>
      </c>
      <c r="C2537" s="38" t="str">
        <f t="shared" si="104"/>
        <v>Suministros</v>
      </c>
      <c r="D2537" s="39" t="s">
        <v>7481</v>
      </c>
      <c r="E2537" s="40">
        <v>45581</v>
      </c>
      <c r="F2537" s="40">
        <v>45590</v>
      </c>
      <c r="G2537" s="40" t="s">
        <v>9512</v>
      </c>
      <c r="H2537" s="41">
        <f t="shared" si="102"/>
        <v>328.03738317757006</v>
      </c>
      <c r="I2537" s="41">
        <f t="shared" si="103"/>
        <v>22.962616822429936</v>
      </c>
      <c r="J2537" s="42">
        <v>351</v>
      </c>
      <c r="K2537" s="42" t="s">
        <v>10156</v>
      </c>
      <c r="L2537" s="43" t="s">
        <v>7056</v>
      </c>
    </row>
    <row r="2538" spans="1:12" ht="27.6" customHeight="1" x14ac:dyDescent="0.25">
      <c r="A2538" s="49">
        <v>2535</v>
      </c>
      <c r="B2538" s="37" t="s">
        <v>7483</v>
      </c>
      <c r="C2538" s="38" t="str">
        <f t="shared" si="104"/>
        <v>Servicios</v>
      </c>
      <c r="D2538" s="39" t="s">
        <v>7484</v>
      </c>
      <c r="E2538" s="40">
        <v>45581</v>
      </c>
      <c r="F2538" s="40">
        <v>45664</v>
      </c>
      <c r="G2538" s="40" t="s">
        <v>9595</v>
      </c>
      <c r="H2538" s="41">
        <f t="shared" si="102"/>
        <v>1613.5981308411212</v>
      </c>
      <c r="I2538" s="41">
        <f t="shared" si="103"/>
        <v>112.95186915887871</v>
      </c>
      <c r="J2538" s="42">
        <v>1726.55</v>
      </c>
      <c r="K2538" s="42" t="s">
        <v>10174</v>
      </c>
      <c r="L2538" s="43" t="s">
        <v>7487</v>
      </c>
    </row>
    <row r="2539" spans="1:12" ht="27.6" customHeight="1" x14ac:dyDescent="0.25">
      <c r="A2539" s="49">
        <v>2536</v>
      </c>
      <c r="B2539" s="37" t="s">
        <v>7488</v>
      </c>
      <c r="C2539" s="38" t="str">
        <f t="shared" si="104"/>
        <v>Servicios</v>
      </c>
      <c r="D2539" s="39" t="s">
        <v>7489</v>
      </c>
      <c r="E2539" s="40">
        <v>45581</v>
      </c>
      <c r="F2539" s="40">
        <v>45617</v>
      </c>
      <c r="G2539" s="40" t="s">
        <v>9582</v>
      </c>
      <c r="H2539" s="41">
        <f t="shared" si="102"/>
        <v>384.803738317757</v>
      </c>
      <c r="I2539" s="41">
        <f t="shared" si="103"/>
        <v>26.936261682243014</v>
      </c>
      <c r="J2539" s="42">
        <v>411.74</v>
      </c>
      <c r="K2539" s="42" t="s">
        <v>10059</v>
      </c>
      <c r="L2539" s="43" t="s">
        <v>5496</v>
      </c>
    </row>
    <row r="2540" spans="1:12" ht="27.6" customHeight="1" x14ac:dyDescent="0.25">
      <c r="A2540" s="49">
        <v>2537</v>
      </c>
      <c r="B2540" s="37" t="s">
        <v>7491</v>
      </c>
      <c r="C2540" s="38" t="str">
        <f t="shared" si="104"/>
        <v>Suministros</v>
      </c>
      <c r="D2540" s="39" t="s">
        <v>7492</v>
      </c>
      <c r="E2540" s="40">
        <v>45581</v>
      </c>
      <c r="F2540" s="40">
        <v>45629</v>
      </c>
      <c r="G2540" s="40" t="s">
        <v>9589</v>
      </c>
      <c r="H2540" s="41">
        <f t="shared" si="102"/>
        <v>1429.1682242990653</v>
      </c>
      <c r="I2540" s="41">
        <f t="shared" si="103"/>
        <v>100.04177570093475</v>
      </c>
      <c r="J2540" s="42">
        <v>1529.21</v>
      </c>
      <c r="K2540" s="42" t="s">
        <v>9644</v>
      </c>
      <c r="L2540" s="43" t="s">
        <v>593</v>
      </c>
    </row>
    <row r="2541" spans="1:12" ht="27.6" customHeight="1" x14ac:dyDescent="0.25">
      <c r="A2541" s="49">
        <v>2538</v>
      </c>
      <c r="B2541" s="37" t="s">
        <v>7494</v>
      </c>
      <c r="C2541" s="38" t="str">
        <f t="shared" si="104"/>
        <v>Obras</v>
      </c>
      <c r="D2541" s="39" t="s">
        <v>7495</v>
      </c>
      <c r="E2541" s="40">
        <v>45581</v>
      </c>
      <c r="F2541" s="40">
        <v>45594</v>
      </c>
      <c r="G2541" s="40" t="s">
        <v>9585</v>
      </c>
      <c r="H2541" s="41">
        <f t="shared" si="102"/>
        <v>2437.4018691588785</v>
      </c>
      <c r="I2541" s="41">
        <f t="shared" si="103"/>
        <v>170.61813084112146</v>
      </c>
      <c r="J2541" s="42">
        <v>2608.02</v>
      </c>
      <c r="K2541" s="42" t="s">
        <v>9689</v>
      </c>
      <c r="L2541" s="43" t="s">
        <v>363</v>
      </c>
    </row>
    <row r="2542" spans="1:12" ht="27.6" customHeight="1" x14ac:dyDescent="0.25">
      <c r="A2542" s="49">
        <v>2539</v>
      </c>
      <c r="B2542" s="37" t="s">
        <v>7497</v>
      </c>
      <c r="C2542" s="38" t="str">
        <f t="shared" si="104"/>
        <v>Obras</v>
      </c>
      <c r="D2542" s="39" t="s">
        <v>7498</v>
      </c>
      <c r="E2542" s="40">
        <v>45581</v>
      </c>
      <c r="F2542" s="40">
        <v>45583</v>
      </c>
      <c r="G2542" s="40" t="s">
        <v>9589</v>
      </c>
      <c r="H2542" s="41">
        <f t="shared" si="102"/>
        <v>767.38317757009338</v>
      </c>
      <c r="I2542" s="41">
        <f t="shared" si="103"/>
        <v>53.716822429906642</v>
      </c>
      <c r="J2542" s="42">
        <v>821.1</v>
      </c>
      <c r="K2542" s="42" t="s">
        <v>10059</v>
      </c>
      <c r="L2542" s="43" t="s">
        <v>5496</v>
      </c>
    </row>
    <row r="2543" spans="1:12" ht="27.6" customHeight="1" x14ac:dyDescent="0.25">
      <c r="A2543" s="49">
        <v>2540</v>
      </c>
      <c r="B2543" s="37" t="s">
        <v>7500</v>
      </c>
      <c r="C2543" s="38" t="str">
        <f t="shared" si="104"/>
        <v>Servicios</v>
      </c>
      <c r="D2543" s="39" t="s">
        <v>7501</v>
      </c>
      <c r="E2543" s="40">
        <v>45581</v>
      </c>
      <c r="F2543" s="40">
        <v>45664</v>
      </c>
      <c r="G2543" s="40" t="s">
        <v>9589</v>
      </c>
      <c r="H2543" s="41">
        <f t="shared" si="102"/>
        <v>2700</v>
      </c>
      <c r="I2543" s="41">
        <f t="shared" si="103"/>
        <v>189</v>
      </c>
      <c r="J2543" s="42">
        <v>2889</v>
      </c>
      <c r="K2543" s="42" t="s">
        <v>9866</v>
      </c>
      <c r="L2543" s="43" t="s">
        <v>3187</v>
      </c>
    </row>
    <row r="2544" spans="1:12" ht="27.6" customHeight="1" x14ac:dyDescent="0.25">
      <c r="A2544" s="49">
        <v>2541</v>
      </c>
      <c r="B2544" s="37" t="s">
        <v>7503</v>
      </c>
      <c r="C2544" s="38" t="str">
        <f t="shared" si="104"/>
        <v>Servicios</v>
      </c>
      <c r="D2544" s="39" t="s">
        <v>7504</v>
      </c>
      <c r="E2544" s="40">
        <v>45581</v>
      </c>
      <c r="F2544" s="40">
        <v>45652</v>
      </c>
      <c r="G2544" s="40" t="s">
        <v>9512</v>
      </c>
      <c r="H2544" s="41">
        <f t="shared" si="102"/>
        <v>8260</v>
      </c>
      <c r="I2544" s="41">
        <f t="shared" si="103"/>
        <v>578.20000000000073</v>
      </c>
      <c r="J2544" s="42">
        <v>8838.2000000000007</v>
      </c>
      <c r="K2544" s="42" t="s">
        <v>9959</v>
      </c>
      <c r="L2544" s="43" t="s">
        <v>3676</v>
      </c>
    </row>
    <row r="2545" spans="1:12" ht="27.6" customHeight="1" x14ac:dyDescent="0.25">
      <c r="A2545" s="49">
        <v>2542</v>
      </c>
      <c r="B2545" s="37" t="s">
        <v>7506</v>
      </c>
      <c r="C2545" s="38" t="str">
        <f t="shared" si="104"/>
        <v>Servicios</v>
      </c>
      <c r="D2545" s="39" t="s">
        <v>7507</v>
      </c>
      <c r="E2545" s="40">
        <v>45581</v>
      </c>
      <c r="F2545" s="40">
        <v>45659</v>
      </c>
      <c r="G2545" s="40" t="s">
        <v>9589</v>
      </c>
      <c r="H2545" s="41">
        <f t="shared" si="102"/>
        <v>1200</v>
      </c>
      <c r="I2545" s="41">
        <f t="shared" si="103"/>
        <v>84</v>
      </c>
      <c r="J2545" s="42">
        <v>1284</v>
      </c>
      <c r="K2545" s="42" t="s">
        <v>10058</v>
      </c>
      <c r="L2545" s="43" t="s">
        <v>7509</v>
      </c>
    </row>
    <row r="2546" spans="1:12" ht="27.6" customHeight="1" x14ac:dyDescent="0.25">
      <c r="A2546" s="49">
        <v>2543</v>
      </c>
      <c r="B2546" s="37" t="s">
        <v>7510</v>
      </c>
      <c r="C2546" s="38" t="str">
        <f t="shared" si="104"/>
        <v>Servicios</v>
      </c>
      <c r="D2546" s="39" t="s">
        <v>7511</v>
      </c>
      <c r="E2546" s="40">
        <v>45581</v>
      </c>
      <c r="F2546" s="40">
        <v>45614</v>
      </c>
      <c r="G2546" s="40" t="s">
        <v>9589</v>
      </c>
      <c r="H2546" s="41">
        <f t="shared" si="102"/>
        <v>2699.5046728971961</v>
      </c>
      <c r="I2546" s="41">
        <f t="shared" si="103"/>
        <v>188.96532710280371</v>
      </c>
      <c r="J2546" s="42">
        <v>2888.47</v>
      </c>
      <c r="K2546" s="42" t="s">
        <v>10034</v>
      </c>
      <c r="L2546" s="43" t="s">
        <v>580</v>
      </c>
    </row>
    <row r="2547" spans="1:12" ht="27.6" customHeight="1" x14ac:dyDescent="0.25">
      <c r="A2547" s="49">
        <v>2544</v>
      </c>
      <c r="B2547" s="37" t="s">
        <v>7513</v>
      </c>
      <c r="C2547" s="38" t="str">
        <f t="shared" si="104"/>
        <v>Servicios</v>
      </c>
      <c r="D2547" s="39" t="s">
        <v>7514</v>
      </c>
      <c r="E2547" s="40">
        <v>45581</v>
      </c>
      <c r="F2547" s="40">
        <v>45586</v>
      </c>
      <c r="G2547" s="40" t="s">
        <v>9596</v>
      </c>
      <c r="H2547" s="41">
        <f t="shared" si="102"/>
        <v>3898.9719626168217</v>
      </c>
      <c r="I2547" s="41">
        <f t="shared" si="103"/>
        <v>272.92803738317798</v>
      </c>
      <c r="J2547" s="42">
        <v>4171.8999999999996</v>
      </c>
      <c r="K2547" s="42" t="s">
        <v>9799</v>
      </c>
      <c r="L2547" s="43" t="s">
        <v>1341</v>
      </c>
    </row>
    <row r="2548" spans="1:12" ht="27.6" customHeight="1" x14ac:dyDescent="0.25">
      <c r="A2548" s="49">
        <v>2545</v>
      </c>
      <c r="B2548" s="37" t="s">
        <v>7516</v>
      </c>
      <c r="C2548" s="38" t="str">
        <f t="shared" si="104"/>
        <v>Suministros</v>
      </c>
      <c r="D2548" s="39" t="s">
        <v>7517</v>
      </c>
      <c r="E2548" s="40">
        <v>45582</v>
      </c>
      <c r="F2548" s="40">
        <v>45583</v>
      </c>
      <c r="G2548" s="40" t="s">
        <v>9589</v>
      </c>
      <c r="H2548" s="41">
        <f t="shared" si="102"/>
        <v>514.12149532710282</v>
      </c>
      <c r="I2548" s="41">
        <f t="shared" si="103"/>
        <v>35.988504672897193</v>
      </c>
      <c r="J2548" s="42">
        <v>550.11</v>
      </c>
      <c r="K2548" s="42" t="s">
        <v>10062</v>
      </c>
      <c r="L2548" s="43" t="s">
        <v>5579</v>
      </c>
    </row>
    <row r="2549" spans="1:12" ht="27.6" customHeight="1" x14ac:dyDescent="0.25">
      <c r="A2549" s="49">
        <v>2546</v>
      </c>
      <c r="B2549" s="37" t="s">
        <v>7519</v>
      </c>
      <c r="C2549" s="38" t="str">
        <f t="shared" si="104"/>
        <v>Servicios</v>
      </c>
      <c r="D2549" s="39" t="s">
        <v>7520</v>
      </c>
      <c r="E2549" s="40">
        <v>45582</v>
      </c>
      <c r="F2549" s="40">
        <v>45618</v>
      </c>
      <c r="G2549" s="40" t="s">
        <v>9534</v>
      </c>
      <c r="H2549" s="41">
        <f t="shared" si="102"/>
        <v>4600</v>
      </c>
      <c r="I2549" s="41">
        <f t="shared" si="103"/>
        <v>322</v>
      </c>
      <c r="J2549" s="42">
        <v>4922</v>
      </c>
      <c r="K2549" s="42" t="s">
        <v>10175</v>
      </c>
      <c r="L2549" s="43" t="s">
        <v>7523</v>
      </c>
    </row>
    <row r="2550" spans="1:12" ht="27.6" customHeight="1" x14ac:dyDescent="0.25">
      <c r="A2550" s="49">
        <v>2547</v>
      </c>
      <c r="B2550" s="37" t="s">
        <v>7524</v>
      </c>
      <c r="C2550" s="38" t="str">
        <f t="shared" si="104"/>
        <v>Servicios</v>
      </c>
      <c r="D2550" s="39" t="s">
        <v>7525</v>
      </c>
      <c r="E2550" s="40">
        <v>45582</v>
      </c>
      <c r="F2550" s="40">
        <v>45615</v>
      </c>
      <c r="G2550" s="40" t="s">
        <v>9512</v>
      </c>
      <c r="H2550" s="41">
        <f t="shared" si="102"/>
        <v>75</v>
      </c>
      <c r="I2550" s="41">
        <f t="shared" si="103"/>
        <v>5.25</v>
      </c>
      <c r="J2550" s="42">
        <v>80.25</v>
      </c>
      <c r="K2550" s="42" t="s">
        <v>10176</v>
      </c>
      <c r="L2550" s="43" t="s">
        <v>7528</v>
      </c>
    </row>
    <row r="2551" spans="1:12" ht="27.6" customHeight="1" x14ac:dyDescent="0.25">
      <c r="A2551" s="49">
        <v>2548</v>
      </c>
      <c r="B2551" s="37" t="s">
        <v>7529</v>
      </c>
      <c r="C2551" s="38" t="str">
        <f t="shared" si="104"/>
        <v>Servicios</v>
      </c>
      <c r="D2551" s="39" t="s">
        <v>7530</v>
      </c>
      <c r="E2551" s="40">
        <v>45582</v>
      </c>
      <c r="F2551" s="40">
        <v>45608</v>
      </c>
      <c r="G2551" s="40" t="s">
        <v>9573</v>
      </c>
      <c r="H2551" s="41">
        <f t="shared" si="102"/>
        <v>397.19626168224295</v>
      </c>
      <c r="I2551" s="41">
        <f t="shared" si="103"/>
        <v>27.803738317757052</v>
      </c>
      <c r="J2551" s="42">
        <v>425</v>
      </c>
      <c r="K2551" s="42" t="s">
        <v>9734</v>
      </c>
      <c r="L2551" s="43" t="s">
        <v>709</v>
      </c>
    </row>
    <row r="2552" spans="1:12" ht="27.6" customHeight="1" x14ac:dyDescent="0.25">
      <c r="A2552" s="49">
        <v>2549</v>
      </c>
      <c r="B2552" s="37" t="s">
        <v>7532</v>
      </c>
      <c r="C2552" s="38" t="str">
        <f t="shared" si="104"/>
        <v>Servicios</v>
      </c>
      <c r="D2552" s="39" t="s">
        <v>7533</v>
      </c>
      <c r="E2552" s="40">
        <v>45582</v>
      </c>
      <c r="F2552" s="40">
        <v>45664</v>
      </c>
      <c r="G2552" s="40" t="s">
        <v>9512</v>
      </c>
      <c r="H2552" s="41">
        <f t="shared" si="102"/>
        <v>245.98130841121494</v>
      </c>
      <c r="I2552" s="41">
        <f t="shared" si="103"/>
        <v>17.218691588785049</v>
      </c>
      <c r="J2552" s="42">
        <v>263.2</v>
      </c>
      <c r="K2552" s="42" t="s">
        <v>9771</v>
      </c>
      <c r="L2552" s="43" t="s">
        <v>1587</v>
      </c>
    </row>
    <row r="2553" spans="1:12" ht="27.6" customHeight="1" x14ac:dyDescent="0.25">
      <c r="A2553" s="49">
        <v>2550</v>
      </c>
      <c r="B2553" s="37" t="s">
        <v>7535</v>
      </c>
      <c r="C2553" s="38" t="str">
        <f t="shared" si="104"/>
        <v>Suministros</v>
      </c>
      <c r="D2553" s="39" t="s">
        <v>7536</v>
      </c>
      <c r="E2553" s="40">
        <v>45582</v>
      </c>
      <c r="F2553" s="40">
        <v>45617</v>
      </c>
      <c r="G2553" s="40" t="s">
        <v>9512</v>
      </c>
      <c r="H2553" s="41">
        <f t="shared" si="102"/>
        <v>52.401869158878505</v>
      </c>
      <c r="I2553" s="41">
        <f t="shared" si="103"/>
        <v>3.6681308411214957</v>
      </c>
      <c r="J2553" s="42">
        <v>56.07</v>
      </c>
      <c r="K2553" s="42" t="s">
        <v>9654</v>
      </c>
      <c r="L2553" s="43" t="s">
        <v>214</v>
      </c>
    </row>
    <row r="2554" spans="1:12" ht="27.6" customHeight="1" x14ac:dyDescent="0.25">
      <c r="A2554" s="49">
        <v>2551</v>
      </c>
      <c r="B2554" s="37" t="s">
        <v>7538</v>
      </c>
      <c r="C2554" s="38" t="str">
        <f t="shared" si="104"/>
        <v>Suministros</v>
      </c>
      <c r="D2554" s="39" t="s">
        <v>7539</v>
      </c>
      <c r="E2554" s="40">
        <v>45582</v>
      </c>
      <c r="F2554" s="40">
        <v>45617</v>
      </c>
      <c r="G2554" s="40" t="s">
        <v>9596</v>
      </c>
      <c r="H2554" s="41">
        <f t="shared" si="102"/>
        <v>120.15887850467288</v>
      </c>
      <c r="I2554" s="41">
        <f t="shared" si="103"/>
        <v>8.4111214953271087</v>
      </c>
      <c r="J2554" s="42">
        <v>128.57</v>
      </c>
      <c r="K2554" s="42" t="s">
        <v>9654</v>
      </c>
      <c r="L2554" s="43" t="s">
        <v>214</v>
      </c>
    </row>
    <row r="2555" spans="1:12" ht="27.6" customHeight="1" x14ac:dyDescent="0.25">
      <c r="A2555" s="49">
        <v>2552</v>
      </c>
      <c r="B2555" s="37" t="s">
        <v>7541</v>
      </c>
      <c r="C2555" s="38" t="str">
        <f t="shared" si="104"/>
        <v>Servicios</v>
      </c>
      <c r="D2555" s="39" t="s">
        <v>7542</v>
      </c>
      <c r="E2555" s="40">
        <v>45582</v>
      </c>
      <c r="F2555" s="40">
        <v>45602</v>
      </c>
      <c r="G2555" s="40" t="s">
        <v>9521</v>
      </c>
      <c r="H2555" s="41">
        <f t="shared" si="102"/>
        <v>1655.252336448598</v>
      </c>
      <c r="I2555" s="41">
        <f t="shared" si="103"/>
        <v>115.86766355140185</v>
      </c>
      <c r="J2555" s="42">
        <v>1771.12</v>
      </c>
      <c r="K2555" s="42" t="s">
        <v>10112</v>
      </c>
      <c r="L2555" s="43" t="s">
        <v>6484</v>
      </c>
    </row>
    <row r="2556" spans="1:12" ht="27.6" customHeight="1" x14ac:dyDescent="0.25">
      <c r="A2556" s="49">
        <v>2553</v>
      </c>
      <c r="B2556" s="37" t="s">
        <v>7544</v>
      </c>
      <c r="C2556" s="38" t="str">
        <f t="shared" si="104"/>
        <v>Suministros</v>
      </c>
      <c r="D2556" s="39" t="s">
        <v>7545</v>
      </c>
      <c r="E2556" s="40">
        <v>45582</v>
      </c>
      <c r="F2556" s="40">
        <v>45595</v>
      </c>
      <c r="G2556" s="40" t="s">
        <v>9573</v>
      </c>
      <c r="H2556" s="41">
        <f t="shared" si="102"/>
        <v>485.98130841121491</v>
      </c>
      <c r="I2556" s="41">
        <f t="shared" si="103"/>
        <v>34.018691588785089</v>
      </c>
      <c r="J2556" s="42">
        <v>520</v>
      </c>
      <c r="K2556" s="42" t="s">
        <v>9692</v>
      </c>
      <c r="L2556" s="43" t="s">
        <v>383</v>
      </c>
    </row>
    <row r="2557" spans="1:12" ht="27.6" customHeight="1" x14ac:dyDescent="0.25">
      <c r="A2557" s="49">
        <v>2554</v>
      </c>
      <c r="B2557" s="37" t="s">
        <v>7547</v>
      </c>
      <c r="C2557" s="38" t="str">
        <f t="shared" si="104"/>
        <v>Servicios</v>
      </c>
      <c r="D2557" s="39" t="s">
        <v>7548</v>
      </c>
      <c r="E2557" s="40">
        <v>45582</v>
      </c>
      <c r="F2557" s="40">
        <v>45611</v>
      </c>
      <c r="G2557" s="40" t="s">
        <v>9537</v>
      </c>
      <c r="H2557" s="41">
        <f t="shared" si="102"/>
        <v>499.99999999999994</v>
      </c>
      <c r="I2557" s="41">
        <f t="shared" si="103"/>
        <v>35.000000000000057</v>
      </c>
      <c r="J2557" s="42">
        <v>535</v>
      </c>
      <c r="K2557" s="42" t="s">
        <v>9858</v>
      </c>
      <c r="L2557" s="43" t="s">
        <v>6972</v>
      </c>
    </row>
    <row r="2558" spans="1:12" ht="27.6" customHeight="1" x14ac:dyDescent="0.25">
      <c r="A2558" s="49">
        <v>2555</v>
      </c>
      <c r="B2558" s="37" t="s">
        <v>7550</v>
      </c>
      <c r="C2558" s="38" t="str">
        <f t="shared" si="104"/>
        <v>Servicios</v>
      </c>
      <c r="D2558" s="39" t="s">
        <v>7551</v>
      </c>
      <c r="E2558" s="40">
        <v>45582</v>
      </c>
      <c r="F2558" s="40">
        <v>45611</v>
      </c>
      <c r="G2558" s="40" t="s">
        <v>9537</v>
      </c>
      <c r="H2558" s="41">
        <f t="shared" si="102"/>
        <v>999.99999999999989</v>
      </c>
      <c r="I2558" s="41">
        <f t="shared" si="103"/>
        <v>70.000000000000114</v>
      </c>
      <c r="J2558" s="42">
        <v>1070</v>
      </c>
      <c r="K2558" s="42" t="s">
        <v>9858</v>
      </c>
      <c r="L2558" s="43" t="s">
        <v>6972</v>
      </c>
    </row>
    <row r="2559" spans="1:12" ht="27.6" customHeight="1" x14ac:dyDescent="0.25">
      <c r="A2559" s="49">
        <v>2556</v>
      </c>
      <c r="B2559" s="37" t="s">
        <v>7553</v>
      </c>
      <c r="C2559" s="38" t="str">
        <f t="shared" si="104"/>
        <v>Suministros</v>
      </c>
      <c r="D2559" s="39" t="s">
        <v>7554</v>
      </c>
      <c r="E2559" s="40">
        <v>45582</v>
      </c>
      <c r="F2559" s="40">
        <v>45588</v>
      </c>
      <c r="G2559" s="40" t="s">
        <v>9512</v>
      </c>
      <c r="H2559" s="41">
        <f t="shared" si="102"/>
        <v>93.457943925233636</v>
      </c>
      <c r="I2559" s="41">
        <f t="shared" si="103"/>
        <v>6.5420560747663643</v>
      </c>
      <c r="J2559" s="42">
        <v>100</v>
      </c>
      <c r="K2559" s="42" t="s">
        <v>9694</v>
      </c>
      <c r="L2559" s="43" t="s">
        <v>397</v>
      </c>
    </row>
    <row r="2560" spans="1:12" ht="27.6" customHeight="1" x14ac:dyDescent="0.25">
      <c r="A2560" s="49">
        <v>2557</v>
      </c>
      <c r="B2560" s="37" t="s">
        <v>7556</v>
      </c>
      <c r="C2560" s="38" t="str">
        <f t="shared" si="104"/>
        <v>Suministros</v>
      </c>
      <c r="D2560" s="39" t="s">
        <v>7557</v>
      </c>
      <c r="E2560" s="40">
        <v>45582</v>
      </c>
      <c r="F2560" s="40">
        <v>45594</v>
      </c>
      <c r="G2560" s="40" t="s">
        <v>9585</v>
      </c>
      <c r="H2560" s="41">
        <f t="shared" si="102"/>
        <v>1735.5981308411212</v>
      </c>
      <c r="I2560" s="41">
        <f t="shared" si="103"/>
        <v>121.49186915887867</v>
      </c>
      <c r="J2560" s="42">
        <v>1857.09</v>
      </c>
      <c r="K2560" s="42" t="s">
        <v>10177</v>
      </c>
      <c r="L2560" s="43" t="s">
        <v>7560</v>
      </c>
    </row>
    <row r="2561" spans="1:12" ht="27.6" customHeight="1" x14ac:dyDescent="0.25">
      <c r="A2561" s="49">
        <v>2558</v>
      </c>
      <c r="B2561" s="37" t="s">
        <v>7561</v>
      </c>
      <c r="C2561" s="38" t="str">
        <f t="shared" si="104"/>
        <v>Servicios</v>
      </c>
      <c r="D2561" s="39" t="s">
        <v>7562</v>
      </c>
      <c r="E2561" s="40">
        <v>45582</v>
      </c>
      <c r="F2561" s="40" t="s">
        <v>6</v>
      </c>
      <c r="G2561" s="40" t="s">
        <v>9566</v>
      </c>
      <c r="H2561" s="41">
        <f t="shared" si="102"/>
        <v>1889.9999999999998</v>
      </c>
      <c r="I2561" s="41">
        <f t="shared" si="103"/>
        <v>132.30000000000018</v>
      </c>
      <c r="J2561" s="42">
        <v>2022.3</v>
      </c>
      <c r="K2561" s="42" t="s">
        <v>10178</v>
      </c>
      <c r="L2561" s="43" t="s">
        <v>9380</v>
      </c>
    </row>
    <row r="2562" spans="1:12" ht="27.6" customHeight="1" x14ac:dyDescent="0.25">
      <c r="A2562" s="49">
        <v>2559</v>
      </c>
      <c r="B2562" s="37" t="s">
        <v>7565</v>
      </c>
      <c r="C2562" s="38" t="str">
        <f t="shared" si="104"/>
        <v>Servicios</v>
      </c>
      <c r="D2562" s="39" t="s">
        <v>7566</v>
      </c>
      <c r="E2562" s="40">
        <v>45582</v>
      </c>
      <c r="F2562" s="40">
        <v>45636</v>
      </c>
      <c r="G2562" s="40" t="s">
        <v>9531</v>
      </c>
      <c r="H2562" s="41">
        <f t="shared" si="102"/>
        <v>121.13084112149534</v>
      </c>
      <c r="I2562" s="41">
        <f t="shared" si="103"/>
        <v>8.479158878504677</v>
      </c>
      <c r="J2562" s="42">
        <v>129.61000000000001</v>
      </c>
      <c r="K2562" s="42" t="s">
        <v>10167</v>
      </c>
      <c r="L2562" s="43" t="s">
        <v>7309</v>
      </c>
    </row>
    <row r="2563" spans="1:12" ht="27.6" customHeight="1" x14ac:dyDescent="0.25">
      <c r="A2563" s="49">
        <v>2560</v>
      </c>
      <c r="B2563" s="37" t="s">
        <v>7568</v>
      </c>
      <c r="C2563" s="38" t="str">
        <f t="shared" si="104"/>
        <v>Servicios</v>
      </c>
      <c r="D2563" s="39" t="s">
        <v>7569</v>
      </c>
      <c r="E2563" s="40">
        <v>45582</v>
      </c>
      <c r="F2563" s="40">
        <v>45590</v>
      </c>
      <c r="G2563" s="40" t="s">
        <v>9512</v>
      </c>
      <c r="H2563" s="41">
        <f t="shared" si="102"/>
        <v>680</v>
      </c>
      <c r="I2563" s="41">
        <f t="shared" si="103"/>
        <v>47.600000000000023</v>
      </c>
      <c r="J2563" s="42">
        <v>727.6</v>
      </c>
      <c r="K2563" s="42" t="s">
        <v>9664</v>
      </c>
      <c r="L2563" s="43" t="s">
        <v>205</v>
      </c>
    </row>
    <row r="2564" spans="1:12" ht="27.6" customHeight="1" x14ac:dyDescent="0.25">
      <c r="A2564" s="49">
        <v>2561</v>
      </c>
      <c r="B2564" s="37" t="s">
        <v>7571</v>
      </c>
      <c r="C2564" s="38" t="str">
        <f t="shared" si="104"/>
        <v>Servicios</v>
      </c>
      <c r="D2564" s="39" t="s">
        <v>7572</v>
      </c>
      <c r="E2564" s="40">
        <v>45582</v>
      </c>
      <c r="F2564" s="40">
        <v>45594</v>
      </c>
      <c r="G2564" s="40" t="s">
        <v>9596</v>
      </c>
      <c r="H2564" s="41">
        <f t="shared" si="102"/>
        <v>999.99999999999989</v>
      </c>
      <c r="I2564" s="41">
        <f t="shared" si="103"/>
        <v>70.000000000000114</v>
      </c>
      <c r="J2564" s="42">
        <v>1070</v>
      </c>
      <c r="K2564" s="42" t="s">
        <v>10179</v>
      </c>
      <c r="L2564" s="43" t="s">
        <v>9381</v>
      </c>
    </row>
    <row r="2565" spans="1:12" ht="27.6" customHeight="1" x14ac:dyDescent="0.25">
      <c r="A2565" s="49">
        <v>2562</v>
      </c>
      <c r="B2565" s="37" t="s">
        <v>7575</v>
      </c>
      <c r="C2565" s="38" t="str">
        <f t="shared" si="104"/>
        <v>Servicios</v>
      </c>
      <c r="D2565" s="39" t="s">
        <v>9181</v>
      </c>
      <c r="E2565" s="40">
        <v>45582</v>
      </c>
      <c r="F2565" s="40">
        <v>45600</v>
      </c>
      <c r="G2565" s="40" t="s">
        <v>9596</v>
      </c>
      <c r="H2565" s="41">
        <f t="shared" ref="H2565:H2628" si="105">J2565/(1+0.07)</f>
        <v>180.00934579439252</v>
      </c>
      <c r="I2565" s="41">
        <f t="shared" si="103"/>
        <v>12.600654205607498</v>
      </c>
      <c r="J2565" s="42">
        <v>192.61</v>
      </c>
      <c r="K2565" s="42" t="s">
        <v>9666</v>
      </c>
      <c r="L2565" s="43" t="s">
        <v>241</v>
      </c>
    </row>
    <row r="2566" spans="1:12" ht="27.6" customHeight="1" x14ac:dyDescent="0.25">
      <c r="A2566" s="49">
        <v>2563</v>
      </c>
      <c r="B2566" s="37" t="s">
        <v>7577</v>
      </c>
      <c r="C2566" s="38" t="str">
        <f t="shared" si="104"/>
        <v>Servicios</v>
      </c>
      <c r="D2566" s="39" t="s">
        <v>7578</v>
      </c>
      <c r="E2566" s="40">
        <v>45582</v>
      </c>
      <c r="F2566" s="40">
        <v>45664</v>
      </c>
      <c r="G2566" s="40" t="s">
        <v>9596</v>
      </c>
      <c r="H2566" s="41">
        <f t="shared" si="105"/>
        <v>1600</v>
      </c>
      <c r="I2566" s="41">
        <f t="shared" ref="I2566:I2629" si="106">J2566-H2566</f>
        <v>112</v>
      </c>
      <c r="J2566" s="42">
        <v>1712</v>
      </c>
      <c r="K2566" s="42" t="s">
        <v>10180</v>
      </c>
      <c r="L2566" s="43" t="s">
        <v>9382</v>
      </c>
    </row>
    <row r="2567" spans="1:12" ht="27.6" customHeight="1" x14ac:dyDescent="0.25">
      <c r="A2567" s="49">
        <v>2564</v>
      </c>
      <c r="B2567" s="37" t="s">
        <v>7581</v>
      </c>
      <c r="C2567" s="38" t="str">
        <f t="shared" si="104"/>
        <v>Suministros</v>
      </c>
      <c r="D2567" s="39" t="s">
        <v>7582</v>
      </c>
      <c r="E2567" s="40">
        <v>45582</v>
      </c>
      <c r="F2567" s="40">
        <v>45664</v>
      </c>
      <c r="G2567" s="40" t="s">
        <v>9585</v>
      </c>
      <c r="H2567" s="41">
        <f t="shared" si="105"/>
        <v>395.30841121495325</v>
      </c>
      <c r="I2567" s="41">
        <f t="shared" si="106"/>
        <v>27.671588785046765</v>
      </c>
      <c r="J2567" s="42">
        <v>422.98</v>
      </c>
      <c r="K2567" s="42" t="s">
        <v>9636</v>
      </c>
      <c r="L2567" s="43" t="s">
        <v>60</v>
      </c>
    </row>
    <row r="2568" spans="1:12" ht="27.6" customHeight="1" x14ac:dyDescent="0.25">
      <c r="A2568" s="49">
        <v>2565</v>
      </c>
      <c r="B2568" s="37" t="s">
        <v>7584</v>
      </c>
      <c r="C2568" s="38" t="str">
        <f t="shared" si="104"/>
        <v>Servicios</v>
      </c>
      <c r="D2568" s="39" t="s">
        <v>7585</v>
      </c>
      <c r="E2568" s="40">
        <v>45583</v>
      </c>
      <c r="F2568" s="40">
        <v>45589</v>
      </c>
      <c r="G2568" s="40" t="s">
        <v>9595</v>
      </c>
      <c r="H2568" s="41">
        <f t="shared" si="105"/>
        <v>413.92523364485976</v>
      </c>
      <c r="I2568" s="41">
        <f t="shared" si="106"/>
        <v>28.974766355140218</v>
      </c>
      <c r="J2568" s="42">
        <v>442.9</v>
      </c>
      <c r="K2568" s="42" t="s">
        <v>9674</v>
      </c>
      <c r="L2568" s="43" t="s">
        <v>282</v>
      </c>
    </row>
    <row r="2569" spans="1:12" ht="27.6" customHeight="1" x14ac:dyDescent="0.25">
      <c r="A2569" s="49">
        <v>2566</v>
      </c>
      <c r="B2569" s="37" t="s">
        <v>7587</v>
      </c>
      <c r="C2569" s="38" t="str">
        <f t="shared" si="104"/>
        <v>Servicios</v>
      </c>
      <c r="D2569" s="39" t="s">
        <v>7588</v>
      </c>
      <c r="E2569" s="40">
        <v>45583</v>
      </c>
      <c r="F2569" s="40">
        <v>45664</v>
      </c>
      <c r="G2569" s="40" t="s">
        <v>9512</v>
      </c>
      <c r="H2569" s="41">
        <f t="shared" si="105"/>
        <v>1475</v>
      </c>
      <c r="I2569" s="41">
        <f t="shared" si="106"/>
        <v>103.25</v>
      </c>
      <c r="J2569" s="42">
        <v>1578.25</v>
      </c>
      <c r="K2569" s="42" t="s">
        <v>9905</v>
      </c>
      <c r="L2569" s="43" t="s">
        <v>2590</v>
      </c>
    </row>
    <row r="2570" spans="1:12" ht="27.6" customHeight="1" x14ac:dyDescent="0.25">
      <c r="A2570" s="49">
        <v>2567</v>
      </c>
      <c r="B2570" s="37" t="s">
        <v>7590</v>
      </c>
      <c r="C2570" s="38" t="str">
        <f t="shared" si="104"/>
        <v>Suministros</v>
      </c>
      <c r="D2570" s="39" t="s">
        <v>7591</v>
      </c>
      <c r="E2570" s="40">
        <v>45583</v>
      </c>
      <c r="F2570" s="40">
        <v>45664</v>
      </c>
      <c r="G2570" s="40" t="s">
        <v>9597</v>
      </c>
      <c r="H2570" s="41">
        <f t="shared" si="105"/>
        <v>1528.6074766355139</v>
      </c>
      <c r="I2570" s="41">
        <f t="shared" si="106"/>
        <v>107.00252336448602</v>
      </c>
      <c r="J2570" s="42">
        <v>1635.61</v>
      </c>
      <c r="K2570" s="42" t="s">
        <v>9822</v>
      </c>
      <c r="L2570" s="43" t="s">
        <v>1675</v>
      </c>
    </row>
    <row r="2571" spans="1:12" ht="27.6" customHeight="1" x14ac:dyDescent="0.25">
      <c r="A2571" s="49">
        <v>2568</v>
      </c>
      <c r="B2571" s="37" t="s">
        <v>7593</v>
      </c>
      <c r="C2571" s="38" t="str">
        <f t="shared" si="104"/>
        <v>Suministros</v>
      </c>
      <c r="D2571" s="39" t="s">
        <v>7594</v>
      </c>
      <c r="E2571" s="40">
        <v>45583</v>
      </c>
      <c r="F2571" s="40">
        <v>45644</v>
      </c>
      <c r="G2571" s="40" t="s">
        <v>9541</v>
      </c>
      <c r="H2571" s="41">
        <f t="shared" si="105"/>
        <v>1046.5607476635512</v>
      </c>
      <c r="I2571" s="41">
        <f t="shared" si="106"/>
        <v>73.259252336448753</v>
      </c>
      <c r="J2571" s="42">
        <v>1119.82</v>
      </c>
      <c r="K2571" s="42" t="s">
        <v>9808</v>
      </c>
      <c r="L2571" s="43" t="s">
        <v>1468</v>
      </c>
    </row>
    <row r="2572" spans="1:12" ht="27.6" customHeight="1" x14ac:dyDescent="0.25">
      <c r="A2572" s="49">
        <v>2569</v>
      </c>
      <c r="B2572" s="37" t="s">
        <v>7596</v>
      </c>
      <c r="C2572" s="38" t="str">
        <f t="shared" si="104"/>
        <v>Servicios</v>
      </c>
      <c r="D2572" s="39" t="s">
        <v>7597</v>
      </c>
      <c r="E2572" s="40">
        <v>45583</v>
      </c>
      <c r="F2572" s="40">
        <v>45600</v>
      </c>
      <c r="G2572" s="40" t="s">
        <v>9595</v>
      </c>
      <c r="H2572" s="41">
        <f t="shared" si="105"/>
        <v>1121.4953271028037</v>
      </c>
      <c r="I2572" s="41">
        <f t="shared" si="106"/>
        <v>78.504672897196315</v>
      </c>
      <c r="J2572" s="42">
        <v>1200</v>
      </c>
      <c r="K2572" s="42" t="s">
        <v>10181</v>
      </c>
      <c r="L2572" s="43" t="s">
        <v>7600</v>
      </c>
    </row>
    <row r="2573" spans="1:12" ht="27.6" customHeight="1" x14ac:dyDescent="0.25">
      <c r="A2573" s="49">
        <v>2570</v>
      </c>
      <c r="B2573" s="37" t="s">
        <v>7601</v>
      </c>
      <c r="C2573" s="38" t="str">
        <f t="shared" si="104"/>
        <v>Servicios</v>
      </c>
      <c r="D2573" s="39" t="s">
        <v>7602</v>
      </c>
      <c r="E2573" s="40">
        <v>45583</v>
      </c>
      <c r="F2573" s="40">
        <v>45664</v>
      </c>
      <c r="G2573" s="40" t="s">
        <v>9512</v>
      </c>
      <c r="H2573" s="41">
        <f t="shared" si="105"/>
        <v>314.36448598130841</v>
      </c>
      <c r="I2573" s="41">
        <f t="shared" si="106"/>
        <v>22.005514018691599</v>
      </c>
      <c r="J2573" s="42">
        <v>336.37</v>
      </c>
      <c r="K2573" s="42" t="s">
        <v>9714</v>
      </c>
      <c r="L2573" s="43" t="s">
        <v>551</v>
      </c>
    </row>
    <row r="2574" spans="1:12" ht="27.6" customHeight="1" x14ac:dyDescent="0.25">
      <c r="A2574" s="49">
        <v>2571</v>
      </c>
      <c r="B2574" s="37" t="s">
        <v>7604</v>
      </c>
      <c r="C2574" s="38" t="str">
        <f t="shared" si="104"/>
        <v>Servicios</v>
      </c>
      <c r="D2574" s="39" t="s">
        <v>7605</v>
      </c>
      <c r="E2574" s="40">
        <v>45583</v>
      </c>
      <c r="F2574" s="40">
        <v>45664</v>
      </c>
      <c r="G2574" s="40" t="s">
        <v>9512</v>
      </c>
      <c r="H2574" s="41">
        <f t="shared" si="105"/>
        <v>1999.9999999999998</v>
      </c>
      <c r="I2574" s="41">
        <f t="shared" si="106"/>
        <v>140.00000000000023</v>
      </c>
      <c r="J2574" s="42">
        <v>2140</v>
      </c>
      <c r="K2574" s="42" t="s">
        <v>9956</v>
      </c>
      <c r="L2574" s="43" t="s">
        <v>3653</v>
      </c>
    </row>
    <row r="2575" spans="1:12" ht="27.6" customHeight="1" x14ac:dyDescent="0.25">
      <c r="A2575" s="49">
        <v>2572</v>
      </c>
      <c r="B2575" s="37" t="s">
        <v>7607</v>
      </c>
      <c r="C2575" s="38" t="str">
        <f t="shared" si="104"/>
        <v>Servicios</v>
      </c>
      <c r="D2575" s="39" t="s">
        <v>7608</v>
      </c>
      <c r="E2575" s="40">
        <v>45583</v>
      </c>
      <c r="F2575" s="40">
        <v>45601</v>
      </c>
      <c r="G2575" s="40" t="s">
        <v>9566</v>
      </c>
      <c r="H2575" s="41">
        <f t="shared" si="105"/>
        <v>1315.8878504672896</v>
      </c>
      <c r="I2575" s="41">
        <f t="shared" si="106"/>
        <v>92.112149532710418</v>
      </c>
      <c r="J2575" s="42">
        <v>1408</v>
      </c>
      <c r="K2575" s="42" t="s">
        <v>10113</v>
      </c>
      <c r="L2575" s="43" t="s">
        <v>6506</v>
      </c>
    </row>
    <row r="2576" spans="1:12" ht="27.6" customHeight="1" x14ac:dyDescent="0.25">
      <c r="A2576" s="49">
        <v>2573</v>
      </c>
      <c r="B2576" s="37" t="s">
        <v>7610</v>
      </c>
      <c r="C2576" s="38" t="str">
        <f t="shared" si="104"/>
        <v>Servicios</v>
      </c>
      <c r="D2576" s="39" t="s">
        <v>7611</v>
      </c>
      <c r="E2576" s="40">
        <v>45583</v>
      </c>
      <c r="F2576" s="40">
        <v>45607</v>
      </c>
      <c r="G2576" s="40" t="s">
        <v>9594</v>
      </c>
      <c r="H2576" s="41">
        <f t="shared" si="105"/>
        <v>7514.0186915887843</v>
      </c>
      <c r="I2576" s="41">
        <f t="shared" si="106"/>
        <v>525.98130841121565</v>
      </c>
      <c r="J2576" s="42">
        <v>8040</v>
      </c>
      <c r="K2576" s="42" t="s">
        <v>9738</v>
      </c>
      <c r="L2576" s="43" t="s">
        <v>755</v>
      </c>
    </row>
    <row r="2577" spans="1:12" ht="27.6" customHeight="1" x14ac:dyDescent="0.25">
      <c r="A2577" s="49">
        <v>2574</v>
      </c>
      <c r="B2577" s="37" t="s">
        <v>7613</v>
      </c>
      <c r="C2577" s="38" t="str">
        <f t="shared" si="104"/>
        <v>Servicios</v>
      </c>
      <c r="D2577" s="39" t="s">
        <v>7614</v>
      </c>
      <c r="E2577" s="40">
        <v>45583</v>
      </c>
      <c r="F2577" s="40">
        <v>45588</v>
      </c>
      <c r="G2577" s="40" t="s">
        <v>9512</v>
      </c>
      <c r="H2577" s="41">
        <f t="shared" si="105"/>
        <v>5000</v>
      </c>
      <c r="I2577" s="41">
        <f t="shared" si="106"/>
        <v>350</v>
      </c>
      <c r="J2577" s="42">
        <v>5350</v>
      </c>
      <c r="K2577" s="42" t="s">
        <v>10182</v>
      </c>
      <c r="L2577" s="43" t="s">
        <v>580</v>
      </c>
    </row>
    <row r="2578" spans="1:12" ht="27.6" customHeight="1" x14ac:dyDescent="0.25">
      <c r="A2578" s="49">
        <v>2575</v>
      </c>
      <c r="B2578" s="37" t="s">
        <v>7617</v>
      </c>
      <c r="C2578" s="38" t="str">
        <f t="shared" si="104"/>
        <v>Suministros</v>
      </c>
      <c r="D2578" s="39" t="s">
        <v>7618</v>
      </c>
      <c r="E2578" s="40">
        <v>45583</v>
      </c>
      <c r="F2578" s="40">
        <v>45588</v>
      </c>
      <c r="G2578" s="40" t="s">
        <v>9512</v>
      </c>
      <c r="H2578" s="41">
        <f t="shared" si="105"/>
        <v>346.50467289719626</v>
      </c>
      <c r="I2578" s="41">
        <f t="shared" si="106"/>
        <v>24.255327102803733</v>
      </c>
      <c r="J2578" s="42">
        <v>370.76</v>
      </c>
      <c r="K2578" s="42" t="s">
        <v>9801</v>
      </c>
      <c r="L2578" s="43" t="s">
        <v>1368</v>
      </c>
    </row>
    <row r="2579" spans="1:12" ht="27.6" customHeight="1" x14ac:dyDescent="0.25">
      <c r="A2579" s="49">
        <v>2576</v>
      </c>
      <c r="B2579" s="37" t="s">
        <v>7620</v>
      </c>
      <c r="C2579" s="38" t="str">
        <f t="shared" si="104"/>
        <v>Servicios</v>
      </c>
      <c r="D2579" s="39" t="s">
        <v>7621</v>
      </c>
      <c r="E2579" s="40">
        <v>45584</v>
      </c>
      <c r="F2579" s="40">
        <v>45589</v>
      </c>
      <c r="G2579" s="40" t="s">
        <v>9531</v>
      </c>
      <c r="H2579" s="41">
        <f t="shared" si="105"/>
        <v>431.80373831775694</v>
      </c>
      <c r="I2579" s="41">
        <f t="shared" si="106"/>
        <v>30.226261682243035</v>
      </c>
      <c r="J2579" s="42">
        <v>462.03</v>
      </c>
      <c r="K2579" s="42" t="s">
        <v>9799</v>
      </c>
      <c r="L2579" s="43" t="s">
        <v>1341</v>
      </c>
    </row>
    <row r="2580" spans="1:12" ht="27.6" customHeight="1" x14ac:dyDescent="0.25">
      <c r="A2580" s="49">
        <v>2577</v>
      </c>
      <c r="B2580" s="37" t="s">
        <v>7623</v>
      </c>
      <c r="C2580" s="38" t="str">
        <f t="shared" si="104"/>
        <v>Servicios</v>
      </c>
      <c r="D2580" s="39" t="s">
        <v>7624</v>
      </c>
      <c r="E2580" s="40">
        <v>45584</v>
      </c>
      <c r="F2580" s="40">
        <v>45644</v>
      </c>
      <c r="G2580" s="40" t="s">
        <v>9566</v>
      </c>
      <c r="H2580" s="41">
        <f t="shared" si="105"/>
        <v>989.99999999999989</v>
      </c>
      <c r="I2580" s="41">
        <f t="shared" si="106"/>
        <v>69.300000000000068</v>
      </c>
      <c r="J2580" s="42">
        <v>1059.3</v>
      </c>
      <c r="K2580" s="42" t="s">
        <v>9928</v>
      </c>
      <c r="L2580" s="43" t="s">
        <v>2994</v>
      </c>
    </row>
    <row r="2581" spans="1:12" ht="27.6" customHeight="1" x14ac:dyDescent="0.25">
      <c r="A2581" s="49">
        <v>2578</v>
      </c>
      <c r="B2581" s="37" t="s">
        <v>7626</v>
      </c>
      <c r="C2581" s="38" t="str">
        <f t="shared" si="104"/>
        <v>Suministros</v>
      </c>
      <c r="D2581" s="39" t="s">
        <v>7627</v>
      </c>
      <c r="E2581" s="40">
        <v>45585</v>
      </c>
      <c r="F2581" s="40">
        <v>45629</v>
      </c>
      <c r="G2581" s="40" t="s">
        <v>9521</v>
      </c>
      <c r="H2581" s="41">
        <f t="shared" si="105"/>
        <v>844.99999999999989</v>
      </c>
      <c r="I2581" s="41">
        <f t="shared" si="106"/>
        <v>59.150000000000091</v>
      </c>
      <c r="J2581" s="42">
        <v>904.15</v>
      </c>
      <c r="K2581" s="42" t="s">
        <v>10183</v>
      </c>
      <c r="L2581" s="43" t="s">
        <v>9383</v>
      </c>
    </row>
    <row r="2582" spans="1:12" ht="27.6" customHeight="1" x14ac:dyDescent="0.25">
      <c r="A2582" s="49">
        <v>2579</v>
      </c>
      <c r="B2582" s="37" t="s">
        <v>7630</v>
      </c>
      <c r="C2582" s="38" t="str">
        <f t="shared" si="104"/>
        <v>Servicios</v>
      </c>
      <c r="D2582" s="39" t="s">
        <v>7631</v>
      </c>
      <c r="E2582" s="40">
        <v>45585</v>
      </c>
      <c r="F2582" s="40">
        <v>45622</v>
      </c>
      <c r="G2582" s="40" t="s">
        <v>9582</v>
      </c>
      <c r="H2582" s="41">
        <f t="shared" si="105"/>
        <v>2627.8785046728972</v>
      </c>
      <c r="I2582" s="41">
        <f t="shared" si="106"/>
        <v>183.95149532710275</v>
      </c>
      <c r="J2582" s="42">
        <v>2811.83</v>
      </c>
      <c r="K2582" s="42" t="s">
        <v>9689</v>
      </c>
      <c r="L2582" s="43" t="s">
        <v>363</v>
      </c>
    </row>
    <row r="2583" spans="1:12" ht="27.6" customHeight="1" x14ac:dyDescent="0.25">
      <c r="A2583" s="49">
        <v>2580</v>
      </c>
      <c r="B2583" s="37" t="s">
        <v>7633</v>
      </c>
      <c r="C2583" s="38" t="str">
        <f t="shared" si="104"/>
        <v>Obras</v>
      </c>
      <c r="D2583" s="39" t="s">
        <v>7634</v>
      </c>
      <c r="E2583" s="40">
        <v>45585</v>
      </c>
      <c r="F2583" s="40">
        <v>45642</v>
      </c>
      <c r="G2583" s="40" t="s">
        <v>9541</v>
      </c>
      <c r="H2583" s="41">
        <f t="shared" si="105"/>
        <v>39920</v>
      </c>
      <c r="I2583" s="41">
        <f t="shared" si="106"/>
        <v>2794.4000000000015</v>
      </c>
      <c r="J2583" s="42">
        <v>42714.400000000001</v>
      </c>
      <c r="K2583" s="42" t="s">
        <v>10076</v>
      </c>
      <c r="L2583" s="43" t="s">
        <v>5827</v>
      </c>
    </row>
    <row r="2584" spans="1:12" ht="27.6" customHeight="1" x14ac:dyDescent="0.25">
      <c r="A2584" s="49">
        <v>2581</v>
      </c>
      <c r="B2584" s="37" t="s">
        <v>7636</v>
      </c>
      <c r="C2584" s="38" t="str">
        <f t="shared" si="104"/>
        <v>Servicios</v>
      </c>
      <c r="D2584" s="39" t="s">
        <v>9182</v>
      </c>
      <c r="E2584" s="40">
        <v>45586</v>
      </c>
      <c r="F2584" s="40">
        <v>45600</v>
      </c>
      <c r="G2584" s="40" t="s">
        <v>9598</v>
      </c>
      <c r="H2584" s="41">
        <f t="shared" si="105"/>
        <v>308.03738317757012</v>
      </c>
      <c r="I2584" s="41">
        <f t="shared" si="106"/>
        <v>21.562616822429902</v>
      </c>
      <c r="J2584" s="42">
        <v>329.6</v>
      </c>
      <c r="K2584" s="42" t="s">
        <v>9666</v>
      </c>
      <c r="L2584" s="43" t="s">
        <v>241</v>
      </c>
    </row>
    <row r="2585" spans="1:12" ht="27.6" customHeight="1" x14ac:dyDescent="0.25">
      <c r="A2585" s="49">
        <v>2582</v>
      </c>
      <c r="B2585" s="37" t="s">
        <v>7638</v>
      </c>
      <c r="C2585" s="38" t="str">
        <f t="shared" si="104"/>
        <v>Suministros</v>
      </c>
      <c r="D2585" s="39" t="s">
        <v>7639</v>
      </c>
      <c r="E2585" s="40">
        <v>45586</v>
      </c>
      <c r="F2585" s="40">
        <v>45590</v>
      </c>
      <c r="G2585" s="40" t="s">
        <v>9566</v>
      </c>
      <c r="H2585" s="41">
        <f t="shared" si="105"/>
        <v>1140.1682242990653</v>
      </c>
      <c r="I2585" s="41">
        <f t="shared" si="106"/>
        <v>79.811775700934732</v>
      </c>
      <c r="J2585" s="42">
        <v>1219.98</v>
      </c>
      <c r="K2585" s="42" t="s">
        <v>10115</v>
      </c>
      <c r="L2585" s="43" t="s">
        <v>580</v>
      </c>
    </row>
    <row r="2586" spans="1:12" ht="27.6" customHeight="1" x14ac:dyDescent="0.25">
      <c r="A2586" s="49">
        <v>2583</v>
      </c>
      <c r="B2586" s="37" t="s">
        <v>7641</v>
      </c>
      <c r="C2586" s="38" t="str">
        <f t="shared" si="104"/>
        <v>Servicios</v>
      </c>
      <c r="D2586" s="39" t="s">
        <v>7642</v>
      </c>
      <c r="E2586" s="40">
        <v>45586</v>
      </c>
      <c r="F2586" s="40">
        <v>45664</v>
      </c>
      <c r="G2586" s="40" t="s">
        <v>9588</v>
      </c>
      <c r="H2586" s="41">
        <f t="shared" si="105"/>
        <v>326.0841121495327</v>
      </c>
      <c r="I2586" s="41">
        <f t="shared" si="106"/>
        <v>22.825887850467325</v>
      </c>
      <c r="J2586" s="42">
        <v>348.91</v>
      </c>
      <c r="K2586" s="42" t="s">
        <v>10184</v>
      </c>
      <c r="L2586" s="43" t="s">
        <v>7645</v>
      </c>
    </row>
    <row r="2587" spans="1:12" ht="27.6" customHeight="1" x14ac:dyDescent="0.25">
      <c r="A2587" s="49">
        <v>2584</v>
      </c>
      <c r="B2587" s="37" t="s">
        <v>7646</v>
      </c>
      <c r="C2587" s="38" t="str">
        <f t="shared" si="104"/>
        <v>Suministros</v>
      </c>
      <c r="D2587" s="39" t="s">
        <v>7647</v>
      </c>
      <c r="E2587" s="40">
        <v>45586</v>
      </c>
      <c r="F2587" s="40">
        <v>45595</v>
      </c>
      <c r="G2587" s="40" t="s">
        <v>9585</v>
      </c>
      <c r="H2587" s="41">
        <f t="shared" si="105"/>
        <v>233.64485981308411</v>
      </c>
      <c r="I2587" s="41">
        <f t="shared" si="106"/>
        <v>16.355140186915889</v>
      </c>
      <c r="J2587" s="42">
        <v>250</v>
      </c>
      <c r="K2587" s="42" t="s">
        <v>10185</v>
      </c>
      <c r="L2587" s="43" t="s">
        <v>7650</v>
      </c>
    </row>
    <row r="2588" spans="1:12" ht="27.6" customHeight="1" x14ac:dyDescent="0.25">
      <c r="A2588" s="49">
        <v>2585</v>
      </c>
      <c r="B2588" s="37" t="s">
        <v>7651</v>
      </c>
      <c r="C2588" s="38" t="str">
        <f t="shared" si="104"/>
        <v>Servicios</v>
      </c>
      <c r="D2588" s="39" t="s">
        <v>7652</v>
      </c>
      <c r="E2588" s="40">
        <v>45586</v>
      </c>
      <c r="F2588" s="40">
        <v>45611</v>
      </c>
      <c r="G2588" s="40" t="s">
        <v>9537</v>
      </c>
      <c r="H2588" s="41">
        <f t="shared" si="105"/>
        <v>186.91588785046727</v>
      </c>
      <c r="I2588" s="41">
        <f t="shared" si="106"/>
        <v>13.084112149532729</v>
      </c>
      <c r="J2588" s="42">
        <v>200</v>
      </c>
      <c r="K2588" s="42" t="s">
        <v>10126</v>
      </c>
      <c r="L2588" s="43" t="s">
        <v>6669</v>
      </c>
    </row>
    <row r="2589" spans="1:12" ht="27.6" customHeight="1" x14ac:dyDescent="0.25">
      <c r="A2589" s="49">
        <v>2586</v>
      </c>
      <c r="B2589" s="37" t="s">
        <v>7654</v>
      </c>
      <c r="C2589" s="38" t="str">
        <f t="shared" si="104"/>
        <v>Servicios</v>
      </c>
      <c r="D2589" s="39" t="s">
        <v>7655</v>
      </c>
      <c r="E2589" s="40">
        <v>45586</v>
      </c>
      <c r="F2589" s="40">
        <v>45589</v>
      </c>
      <c r="G2589" s="40" t="s">
        <v>9566</v>
      </c>
      <c r="H2589" s="41">
        <f t="shared" si="105"/>
        <v>810</v>
      </c>
      <c r="I2589" s="41">
        <f t="shared" si="106"/>
        <v>56.700000000000045</v>
      </c>
      <c r="J2589" s="42">
        <v>866.7</v>
      </c>
      <c r="K2589" s="42" t="s">
        <v>10186</v>
      </c>
      <c r="L2589" s="43" t="s">
        <v>7658</v>
      </c>
    </row>
    <row r="2590" spans="1:12" ht="27.6" customHeight="1" x14ac:dyDescent="0.25">
      <c r="A2590" s="49">
        <v>2587</v>
      </c>
      <c r="B2590" s="37" t="s">
        <v>7659</v>
      </c>
      <c r="C2590" s="38" t="str">
        <f t="shared" si="104"/>
        <v>Servicios</v>
      </c>
      <c r="D2590" s="39" t="s">
        <v>7660</v>
      </c>
      <c r="E2590" s="40">
        <v>45586</v>
      </c>
      <c r="F2590" s="40">
        <v>45593</v>
      </c>
      <c r="G2590" s="40" t="s">
        <v>9585</v>
      </c>
      <c r="H2590" s="41">
        <f t="shared" si="105"/>
        <v>1982.4112149532707</v>
      </c>
      <c r="I2590" s="41">
        <f t="shared" si="106"/>
        <v>138.76878504672914</v>
      </c>
      <c r="J2590" s="42">
        <v>2121.1799999999998</v>
      </c>
      <c r="K2590" s="42" t="s">
        <v>10112</v>
      </c>
      <c r="L2590" s="43" t="s">
        <v>6484</v>
      </c>
    </row>
    <row r="2591" spans="1:12" ht="27.6" customHeight="1" x14ac:dyDescent="0.25">
      <c r="A2591" s="49">
        <v>2588</v>
      </c>
      <c r="B2591" s="37" t="s">
        <v>7662</v>
      </c>
      <c r="C2591" s="38" t="str">
        <f t="shared" si="104"/>
        <v>Suministros</v>
      </c>
      <c r="D2591" s="39" t="s">
        <v>7663</v>
      </c>
      <c r="E2591" s="40">
        <v>45586</v>
      </c>
      <c r="F2591" s="40">
        <v>45656</v>
      </c>
      <c r="G2591" s="40" t="s">
        <v>9537</v>
      </c>
      <c r="H2591" s="41">
        <f t="shared" si="105"/>
        <v>280.37383177570092</v>
      </c>
      <c r="I2591" s="41">
        <f t="shared" si="106"/>
        <v>19.626168224299079</v>
      </c>
      <c r="J2591" s="42">
        <v>300</v>
      </c>
      <c r="K2591" s="42" t="s">
        <v>10187</v>
      </c>
      <c r="L2591" s="43" t="s">
        <v>7666</v>
      </c>
    </row>
    <row r="2592" spans="1:12" ht="27.6" customHeight="1" x14ac:dyDescent="0.25">
      <c r="A2592" s="49">
        <v>2589</v>
      </c>
      <c r="B2592" s="37" t="s">
        <v>7667</v>
      </c>
      <c r="C2592" s="38" t="str">
        <f t="shared" si="104"/>
        <v>Suministros</v>
      </c>
      <c r="D2592" s="39" t="s">
        <v>7668</v>
      </c>
      <c r="E2592" s="40">
        <v>45586</v>
      </c>
      <c r="F2592" s="40">
        <v>45616</v>
      </c>
      <c r="G2592" s="40" t="s">
        <v>9581</v>
      </c>
      <c r="H2592" s="41">
        <f t="shared" si="105"/>
        <v>619.99999999999989</v>
      </c>
      <c r="I2592" s="41">
        <f t="shared" si="106"/>
        <v>43.400000000000091</v>
      </c>
      <c r="J2592" s="42">
        <v>663.4</v>
      </c>
      <c r="K2592" s="42" t="s">
        <v>9725</v>
      </c>
      <c r="L2592" s="43" t="s">
        <v>638</v>
      </c>
    </row>
    <row r="2593" spans="1:12" ht="27.6" customHeight="1" x14ac:dyDescent="0.25">
      <c r="A2593" s="49">
        <v>2590</v>
      </c>
      <c r="B2593" s="37" t="s">
        <v>7670</v>
      </c>
      <c r="C2593" s="38" t="str">
        <f t="shared" si="104"/>
        <v>Servicios</v>
      </c>
      <c r="D2593" s="39" t="s">
        <v>7671</v>
      </c>
      <c r="E2593" s="40">
        <v>45586</v>
      </c>
      <c r="F2593" s="40">
        <v>45664</v>
      </c>
      <c r="G2593" s="40" t="s">
        <v>9585</v>
      </c>
      <c r="H2593" s="41">
        <f t="shared" si="105"/>
        <v>439.2523364485981</v>
      </c>
      <c r="I2593" s="41">
        <f t="shared" si="106"/>
        <v>30.747663551401899</v>
      </c>
      <c r="J2593" s="42">
        <v>470</v>
      </c>
      <c r="K2593" s="42" t="s">
        <v>10147</v>
      </c>
      <c r="L2593" s="43" t="s">
        <v>9259</v>
      </c>
    </row>
    <row r="2594" spans="1:12" ht="27.6" customHeight="1" x14ac:dyDescent="0.25">
      <c r="A2594" s="49">
        <v>2591</v>
      </c>
      <c r="B2594" s="37" t="s">
        <v>7673</v>
      </c>
      <c r="C2594" s="38" t="str">
        <f t="shared" si="104"/>
        <v>Servicios</v>
      </c>
      <c r="D2594" s="39" t="s">
        <v>7674</v>
      </c>
      <c r="E2594" s="40">
        <v>45586</v>
      </c>
      <c r="F2594" s="40" t="s">
        <v>6</v>
      </c>
      <c r="G2594" s="40" t="s">
        <v>9581</v>
      </c>
      <c r="H2594" s="41">
        <f t="shared" si="105"/>
        <v>417.52336448598129</v>
      </c>
      <c r="I2594" s="41">
        <f t="shared" si="106"/>
        <v>29.22663551401871</v>
      </c>
      <c r="J2594" s="42">
        <v>446.75</v>
      </c>
      <c r="K2594" s="42" t="s">
        <v>9809</v>
      </c>
      <c r="L2594" s="43" t="s">
        <v>9260</v>
      </c>
    </row>
    <row r="2595" spans="1:12" ht="27.6" customHeight="1" x14ac:dyDescent="0.25">
      <c r="A2595" s="49">
        <v>2592</v>
      </c>
      <c r="B2595" s="37" t="s">
        <v>7676</v>
      </c>
      <c r="C2595" s="38" t="str">
        <f t="shared" si="104"/>
        <v>Suministros</v>
      </c>
      <c r="D2595" s="39" t="s">
        <v>7677</v>
      </c>
      <c r="E2595" s="40">
        <v>45586</v>
      </c>
      <c r="F2595" s="40">
        <v>45639</v>
      </c>
      <c r="G2595" s="40" t="s">
        <v>9599</v>
      </c>
      <c r="H2595" s="41">
        <f t="shared" si="105"/>
        <v>1118.3364485981306</v>
      </c>
      <c r="I2595" s="41">
        <f t="shared" si="106"/>
        <v>78.283551401869317</v>
      </c>
      <c r="J2595" s="42">
        <v>1196.6199999999999</v>
      </c>
      <c r="K2595" s="42" t="s">
        <v>9980</v>
      </c>
      <c r="L2595" s="43" t="s">
        <v>9258</v>
      </c>
    </row>
    <row r="2596" spans="1:12" ht="27.6" customHeight="1" x14ac:dyDescent="0.25">
      <c r="A2596" s="49">
        <v>2593</v>
      </c>
      <c r="B2596" s="37" t="s">
        <v>7679</v>
      </c>
      <c r="C2596" s="38" t="str">
        <f t="shared" ref="C2596:C2659" si="107">MID(D2596, FIND(" ",D2596,FIND(" ",D2596)+1)+1, FIND(" ",D2596,FIND(" ",D2596,FIND(" ",D2596)+1)+1) - FIND(" ",D2596,FIND(" ",D2596)+1) - 1)</f>
        <v>Suministros</v>
      </c>
      <c r="D2596" s="39" t="s">
        <v>7680</v>
      </c>
      <c r="E2596" s="40">
        <v>45586</v>
      </c>
      <c r="F2596" s="40">
        <v>45664</v>
      </c>
      <c r="G2596" s="40" t="s">
        <v>9599</v>
      </c>
      <c r="H2596" s="41">
        <f t="shared" si="105"/>
        <v>654.20560747663546</v>
      </c>
      <c r="I2596" s="41">
        <f t="shared" si="106"/>
        <v>45.794392523364536</v>
      </c>
      <c r="J2596" s="42">
        <v>700</v>
      </c>
      <c r="K2596" s="42" t="s">
        <v>9976</v>
      </c>
      <c r="L2596" s="43" t="s">
        <v>3919</v>
      </c>
    </row>
    <row r="2597" spans="1:12" ht="27.6" customHeight="1" x14ac:dyDescent="0.25">
      <c r="A2597" s="49">
        <v>2594</v>
      </c>
      <c r="B2597" s="37" t="s">
        <v>7682</v>
      </c>
      <c r="C2597" s="38" t="str">
        <f t="shared" si="107"/>
        <v>Servicios</v>
      </c>
      <c r="D2597" s="39" t="s">
        <v>7683</v>
      </c>
      <c r="E2597" s="40">
        <v>45587</v>
      </c>
      <c r="F2597" s="40">
        <v>45594</v>
      </c>
      <c r="G2597" s="40" t="s">
        <v>9585</v>
      </c>
      <c r="H2597" s="41">
        <f t="shared" si="105"/>
        <v>3750</v>
      </c>
      <c r="I2597" s="41">
        <f t="shared" si="106"/>
        <v>262.5</v>
      </c>
      <c r="J2597" s="42">
        <v>4012.5</v>
      </c>
      <c r="K2597" s="42" t="s">
        <v>9631</v>
      </c>
      <c r="L2597" s="43" t="s">
        <v>3510</v>
      </c>
    </row>
    <row r="2598" spans="1:12" ht="27.6" customHeight="1" x14ac:dyDescent="0.25">
      <c r="A2598" s="49">
        <v>2595</v>
      </c>
      <c r="B2598" s="37" t="s">
        <v>7685</v>
      </c>
      <c r="C2598" s="38" t="str">
        <f t="shared" si="107"/>
        <v>Servicios</v>
      </c>
      <c r="D2598" s="39" t="s">
        <v>7686</v>
      </c>
      <c r="E2598" s="40">
        <v>45587</v>
      </c>
      <c r="F2598" s="40">
        <v>45595</v>
      </c>
      <c r="G2598" s="40" t="s">
        <v>9585</v>
      </c>
      <c r="H2598" s="41">
        <f t="shared" si="105"/>
        <v>623.99999999999989</v>
      </c>
      <c r="I2598" s="41">
        <f t="shared" si="106"/>
        <v>43.680000000000064</v>
      </c>
      <c r="J2598" s="42">
        <v>667.68</v>
      </c>
      <c r="K2598" s="42" t="s">
        <v>9703</v>
      </c>
      <c r="L2598" s="43" t="s">
        <v>465</v>
      </c>
    </row>
    <row r="2599" spans="1:12" ht="27.6" customHeight="1" x14ac:dyDescent="0.25">
      <c r="A2599" s="49">
        <v>2596</v>
      </c>
      <c r="B2599" s="37" t="s">
        <v>7688</v>
      </c>
      <c r="C2599" s="38" t="str">
        <f t="shared" si="107"/>
        <v>Servicios</v>
      </c>
      <c r="D2599" s="39" t="s">
        <v>7689</v>
      </c>
      <c r="E2599" s="40">
        <v>45587</v>
      </c>
      <c r="F2599" s="40">
        <v>45595</v>
      </c>
      <c r="G2599" s="40" t="s">
        <v>9585</v>
      </c>
      <c r="H2599" s="41">
        <f t="shared" si="105"/>
        <v>1949.700934579439</v>
      </c>
      <c r="I2599" s="41">
        <f t="shared" si="106"/>
        <v>136.4790654205608</v>
      </c>
      <c r="J2599" s="42">
        <v>2086.1799999999998</v>
      </c>
      <c r="K2599" s="42" t="s">
        <v>9660</v>
      </c>
      <c r="L2599" s="43" t="s">
        <v>178</v>
      </c>
    </row>
    <row r="2600" spans="1:12" ht="27.6" customHeight="1" x14ac:dyDescent="0.25">
      <c r="A2600" s="49">
        <v>2597</v>
      </c>
      <c r="B2600" s="37" t="s">
        <v>7691</v>
      </c>
      <c r="C2600" s="38" t="str">
        <f t="shared" si="107"/>
        <v>Servicios</v>
      </c>
      <c r="D2600" s="39" t="s">
        <v>7692</v>
      </c>
      <c r="E2600" s="40">
        <v>45587</v>
      </c>
      <c r="F2600" s="40">
        <v>45624</v>
      </c>
      <c r="G2600" s="40" t="s">
        <v>9587</v>
      </c>
      <c r="H2600" s="41">
        <f t="shared" si="105"/>
        <v>256</v>
      </c>
      <c r="I2600" s="41">
        <f t="shared" si="106"/>
        <v>17.920000000000016</v>
      </c>
      <c r="J2600" s="42">
        <v>273.92</v>
      </c>
      <c r="K2600" s="42" t="s">
        <v>9669</v>
      </c>
      <c r="L2600" s="43" t="s">
        <v>6713</v>
      </c>
    </row>
    <row r="2601" spans="1:12" ht="27.6" customHeight="1" x14ac:dyDescent="0.25">
      <c r="A2601" s="49">
        <v>2598</v>
      </c>
      <c r="B2601" s="37" t="s">
        <v>7694</v>
      </c>
      <c r="C2601" s="38" t="str">
        <f t="shared" si="107"/>
        <v>Servicios</v>
      </c>
      <c r="D2601" s="39" t="s">
        <v>7695</v>
      </c>
      <c r="E2601" s="40">
        <v>45587</v>
      </c>
      <c r="F2601" s="40">
        <v>45594</v>
      </c>
      <c r="G2601" s="40" t="s">
        <v>9585</v>
      </c>
      <c r="H2601" s="41">
        <f t="shared" si="105"/>
        <v>84.177570093457931</v>
      </c>
      <c r="I2601" s="41">
        <f t="shared" si="106"/>
        <v>5.8924299065420627</v>
      </c>
      <c r="J2601" s="42">
        <v>90.07</v>
      </c>
      <c r="K2601" s="42" t="s">
        <v>9781</v>
      </c>
      <c r="L2601" s="43" t="s">
        <v>1133</v>
      </c>
    </row>
    <row r="2602" spans="1:12" ht="27.6" customHeight="1" x14ac:dyDescent="0.25">
      <c r="A2602" s="49">
        <v>2599</v>
      </c>
      <c r="B2602" s="37" t="s">
        <v>7697</v>
      </c>
      <c r="C2602" s="38" t="str">
        <f t="shared" si="107"/>
        <v>Servicios</v>
      </c>
      <c r="D2602" s="39" t="s">
        <v>7698</v>
      </c>
      <c r="E2602" s="40">
        <v>45587</v>
      </c>
      <c r="F2602" s="40">
        <v>45664</v>
      </c>
      <c r="G2602" s="40" t="s">
        <v>9566</v>
      </c>
      <c r="H2602" s="41">
        <f t="shared" si="105"/>
        <v>934.57943925233644</v>
      </c>
      <c r="I2602" s="41">
        <f t="shared" si="106"/>
        <v>65.420560747663558</v>
      </c>
      <c r="J2602" s="42">
        <v>1000</v>
      </c>
      <c r="K2602" s="42" t="s">
        <v>10188</v>
      </c>
      <c r="L2602" s="43" t="s">
        <v>7701</v>
      </c>
    </row>
    <row r="2603" spans="1:12" ht="27.6" customHeight="1" x14ac:dyDescent="0.25">
      <c r="A2603" s="49">
        <v>2600</v>
      </c>
      <c r="B2603" s="37" t="s">
        <v>7702</v>
      </c>
      <c r="C2603" s="38" t="str">
        <f t="shared" si="107"/>
        <v>Servicios</v>
      </c>
      <c r="D2603" s="39" t="s">
        <v>7703</v>
      </c>
      <c r="E2603" s="40">
        <v>45587</v>
      </c>
      <c r="F2603" s="40">
        <v>45595</v>
      </c>
      <c r="G2603" s="40" t="s">
        <v>9585</v>
      </c>
      <c r="H2603" s="41">
        <f t="shared" si="105"/>
        <v>3949.9999999999995</v>
      </c>
      <c r="I2603" s="41">
        <f t="shared" si="106"/>
        <v>276.50000000000045</v>
      </c>
      <c r="J2603" s="42">
        <v>4226.5</v>
      </c>
      <c r="K2603" s="42" t="s">
        <v>9774</v>
      </c>
      <c r="L2603" s="43" t="s">
        <v>1087</v>
      </c>
    </row>
    <row r="2604" spans="1:12" ht="27.6" customHeight="1" x14ac:dyDescent="0.25">
      <c r="A2604" s="49">
        <v>2601</v>
      </c>
      <c r="B2604" s="37" t="s">
        <v>7705</v>
      </c>
      <c r="C2604" s="38" t="str">
        <f t="shared" si="107"/>
        <v>Suministros</v>
      </c>
      <c r="D2604" s="39" t="s">
        <v>7706</v>
      </c>
      <c r="E2604" s="40">
        <v>45587</v>
      </c>
      <c r="F2604" s="40">
        <v>45614</v>
      </c>
      <c r="G2604" s="40" t="s">
        <v>9537</v>
      </c>
      <c r="H2604" s="41">
        <f t="shared" si="105"/>
        <v>118.58878504672897</v>
      </c>
      <c r="I2604" s="41">
        <f t="shared" si="106"/>
        <v>8.3012149532710282</v>
      </c>
      <c r="J2604" s="42">
        <v>126.89</v>
      </c>
      <c r="K2604" s="42" t="s">
        <v>9688</v>
      </c>
      <c r="L2604" s="43" t="s">
        <v>355</v>
      </c>
    </row>
    <row r="2605" spans="1:12" ht="27.6" customHeight="1" x14ac:dyDescent="0.25">
      <c r="A2605" s="49">
        <v>2602</v>
      </c>
      <c r="B2605" s="37" t="s">
        <v>7708</v>
      </c>
      <c r="C2605" s="38" t="str">
        <f t="shared" si="107"/>
        <v>Servicios</v>
      </c>
      <c r="D2605" s="39" t="s">
        <v>9245</v>
      </c>
      <c r="E2605" s="40">
        <v>45587</v>
      </c>
      <c r="F2605" s="40">
        <v>45593</v>
      </c>
      <c r="G2605" s="40" t="s">
        <v>9585</v>
      </c>
      <c r="H2605" s="41">
        <f t="shared" si="105"/>
        <v>789.99999999999989</v>
      </c>
      <c r="I2605" s="41">
        <f t="shared" si="106"/>
        <v>55.300000000000068</v>
      </c>
      <c r="J2605" s="42">
        <v>845.3</v>
      </c>
      <c r="K2605" s="42" t="s">
        <v>9659</v>
      </c>
      <c r="L2605" s="43" t="s">
        <v>174</v>
      </c>
    </row>
    <row r="2606" spans="1:12" ht="27.6" customHeight="1" x14ac:dyDescent="0.25">
      <c r="A2606" s="49">
        <v>2603</v>
      </c>
      <c r="B2606" s="37" t="s">
        <v>7710</v>
      </c>
      <c r="C2606" s="38" t="str">
        <f t="shared" si="107"/>
        <v>Servicios</v>
      </c>
      <c r="D2606" s="39" t="s">
        <v>7711</v>
      </c>
      <c r="E2606" s="40">
        <v>45587</v>
      </c>
      <c r="F2606" s="40">
        <v>45617</v>
      </c>
      <c r="G2606" s="40" t="s">
        <v>9582</v>
      </c>
      <c r="H2606" s="41">
        <f t="shared" si="105"/>
        <v>467.28971962616822</v>
      </c>
      <c r="I2606" s="41">
        <f t="shared" si="106"/>
        <v>32.710280373831779</v>
      </c>
      <c r="J2606" s="42">
        <v>500</v>
      </c>
      <c r="K2606" s="42" t="s">
        <v>10189</v>
      </c>
      <c r="L2606" s="43" t="s">
        <v>7714</v>
      </c>
    </row>
    <row r="2607" spans="1:12" ht="27.6" customHeight="1" x14ac:dyDescent="0.25">
      <c r="A2607" s="49">
        <v>2604</v>
      </c>
      <c r="B2607" s="37" t="s">
        <v>7715</v>
      </c>
      <c r="C2607" s="38" t="str">
        <f t="shared" si="107"/>
        <v>Servicios</v>
      </c>
      <c r="D2607" s="39" t="s">
        <v>7716</v>
      </c>
      <c r="E2607" s="40">
        <v>45587</v>
      </c>
      <c r="F2607" s="40">
        <v>45615</v>
      </c>
      <c r="G2607" s="40" t="s">
        <v>9588</v>
      </c>
      <c r="H2607" s="41">
        <f t="shared" si="105"/>
        <v>249.99999999999997</v>
      </c>
      <c r="I2607" s="41">
        <f t="shared" si="106"/>
        <v>17.500000000000028</v>
      </c>
      <c r="J2607" s="42">
        <v>267.5</v>
      </c>
      <c r="K2607" s="42" t="s">
        <v>10190</v>
      </c>
      <c r="L2607" s="43" t="s">
        <v>7719</v>
      </c>
    </row>
    <row r="2608" spans="1:12" ht="27.6" customHeight="1" x14ac:dyDescent="0.25">
      <c r="A2608" s="49">
        <v>2605</v>
      </c>
      <c r="B2608" s="37" t="s">
        <v>7720</v>
      </c>
      <c r="C2608" s="38" t="str">
        <f t="shared" si="107"/>
        <v>Servicios</v>
      </c>
      <c r="D2608" s="39" t="s">
        <v>7721</v>
      </c>
      <c r="E2608" s="40">
        <v>45587</v>
      </c>
      <c r="F2608" s="40">
        <v>45646</v>
      </c>
      <c r="G2608" s="40" t="s">
        <v>9585</v>
      </c>
      <c r="H2608" s="41">
        <f t="shared" si="105"/>
        <v>7810</v>
      </c>
      <c r="I2608" s="41">
        <f t="shared" si="106"/>
        <v>546.70000000000073</v>
      </c>
      <c r="J2608" s="42">
        <v>8356.7000000000007</v>
      </c>
      <c r="K2608" s="42" t="s">
        <v>9861</v>
      </c>
      <c r="L2608" s="43" t="s">
        <v>1441</v>
      </c>
    </row>
    <row r="2609" spans="1:12" ht="27.6" customHeight="1" x14ac:dyDescent="0.25">
      <c r="A2609" s="49">
        <v>2606</v>
      </c>
      <c r="B2609" s="37" t="s">
        <v>7723</v>
      </c>
      <c r="C2609" s="38" t="str">
        <f t="shared" si="107"/>
        <v>Servicios</v>
      </c>
      <c r="D2609" s="39" t="s">
        <v>7724</v>
      </c>
      <c r="E2609" s="40">
        <v>45587</v>
      </c>
      <c r="F2609" s="40">
        <v>45615</v>
      </c>
      <c r="G2609" s="40" t="s">
        <v>9585</v>
      </c>
      <c r="H2609" s="41">
        <f t="shared" si="105"/>
        <v>3779.9999999999995</v>
      </c>
      <c r="I2609" s="41">
        <f t="shared" si="106"/>
        <v>264.60000000000036</v>
      </c>
      <c r="J2609" s="42">
        <v>4044.6</v>
      </c>
      <c r="K2609" s="42" t="s">
        <v>9998</v>
      </c>
      <c r="L2609" s="43" t="s">
        <v>4355</v>
      </c>
    </row>
    <row r="2610" spans="1:12" ht="27.6" customHeight="1" x14ac:dyDescent="0.25">
      <c r="A2610" s="49">
        <v>2607</v>
      </c>
      <c r="B2610" s="37" t="s">
        <v>7726</v>
      </c>
      <c r="C2610" s="38" t="str">
        <f t="shared" si="107"/>
        <v>Servicios</v>
      </c>
      <c r="D2610" s="39" t="s">
        <v>7727</v>
      </c>
      <c r="E2610" s="40">
        <v>45587</v>
      </c>
      <c r="F2610" s="40">
        <v>45637</v>
      </c>
      <c r="G2610" s="40" t="s">
        <v>9600</v>
      </c>
      <c r="H2610" s="41">
        <f t="shared" si="105"/>
        <v>1228.5607476635512</v>
      </c>
      <c r="I2610" s="41">
        <f t="shared" si="106"/>
        <v>85.999252336448762</v>
      </c>
      <c r="J2610" s="42">
        <v>1314.56</v>
      </c>
      <c r="K2610" s="42" t="s">
        <v>9703</v>
      </c>
      <c r="L2610" s="43" t="s">
        <v>465</v>
      </c>
    </row>
    <row r="2611" spans="1:12" ht="27.6" customHeight="1" x14ac:dyDescent="0.25">
      <c r="A2611" s="49">
        <v>2608</v>
      </c>
      <c r="B2611" s="37" t="s">
        <v>7729</v>
      </c>
      <c r="C2611" s="38" t="str">
        <f t="shared" si="107"/>
        <v>Servicios</v>
      </c>
      <c r="D2611" s="39" t="s">
        <v>7730</v>
      </c>
      <c r="E2611" s="40">
        <v>45588</v>
      </c>
      <c r="F2611" s="40">
        <v>45664</v>
      </c>
      <c r="G2611" s="40" t="s">
        <v>9601</v>
      </c>
      <c r="H2611" s="41">
        <f t="shared" si="105"/>
        <v>899.01869158878503</v>
      </c>
      <c r="I2611" s="41">
        <f t="shared" si="106"/>
        <v>62.931308411215014</v>
      </c>
      <c r="J2611" s="42">
        <v>961.95</v>
      </c>
      <c r="K2611" s="42" t="s">
        <v>10191</v>
      </c>
      <c r="L2611" s="43" t="s">
        <v>7733</v>
      </c>
    </row>
    <row r="2612" spans="1:12" ht="27.6" customHeight="1" x14ac:dyDescent="0.25">
      <c r="A2612" s="49">
        <v>2609</v>
      </c>
      <c r="B2612" s="37" t="s">
        <v>7734</v>
      </c>
      <c r="C2612" s="38" t="str">
        <f t="shared" si="107"/>
        <v>Servicios</v>
      </c>
      <c r="D2612" s="39" t="s">
        <v>7735</v>
      </c>
      <c r="E2612" s="40">
        <v>45588</v>
      </c>
      <c r="F2612" s="40">
        <v>45590</v>
      </c>
      <c r="G2612" s="40" t="s">
        <v>9566</v>
      </c>
      <c r="H2612" s="41">
        <f t="shared" si="105"/>
        <v>1100</v>
      </c>
      <c r="I2612" s="41">
        <f t="shared" si="106"/>
        <v>77</v>
      </c>
      <c r="J2612" s="42">
        <v>1177</v>
      </c>
      <c r="K2612" s="42" t="s">
        <v>9664</v>
      </c>
      <c r="L2612" s="43" t="s">
        <v>205</v>
      </c>
    </row>
    <row r="2613" spans="1:12" ht="27.6" customHeight="1" x14ac:dyDescent="0.25">
      <c r="A2613" s="49">
        <v>2610</v>
      </c>
      <c r="B2613" s="37" t="s">
        <v>7737</v>
      </c>
      <c r="C2613" s="38" t="str">
        <f t="shared" si="107"/>
        <v>Servicios</v>
      </c>
      <c r="D2613" s="39" t="s">
        <v>7738</v>
      </c>
      <c r="E2613" s="40">
        <v>45588</v>
      </c>
      <c r="F2613" s="40">
        <v>45664</v>
      </c>
      <c r="G2613" s="40" t="s">
        <v>9585</v>
      </c>
      <c r="H2613" s="41">
        <f t="shared" si="105"/>
        <v>2600</v>
      </c>
      <c r="I2613" s="41">
        <f t="shared" si="106"/>
        <v>182</v>
      </c>
      <c r="J2613" s="42">
        <v>2782</v>
      </c>
      <c r="K2613" s="42" t="s">
        <v>9858</v>
      </c>
      <c r="L2613" s="43" t="s">
        <v>6972</v>
      </c>
    </row>
    <row r="2614" spans="1:12" ht="27.6" customHeight="1" x14ac:dyDescent="0.25">
      <c r="A2614" s="49">
        <v>2611</v>
      </c>
      <c r="B2614" s="37" t="s">
        <v>7740</v>
      </c>
      <c r="C2614" s="38" t="str">
        <f t="shared" si="107"/>
        <v>Servicios</v>
      </c>
      <c r="D2614" s="39" t="s">
        <v>7741</v>
      </c>
      <c r="E2614" s="40">
        <v>45588</v>
      </c>
      <c r="F2614" s="40">
        <v>45593</v>
      </c>
      <c r="G2614" s="40" t="s">
        <v>9585</v>
      </c>
      <c r="H2614" s="41">
        <f t="shared" si="105"/>
        <v>359.99999999999994</v>
      </c>
      <c r="I2614" s="41">
        <f t="shared" si="106"/>
        <v>25.200000000000045</v>
      </c>
      <c r="J2614" s="42">
        <v>385.2</v>
      </c>
      <c r="K2614" s="42" t="s">
        <v>9646</v>
      </c>
      <c r="L2614" s="43" t="s">
        <v>103</v>
      </c>
    </row>
    <row r="2615" spans="1:12" ht="27.6" customHeight="1" x14ac:dyDescent="0.25">
      <c r="A2615" s="49">
        <v>2612</v>
      </c>
      <c r="B2615" s="37" t="s">
        <v>7743</v>
      </c>
      <c r="C2615" s="38" t="str">
        <f t="shared" si="107"/>
        <v>Servicios</v>
      </c>
      <c r="D2615" s="39" t="s">
        <v>7744</v>
      </c>
      <c r="E2615" s="40">
        <v>45588</v>
      </c>
      <c r="F2615" s="40">
        <v>45625</v>
      </c>
      <c r="G2615" s="40" t="s">
        <v>9585</v>
      </c>
      <c r="H2615" s="41">
        <f t="shared" si="105"/>
        <v>204</v>
      </c>
      <c r="I2615" s="41">
        <f t="shared" si="106"/>
        <v>14.280000000000001</v>
      </c>
      <c r="J2615" s="42">
        <v>218.28</v>
      </c>
      <c r="K2615" s="42" t="s">
        <v>9703</v>
      </c>
      <c r="L2615" s="43" t="s">
        <v>465</v>
      </c>
    </row>
    <row r="2616" spans="1:12" ht="27.6" customHeight="1" x14ac:dyDescent="0.25">
      <c r="A2616" s="49">
        <v>2613</v>
      </c>
      <c r="B2616" s="37" t="s">
        <v>7746</v>
      </c>
      <c r="C2616" s="38" t="str">
        <f t="shared" si="107"/>
        <v>Servicios</v>
      </c>
      <c r="D2616" s="39" t="s">
        <v>9183</v>
      </c>
      <c r="E2616" s="40">
        <v>45588</v>
      </c>
      <c r="F2616" s="40">
        <v>45638</v>
      </c>
      <c r="G2616" s="40" t="s">
        <v>9581</v>
      </c>
      <c r="H2616" s="41">
        <f t="shared" si="105"/>
        <v>269.53271028037381</v>
      </c>
      <c r="I2616" s="41">
        <f t="shared" si="106"/>
        <v>18.867289719626172</v>
      </c>
      <c r="J2616" s="42">
        <v>288.39999999999998</v>
      </c>
      <c r="K2616" s="42" t="s">
        <v>9666</v>
      </c>
      <c r="L2616" s="43" t="s">
        <v>241</v>
      </c>
    </row>
    <row r="2617" spans="1:12" ht="27.6" customHeight="1" x14ac:dyDescent="0.25">
      <c r="A2617" s="49">
        <v>2614</v>
      </c>
      <c r="B2617" s="37" t="s">
        <v>7748</v>
      </c>
      <c r="C2617" s="38" t="str">
        <f t="shared" si="107"/>
        <v>Servicios</v>
      </c>
      <c r="D2617" s="39" t="s">
        <v>7749</v>
      </c>
      <c r="E2617" s="40">
        <v>45588</v>
      </c>
      <c r="F2617" s="40">
        <v>45623</v>
      </c>
      <c r="G2617" s="40" t="s">
        <v>9601</v>
      </c>
      <c r="H2617" s="41">
        <f t="shared" si="105"/>
        <v>186.91588785046727</v>
      </c>
      <c r="I2617" s="41">
        <f t="shared" si="106"/>
        <v>13.084112149532729</v>
      </c>
      <c r="J2617" s="42">
        <v>200</v>
      </c>
      <c r="K2617" s="42" t="s">
        <v>10126</v>
      </c>
      <c r="L2617" s="43" t="s">
        <v>6669</v>
      </c>
    </row>
    <row r="2618" spans="1:12" ht="27.6" customHeight="1" x14ac:dyDescent="0.25">
      <c r="A2618" s="49">
        <v>2615</v>
      </c>
      <c r="B2618" s="37" t="s">
        <v>7751</v>
      </c>
      <c r="C2618" s="38" t="str">
        <f t="shared" si="107"/>
        <v>Suministros</v>
      </c>
      <c r="D2618" s="39" t="s">
        <v>7752</v>
      </c>
      <c r="E2618" s="40">
        <v>45588</v>
      </c>
      <c r="F2618" s="40">
        <v>45594</v>
      </c>
      <c r="G2618" s="40" t="s">
        <v>9598</v>
      </c>
      <c r="H2618" s="41">
        <f t="shared" si="105"/>
        <v>755.25233644859804</v>
      </c>
      <c r="I2618" s="41">
        <f t="shared" si="106"/>
        <v>52.867663551401961</v>
      </c>
      <c r="J2618" s="42">
        <v>808.12</v>
      </c>
      <c r="K2618" s="42" t="s">
        <v>10115</v>
      </c>
      <c r="L2618" s="43" t="s">
        <v>580</v>
      </c>
    </row>
    <row r="2619" spans="1:12" ht="27.6" customHeight="1" x14ac:dyDescent="0.25">
      <c r="A2619" s="49">
        <v>2616</v>
      </c>
      <c r="B2619" s="37" t="s">
        <v>7754</v>
      </c>
      <c r="C2619" s="38" t="str">
        <f t="shared" si="107"/>
        <v>Suministros</v>
      </c>
      <c r="D2619" s="39" t="s">
        <v>7755</v>
      </c>
      <c r="E2619" s="40">
        <v>45588</v>
      </c>
      <c r="F2619" s="40">
        <v>45624</v>
      </c>
      <c r="G2619" s="40" t="s">
        <v>9585</v>
      </c>
      <c r="H2619" s="41">
        <f t="shared" si="105"/>
        <v>241.8878504672897</v>
      </c>
      <c r="I2619" s="41">
        <f t="shared" si="106"/>
        <v>16.932149532710298</v>
      </c>
      <c r="J2619" s="42">
        <v>258.82</v>
      </c>
      <c r="K2619" s="42" t="s">
        <v>9786</v>
      </c>
      <c r="L2619" s="43" t="s">
        <v>9099</v>
      </c>
    </row>
    <row r="2620" spans="1:12" ht="27.6" customHeight="1" x14ac:dyDescent="0.25">
      <c r="A2620" s="49">
        <v>2617</v>
      </c>
      <c r="B2620" s="37" t="s">
        <v>7757</v>
      </c>
      <c r="C2620" s="38" t="str">
        <f t="shared" si="107"/>
        <v>Servicios</v>
      </c>
      <c r="D2620" s="39" t="s">
        <v>7758</v>
      </c>
      <c r="E2620" s="40">
        <v>45588</v>
      </c>
      <c r="F2620" s="40">
        <v>45664</v>
      </c>
      <c r="G2620" s="40" t="s">
        <v>9566</v>
      </c>
      <c r="H2620" s="41">
        <f t="shared" si="105"/>
        <v>6761.6822429906542</v>
      </c>
      <c r="I2620" s="41">
        <f t="shared" si="106"/>
        <v>473.31775700934577</v>
      </c>
      <c r="J2620" s="42">
        <v>7235</v>
      </c>
      <c r="K2620" s="42" t="s">
        <v>10108</v>
      </c>
      <c r="L2620" s="43" t="s">
        <v>9261</v>
      </c>
    </row>
    <row r="2621" spans="1:12" ht="27.6" customHeight="1" x14ac:dyDescent="0.25">
      <c r="A2621" s="49">
        <v>2618</v>
      </c>
      <c r="B2621" s="37" t="s">
        <v>7760</v>
      </c>
      <c r="C2621" s="38" t="str">
        <f t="shared" si="107"/>
        <v>Suministros</v>
      </c>
      <c r="D2621" s="39" t="s">
        <v>7761</v>
      </c>
      <c r="E2621" s="40">
        <v>45588</v>
      </c>
      <c r="F2621" s="40">
        <v>45593</v>
      </c>
      <c r="G2621" s="40" t="s">
        <v>9585</v>
      </c>
      <c r="H2621" s="41">
        <f t="shared" si="105"/>
        <v>1771.9626168224297</v>
      </c>
      <c r="I2621" s="41">
        <f t="shared" si="106"/>
        <v>124.03738317757029</v>
      </c>
      <c r="J2621" s="42">
        <v>1896</v>
      </c>
      <c r="K2621" s="42" t="s">
        <v>9636</v>
      </c>
      <c r="L2621" s="43" t="s">
        <v>60</v>
      </c>
    </row>
    <row r="2622" spans="1:12" ht="27.6" customHeight="1" x14ac:dyDescent="0.25">
      <c r="A2622" s="49">
        <v>2619</v>
      </c>
      <c r="B2622" s="37" t="s">
        <v>7763</v>
      </c>
      <c r="C2622" s="38" t="str">
        <f t="shared" si="107"/>
        <v>Servicios</v>
      </c>
      <c r="D2622" s="39" t="s">
        <v>7764</v>
      </c>
      <c r="E2622" s="40">
        <v>45588</v>
      </c>
      <c r="F2622" s="40">
        <v>45607</v>
      </c>
      <c r="G2622" s="40" t="s">
        <v>9585</v>
      </c>
      <c r="H2622" s="41">
        <f t="shared" si="105"/>
        <v>154.01869158878506</v>
      </c>
      <c r="I2622" s="41">
        <f t="shared" si="106"/>
        <v>10.781308411214951</v>
      </c>
      <c r="J2622" s="42">
        <v>164.8</v>
      </c>
      <c r="K2622" s="42" t="s">
        <v>9674</v>
      </c>
      <c r="L2622" s="43" t="s">
        <v>282</v>
      </c>
    </row>
    <row r="2623" spans="1:12" ht="27.6" customHeight="1" x14ac:dyDescent="0.25">
      <c r="A2623" s="49">
        <v>2620</v>
      </c>
      <c r="B2623" s="37" t="s">
        <v>7766</v>
      </c>
      <c r="C2623" s="38" t="str">
        <f t="shared" si="107"/>
        <v>Suministros</v>
      </c>
      <c r="D2623" s="39" t="s">
        <v>7767</v>
      </c>
      <c r="E2623" s="40">
        <v>45588</v>
      </c>
      <c r="F2623" s="40">
        <v>45607</v>
      </c>
      <c r="G2623" s="40" t="s">
        <v>9585</v>
      </c>
      <c r="H2623" s="41">
        <f t="shared" si="105"/>
        <v>416.79439252336448</v>
      </c>
      <c r="I2623" s="41">
        <f t="shared" si="106"/>
        <v>29.175607476635548</v>
      </c>
      <c r="J2623" s="42">
        <v>445.97</v>
      </c>
      <c r="K2623" s="42" t="s">
        <v>9644</v>
      </c>
      <c r="L2623" s="43" t="s">
        <v>593</v>
      </c>
    </row>
    <row r="2624" spans="1:12" ht="27.6" customHeight="1" x14ac:dyDescent="0.25">
      <c r="A2624" s="49">
        <v>2621</v>
      </c>
      <c r="B2624" s="37" t="s">
        <v>7769</v>
      </c>
      <c r="C2624" s="38" t="str">
        <f t="shared" si="107"/>
        <v>Suministros</v>
      </c>
      <c r="D2624" s="39" t="s">
        <v>7770</v>
      </c>
      <c r="E2624" s="40">
        <v>45588</v>
      </c>
      <c r="F2624" s="40">
        <v>45611</v>
      </c>
      <c r="G2624" s="40" t="s">
        <v>9566</v>
      </c>
      <c r="H2624" s="41">
        <f t="shared" si="105"/>
        <v>73.98130841121494</v>
      </c>
      <c r="I2624" s="41">
        <f t="shared" si="106"/>
        <v>5.1786915887850569</v>
      </c>
      <c r="J2624" s="42">
        <v>79.16</v>
      </c>
      <c r="K2624" s="42" t="s">
        <v>9748</v>
      </c>
      <c r="L2624" s="43" t="s">
        <v>836</v>
      </c>
    </row>
    <row r="2625" spans="1:12" ht="27.6" customHeight="1" x14ac:dyDescent="0.25">
      <c r="A2625" s="49">
        <v>2622</v>
      </c>
      <c r="B2625" s="37" t="s">
        <v>7772</v>
      </c>
      <c r="C2625" s="38" t="str">
        <f t="shared" si="107"/>
        <v>Suministros</v>
      </c>
      <c r="D2625" s="39" t="s">
        <v>7773</v>
      </c>
      <c r="E2625" s="40">
        <v>45589</v>
      </c>
      <c r="F2625" s="40">
        <v>45638</v>
      </c>
      <c r="G2625" s="40" t="s">
        <v>9598</v>
      </c>
      <c r="H2625" s="41">
        <f t="shared" si="105"/>
        <v>386.18691588785049</v>
      </c>
      <c r="I2625" s="41">
        <f t="shared" si="106"/>
        <v>27.033084112149538</v>
      </c>
      <c r="J2625" s="42">
        <v>413.22</v>
      </c>
      <c r="K2625" s="42" t="s">
        <v>9654</v>
      </c>
      <c r="L2625" s="43" t="s">
        <v>214</v>
      </c>
    </row>
    <row r="2626" spans="1:12" ht="27.6" customHeight="1" x14ac:dyDescent="0.25">
      <c r="A2626" s="49">
        <v>2623</v>
      </c>
      <c r="B2626" s="37" t="s">
        <v>7775</v>
      </c>
      <c r="C2626" s="38" t="str">
        <f t="shared" si="107"/>
        <v>Servicios</v>
      </c>
      <c r="D2626" s="39" t="s">
        <v>9275</v>
      </c>
      <c r="E2626" s="40">
        <v>45589</v>
      </c>
      <c r="F2626" s="40">
        <v>45594</v>
      </c>
      <c r="G2626" s="40" t="s">
        <v>9598</v>
      </c>
      <c r="H2626" s="41">
        <f t="shared" si="105"/>
        <v>319.99999999999994</v>
      </c>
      <c r="I2626" s="41">
        <f t="shared" si="106"/>
        <v>22.400000000000034</v>
      </c>
      <c r="J2626" s="42">
        <v>342.4</v>
      </c>
      <c r="K2626" s="42" t="s">
        <v>9655</v>
      </c>
      <c r="L2626" s="43" t="s">
        <v>144</v>
      </c>
    </row>
    <row r="2627" spans="1:12" ht="27.6" customHeight="1" x14ac:dyDescent="0.25">
      <c r="A2627" s="49">
        <v>2624</v>
      </c>
      <c r="B2627" s="37" t="s">
        <v>7777</v>
      </c>
      <c r="C2627" s="38" t="str">
        <f t="shared" si="107"/>
        <v>Servicios</v>
      </c>
      <c r="D2627" s="39" t="s">
        <v>7778</v>
      </c>
      <c r="E2627" s="40">
        <v>45589</v>
      </c>
      <c r="F2627" s="40">
        <v>45664</v>
      </c>
      <c r="G2627" s="40" t="s">
        <v>9598</v>
      </c>
      <c r="H2627" s="41">
        <f t="shared" si="105"/>
        <v>280.37383177570092</v>
      </c>
      <c r="I2627" s="41">
        <f t="shared" si="106"/>
        <v>19.626168224299079</v>
      </c>
      <c r="J2627" s="42">
        <v>300</v>
      </c>
      <c r="K2627" s="42" t="s">
        <v>10192</v>
      </c>
      <c r="L2627" s="43" t="s">
        <v>7781</v>
      </c>
    </row>
    <row r="2628" spans="1:12" ht="27.6" customHeight="1" x14ac:dyDescent="0.25">
      <c r="A2628" s="49">
        <v>2625</v>
      </c>
      <c r="B2628" s="37" t="s">
        <v>7782</v>
      </c>
      <c r="C2628" s="38" t="str">
        <f t="shared" si="107"/>
        <v>Obras</v>
      </c>
      <c r="D2628" s="39" t="s">
        <v>7783</v>
      </c>
      <c r="E2628" s="40">
        <v>45589</v>
      </c>
      <c r="F2628" s="40">
        <v>45642</v>
      </c>
      <c r="G2628" s="40" t="s">
        <v>9573</v>
      </c>
      <c r="H2628" s="41">
        <f t="shared" si="105"/>
        <v>2550.934579439252</v>
      </c>
      <c r="I2628" s="41">
        <f t="shared" si="106"/>
        <v>178.56542056074795</v>
      </c>
      <c r="J2628" s="42">
        <v>2729.5</v>
      </c>
      <c r="K2628" s="42" t="s">
        <v>9675</v>
      </c>
      <c r="L2628" s="43" t="s">
        <v>290</v>
      </c>
    </row>
    <row r="2629" spans="1:12" ht="27.6" customHeight="1" x14ac:dyDescent="0.25">
      <c r="A2629" s="49">
        <v>2626</v>
      </c>
      <c r="B2629" s="37" t="s">
        <v>7785</v>
      </c>
      <c r="C2629" s="38" t="str">
        <f t="shared" si="107"/>
        <v>Suministros</v>
      </c>
      <c r="D2629" s="39" t="s">
        <v>7786</v>
      </c>
      <c r="E2629" s="40">
        <v>45589</v>
      </c>
      <c r="F2629" s="40">
        <v>45593</v>
      </c>
      <c r="G2629" s="40" t="s">
        <v>9585</v>
      </c>
      <c r="H2629" s="41">
        <f t="shared" ref="H2629:H2692" si="108">J2629/(1+0.07)</f>
        <v>300</v>
      </c>
      <c r="I2629" s="41">
        <f t="shared" si="106"/>
        <v>21</v>
      </c>
      <c r="J2629" s="42">
        <v>321</v>
      </c>
      <c r="K2629" s="42" t="s">
        <v>10112</v>
      </c>
      <c r="L2629" s="43" t="s">
        <v>6484</v>
      </c>
    </row>
    <row r="2630" spans="1:12" ht="27.6" customHeight="1" x14ac:dyDescent="0.25">
      <c r="A2630" s="49">
        <v>2627</v>
      </c>
      <c r="B2630" s="37" t="s">
        <v>7788</v>
      </c>
      <c r="C2630" s="38" t="str">
        <f t="shared" si="107"/>
        <v>Servicios</v>
      </c>
      <c r="D2630" s="39" t="s">
        <v>9184</v>
      </c>
      <c r="E2630" s="40">
        <v>45589</v>
      </c>
      <c r="F2630" s="40">
        <v>45628</v>
      </c>
      <c r="G2630" s="40" t="s">
        <v>9601</v>
      </c>
      <c r="H2630" s="41">
        <f t="shared" si="108"/>
        <v>505.37383177570092</v>
      </c>
      <c r="I2630" s="41">
        <f t="shared" ref="I2630:I2693" si="109">J2630-H2630</f>
        <v>35.376168224299079</v>
      </c>
      <c r="J2630" s="42">
        <v>540.75</v>
      </c>
      <c r="K2630" s="42" t="s">
        <v>9666</v>
      </c>
      <c r="L2630" s="43" t="s">
        <v>241</v>
      </c>
    </row>
    <row r="2631" spans="1:12" ht="27.6" customHeight="1" x14ac:dyDescent="0.25">
      <c r="A2631" s="49">
        <v>2628</v>
      </c>
      <c r="B2631" s="37" t="s">
        <v>7790</v>
      </c>
      <c r="C2631" s="38" t="str">
        <f t="shared" si="107"/>
        <v>Suministros</v>
      </c>
      <c r="D2631" s="39" t="s">
        <v>7791</v>
      </c>
      <c r="E2631" s="40">
        <v>45589</v>
      </c>
      <c r="F2631" s="40">
        <v>45593</v>
      </c>
      <c r="G2631" s="40" t="s">
        <v>9585</v>
      </c>
      <c r="H2631" s="41">
        <f t="shared" si="108"/>
        <v>154.8878504672897</v>
      </c>
      <c r="I2631" s="41">
        <f t="shared" si="109"/>
        <v>10.842149532710295</v>
      </c>
      <c r="J2631" s="42">
        <v>165.73</v>
      </c>
      <c r="K2631" s="42" t="s">
        <v>9772</v>
      </c>
      <c r="L2631" s="43" t="s">
        <v>1070</v>
      </c>
    </row>
    <row r="2632" spans="1:12" ht="27.6" customHeight="1" x14ac:dyDescent="0.25">
      <c r="A2632" s="49">
        <v>2629</v>
      </c>
      <c r="B2632" s="37" t="s">
        <v>7793</v>
      </c>
      <c r="C2632" s="38" t="str">
        <f t="shared" si="107"/>
        <v>Servicios</v>
      </c>
      <c r="D2632" s="39" t="s">
        <v>7794</v>
      </c>
      <c r="E2632" s="40">
        <v>45589</v>
      </c>
      <c r="F2632" s="40">
        <v>45664</v>
      </c>
      <c r="G2632" s="40" t="s">
        <v>9598</v>
      </c>
      <c r="H2632" s="41">
        <f t="shared" si="108"/>
        <v>518.13084112149522</v>
      </c>
      <c r="I2632" s="41">
        <f t="shared" si="109"/>
        <v>36.269158878504754</v>
      </c>
      <c r="J2632" s="42">
        <v>554.4</v>
      </c>
      <c r="K2632" s="42" t="s">
        <v>9759</v>
      </c>
      <c r="L2632" s="43" t="s">
        <v>950</v>
      </c>
    </row>
    <row r="2633" spans="1:12" ht="27.6" customHeight="1" x14ac:dyDescent="0.25">
      <c r="A2633" s="49">
        <v>2630</v>
      </c>
      <c r="B2633" s="37" t="s">
        <v>7796</v>
      </c>
      <c r="C2633" s="38" t="str">
        <f t="shared" si="107"/>
        <v>Servicios</v>
      </c>
      <c r="D2633" s="39" t="s">
        <v>7797</v>
      </c>
      <c r="E2633" s="40">
        <v>45589</v>
      </c>
      <c r="F2633" s="40">
        <v>45628</v>
      </c>
      <c r="G2633" s="40" t="s">
        <v>9601</v>
      </c>
      <c r="H2633" s="41">
        <f t="shared" si="108"/>
        <v>523.36448598130835</v>
      </c>
      <c r="I2633" s="41">
        <f t="shared" si="109"/>
        <v>36.635514018691651</v>
      </c>
      <c r="J2633" s="42">
        <v>560</v>
      </c>
      <c r="K2633" s="42" t="s">
        <v>9676</v>
      </c>
      <c r="L2633" s="43" t="s">
        <v>296</v>
      </c>
    </row>
    <row r="2634" spans="1:12" ht="27.6" customHeight="1" x14ac:dyDescent="0.25">
      <c r="A2634" s="49">
        <v>2631</v>
      </c>
      <c r="B2634" s="37" t="s">
        <v>7799</v>
      </c>
      <c r="C2634" s="38" t="str">
        <f t="shared" si="107"/>
        <v>Servicios</v>
      </c>
      <c r="D2634" s="39" t="s">
        <v>7800</v>
      </c>
      <c r="E2634" s="40">
        <v>45589</v>
      </c>
      <c r="F2634" s="40">
        <v>45652</v>
      </c>
      <c r="G2634" s="40" t="s">
        <v>9598</v>
      </c>
      <c r="H2634" s="41">
        <f t="shared" si="108"/>
        <v>3300</v>
      </c>
      <c r="I2634" s="41">
        <f t="shared" si="109"/>
        <v>231</v>
      </c>
      <c r="J2634" s="42">
        <v>3531</v>
      </c>
      <c r="K2634" s="42" t="s">
        <v>10009</v>
      </c>
      <c r="L2634" s="43" t="s">
        <v>4527</v>
      </c>
    </row>
    <row r="2635" spans="1:12" ht="27.6" customHeight="1" x14ac:dyDescent="0.25">
      <c r="A2635" s="49">
        <v>2632</v>
      </c>
      <c r="B2635" s="37" t="s">
        <v>7802</v>
      </c>
      <c r="C2635" s="38" t="str">
        <f t="shared" si="107"/>
        <v>Servicios</v>
      </c>
      <c r="D2635" s="39" t="s">
        <v>7803</v>
      </c>
      <c r="E2635" s="40">
        <v>45589</v>
      </c>
      <c r="F2635" s="40">
        <v>45664</v>
      </c>
      <c r="G2635" s="40" t="s">
        <v>9598</v>
      </c>
      <c r="H2635" s="41">
        <f t="shared" si="108"/>
        <v>280.37383177570092</v>
      </c>
      <c r="I2635" s="41">
        <f t="shared" si="109"/>
        <v>19.626168224299079</v>
      </c>
      <c r="J2635" s="42">
        <v>300</v>
      </c>
      <c r="K2635" s="42" t="s">
        <v>10193</v>
      </c>
      <c r="L2635" s="43" t="s">
        <v>7806</v>
      </c>
    </row>
    <row r="2636" spans="1:12" ht="27.6" customHeight="1" x14ac:dyDescent="0.25">
      <c r="A2636" s="49">
        <v>2633</v>
      </c>
      <c r="B2636" s="37" t="s">
        <v>7807</v>
      </c>
      <c r="C2636" s="38" t="str">
        <f t="shared" si="107"/>
        <v>Suministros</v>
      </c>
      <c r="D2636" s="39" t="s">
        <v>7808</v>
      </c>
      <c r="E2636" s="40">
        <v>45589</v>
      </c>
      <c r="F2636" s="40">
        <v>45664</v>
      </c>
      <c r="G2636" s="40" t="s">
        <v>9585</v>
      </c>
      <c r="H2636" s="41">
        <f t="shared" si="108"/>
        <v>3325.8037383177571</v>
      </c>
      <c r="I2636" s="41">
        <f t="shared" si="109"/>
        <v>232.80626168224308</v>
      </c>
      <c r="J2636" s="42">
        <v>3558.61</v>
      </c>
      <c r="K2636" s="42" t="s">
        <v>9646</v>
      </c>
      <c r="L2636" s="43" t="s">
        <v>103</v>
      </c>
    </row>
    <row r="2637" spans="1:12" ht="27.6" customHeight="1" x14ac:dyDescent="0.25">
      <c r="A2637" s="49">
        <v>2634</v>
      </c>
      <c r="B2637" s="37" t="s">
        <v>7810</v>
      </c>
      <c r="C2637" s="38" t="str">
        <f t="shared" si="107"/>
        <v>Servicios</v>
      </c>
      <c r="D2637" s="39" t="s">
        <v>7811</v>
      </c>
      <c r="E2637" s="40">
        <v>45590</v>
      </c>
      <c r="F2637" s="40">
        <v>45595</v>
      </c>
      <c r="G2637" s="40" t="s">
        <v>9598</v>
      </c>
      <c r="H2637" s="41">
        <f t="shared" si="108"/>
        <v>213.99999999999997</v>
      </c>
      <c r="I2637" s="41">
        <f t="shared" si="109"/>
        <v>14.980000000000018</v>
      </c>
      <c r="J2637" s="42">
        <v>228.98</v>
      </c>
      <c r="K2637" s="42" t="s">
        <v>9703</v>
      </c>
      <c r="L2637" s="43" t="s">
        <v>465</v>
      </c>
    </row>
    <row r="2638" spans="1:12" ht="27.6" customHeight="1" x14ac:dyDescent="0.25">
      <c r="A2638" s="49">
        <v>2635</v>
      </c>
      <c r="B2638" s="37" t="s">
        <v>7813</v>
      </c>
      <c r="C2638" s="38" t="str">
        <f t="shared" si="107"/>
        <v>Servicios</v>
      </c>
      <c r="D2638" s="39" t="s">
        <v>7814</v>
      </c>
      <c r="E2638" s="40">
        <v>45590</v>
      </c>
      <c r="F2638" s="40">
        <v>45595</v>
      </c>
      <c r="G2638" s="40" t="s">
        <v>9598</v>
      </c>
      <c r="H2638" s="41">
        <f t="shared" si="108"/>
        <v>116</v>
      </c>
      <c r="I2638" s="41">
        <f t="shared" si="109"/>
        <v>8.1200000000000045</v>
      </c>
      <c r="J2638" s="42">
        <v>124.12</v>
      </c>
      <c r="K2638" s="42" t="s">
        <v>9703</v>
      </c>
      <c r="L2638" s="43" t="s">
        <v>465</v>
      </c>
    </row>
    <row r="2639" spans="1:12" ht="27.6" customHeight="1" x14ac:dyDescent="0.25">
      <c r="A2639" s="49">
        <v>2636</v>
      </c>
      <c r="B2639" s="37" t="s">
        <v>7816</v>
      </c>
      <c r="C2639" s="38" t="str">
        <f t="shared" si="107"/>
        <v>Suministros</v>
      </c>
      <c r="D2639" s="39" t="s">
        <v>7817</v>
      </c>
      <c r="E2639" s="40">
        <v>45590</v>
      </c>
      <c r="F2639" s="40">
        <v>45638</v>
      </c>
      <c r="G2639" s="40" t="s">
        <v>9598</v>
      </c>
      <c r="H2639" s="41">
        <f t="shared" si="108"/>
        <v>1063.4485981308412</v>
      </c>
      <c r="I2639" s="41">
        <f t="shared" si="109"/>
        <v>74.441401869158881</v>
      </c>
      <c r="J2639" s="42">
        <v>1137.8900000000001</v>
      </c>
      <c r="K2639" s="42" t="s">
        <v>9654</v>
      </c>
      <c r="L2639" s="43" t="s">
        <v>214</v>
      </c>
    </row>
    <row r="2640" spans="1:12" ht="27.6" customHeight="1" x14ac:dyDescent="0.25">
      <c r="A2640" s="49">
        <v>2637</v>
      </c>
      <c r="B2640" s="37" t="s">
        <v>7819</v>
      </c>
      <c r="C2640" s="38" t="str">
        <f t="shared" si="107"/>
        <v>Suministros</v>
      </c>
      <c r="D2640" s="39" t="s">
        <v>7820</v>
      </c>
      <c r="E2640" s="40">
        <v>45590</v>
      </c>
      <c r="F2640" s="40">
        <v>45617</v>
      </c>
      <c r="G2640" s="40" t="s">
        <v>9582</v>
      </c>
      <c r="H2640" s="41">
        <f t="shared" si="108"/>
        <v>212.50467289719626</v>
      </c>
      <c r="I2640" s="41">
        <f t="shared" si="109"/>
        <v>14.875327102803737</v>
      </c>
      <c r="J2640" s="42">
        <v>227.38</v>
      </c>
      <c r="K2640" s="42" t="s">
        <v>10115</v>
      </c>
      <c r="L2640" s="43" t="s">
        <v>580</v>
      </c>
    </row>
    <row r="2641" spans="1:12" ht="27.6" customHeight="1" x14ac:dyDescent="0.25">
      <c r="A2641" s="49">
        <v>2638</v>
      </c>
      <c r="B2641" s="37" t="s">
        <v>7822</v>
      </c>
      <c r="C2641" s="38" t="str">
        <f t="shared" si="107"/>
        <v>Servicios</v>
      </c>
      <c r="D2641" s="39" t="s">
        <v>7823</v>
      </c>
      <c r="E2641" s="40">
        <v>45590</v>
      </c>
      <c r="F2641" s="40">
        <v>45594</v>
      </c>
      <c r="G2641" s="40" t="s">
        <v>9598</v>
      </c>
      <c r="H2641" s="41">
        <f t="shared" si="108"/>
        <v>3115.2523364485983</v>
      </c>
      <c r="I2641" s="41">
        <f t="shared" si="109"/>
        <v>218.06766355140189</v>
      </c>
      <c r="J2641" s="42">
        <v>3333.32</v>
      </c>
      <c r="K2641" s="42" t="s">
        <v>9646</v>
      </c>
      <c r="L2641" s="43" t="s">
        <v>103</v>
      </c>
    </row>
    <row r="2642" spans="1:12" ht="27.6" customHeight="1" x14ac:dyDescent="0.25">
      <c r="A2642" s="49">
        <v>2639</v>
      </c>
      <c r="B2642" s="37" t="s">
        <v>7825</v>
      </c>
      <c r="C2642" s="38" t="str">
        <f t="shared" si="107"/>
        <v>Servicios</v>
      </c>
      <c r="D2642" s="39" t="s">
        <v>9246</v>
      </c>
      <c r="E2642" s="40">
        <v>45590</v>
      </c>
      <c r="F2642" s="40">
        <v>45601</v>
      </c>
      <c r="G2642" s="40" t="s">
        <v>9594</v>
      </c>
      <c r="H2642" s="41">
        <f t="shared" si="108"/>
        <v>564.99999999999989</v>
      </c>
      <c r="I2642" s="41">
        <f t="shared" si="109"/>
        <v>39.550000000000068</v>
      </c>
      <c r="J2642" s="42">
        <v>604.54999999999995</v>
      </c>
      <c r="K2642" s="42" t="s">
        <v>9659</v>
      </c>
      <c r="L2642" s="43" t="s">
        <v>174</v>
      </c>
    </row>
    <row r="2643" spans="1:12" ht="27.6" customHeight="1" x14ac:dyDescent="0.25">
      <c r="A2643" s="49">
        <v>2640</v>
      </c>
      <c r="B2643" s="37" t="s">
        <v>7827</v>
      </c>
      <c r="C2643" s="38" t="str">
        <f t="shared" si="107"/>
        <v>Servicios</v>
      </c>
      <c r="D2643" s="39" t="s">
        <v>9279</v>
      </c>
      <c r="E2643" s="40">
        <v>45590</v>
      </c>
      <c r="F2643" s="40">
        <v>45649</v>
      </c>
      <c r="G2643" s="40" t="s">
        <v>9602</v>
      </c>
      <c r="H2643" s="41">
        <f t="shared" si="108"/>
        <v>2579.4392523364486</v>
      </c>
      <c r="I2643" s="41">
        <f t="shared" si="109"/>
        <v>180.56074766355141</v>
      </c>
      <c r="J2643" s="42">
        <v>2760</v>
      </c>
      <c r="K2643" s="42" t="s">
        <v>10063</v>
      </c>
      <c r="L2643" s="43" t="s">
        <v>9277</v>
      </c>
    </row>
    <row r="2644" spans="1:12" ht="27.6" customHeight="1" x14ac:dyDescent="0.25">
      <c r="A2644" s="49">
        <v>2641</v>
      </c>
      <c r="B2644" s="37" t="s">
        <v>7829</v>
      </c>
      <c r="C2644" s="38" t="str">
        <f t="shared" si="107"/>
        <v>Suministros</v>
      </c>
      <c r="D2644" s="39" t="s">
        <v>7830</v>
      </c>
      <c r="E2644" s="40">
        <v>45590</v>
      </c>
      <c r="F2644" s="40">
        <v>45664</v>
      </c>
      <c r="G2644" s="40" t="s">
        <v>9598</v>
      </c>
      <c r="H2644" s="41">
        <f t="shared" si="108"/>
        <v>338.58878504672896</v>
      </c>
      <c r="I2644" s="41">
        <f t="shared" si="109"/>
        <v>23.701214953271062</v>
      </c>
      <c r="J2644" s="42">
        <v>362.29</v>
      </c>
      <c r="K2644" s="42" t="s">
        <v>9630</v>
      </c>
      <c r="L2644" s="43" t="s">
        <v>34</v>
      </c>
    </row>
    <row r="2645" spans="1:12" ht="27.6" customHeight="1" x14ac:dyDescent="0.25">
      <c r="A2645" s="49">
        <v>2642</v>
      </c>
      <c r="B2645" s="37" t="s">
        <v>7832</v>
      </c>
      <c r="C2645" s="38" t="str">
        <f t="shared" si="107"/>
        <v>Servicios</v>
      </c>
      <c r="D2645" s="39" t="s">
        <v>7833</v>
      </c>
      <c r="E2645" s="40">
        <v>45590</v>
      </c>
      <c r="F2645" s="40">
        <v>45639</v>
      </c>
      <c r="G2645" s="40" t="s">
        <v>9598</v>
      </c>
      <c r="H2645" s="41">
        <f t="shared" si="108"/>
        <v>4439.2523364485978</v>
      </c>
      <c r="I2645" s="41">
        <f t="shared" si="109"/>
        <v>310.74766355140218</v>
      </c>
      <c r="J2645" s="42">
        <v>4750</v>
      </c>
      <c r="K2645" s="42" t="s">
        <v>10194</v>
      </c>
      <c r="L2645" s="43" t="s">
        <v>9280</v>
      </c>
    </row>
    <row r="2646" spans="1:12" ht="27.6" customHeight="1" x14ac:dyDescent="0.25">
      <c r="A2646" s="49">
        <v>2643</v>
      </c>
      <c r="B2646" s="37" t="s">
        <v>7836</v>
      </c>
      <c r="C2646" s="38" t="str">
        <f t="shared" si="107"/>
        <v>Servicios</v>
      </c>
      <c r="D2646" s="39" t="s">
        <v>7837</v>
      </c>
      <c r="E2646" s="40">
        <v>45590</v>
      </c>
      <c r="F2646" s="40">
        <v>45664</v>
      </c>
      <c r="G2646" s="40" t="s">
        <v>9598</v>
      </c>
      <c r="H2646" s="41">
        <f t="shared" si="108"/>
        <v>1728.9719626168223</v>
      </c>
      <c r="I2646" s="41">
        <f t="shared" si="109"/>
        <v>121.02803738317766</v>
      </c>
      <c r="J2646" s="42">
        <v>1850</v>
      </c>
      <c r="K2646" s="42" t="s">
        <v>9740</v>
      </c>
      <c r="L2646" s="43" t="s">
        <v>767</v>
      </c>
    </row>
    <row r="2647" spans="1:12" ht="27.6" customHeight="1" x14ac:dyDescent="0.25">
      <c r="A2647" s="49">
        <v>2644</v>
      </c>
      <c r="B2647" s="37" t="s">
        <v>7839</v>
      </c>
      <c r="C2647" s="38" t="str">
        <f t="shared" si="107"/>
        <v>Suministros</v>
      </c>
      <c r="D2647" s="39" t="s">
        <v>7840</v>
      </c>
      <c r="E2647" s="40">
        <v>45590</v>
      </c>
      <c r="F2647" s="40">
        <v>45617</v>
      </c>
      <c r="G2647" s="40" t="s">
        <v>9598</v>
      </c>
      <c r="H2647" s="41">
        <f t="shared" si="108"/>
        <v>133.42056074766353</v>
      </c>
      <c r="I2647" s="41">
        <f t="shared" si="109"/>
        <v>9.3394392523364615</v>
      </c>
      <c r="J2647" s="42">
        <v>142.76</v>
      </c>
      <c r="K2647" s="42" t="s">
        <v>9654</v>
      </c>
      <c r="L2647" s="43" t="s">
        <v>214</v>
      </c>
    </row>
    <row r="2648" spans="1:12" ht="27.6" customHeight="1" x14ac:dyDescent="0.25">
      <c r="A2648" s="49">
        <v>2645</v>
      </c>
      <c r="B2648" s="37" t="s">
        <v>7842</v>
      </c>
      <c r="C2648" s="38" t="str">
        <f t="shared" si="107"/>
        <v>Obras</v>
      </c>
      <c r="D2648" s="39" t="s">
        <v>7843</v>
      </c>
      <c r="E2648" s="40">
        <v>45590</v>
      </c>
      <c r="F2648" s="40">
        <v>45656</v>
      </c>
      <c r="G2648" s="40" t="s">
        <v>9521</v>
      </c>
      <c r="H2648" s="41">
        <f t="shared" si="108"/>
        <v>17500</v>
      </c>
      <c r="I2648" s="41">
        <f t="shared" si="109"/>
        <v>1225</v>
      </c>
      <c r="J2648" s="42">
        <v>18725</v>
      </c>
      <c r="K2648" s="42" t="s">
        <v>9855</v>
      </c>
      <c r="L2648" s="43" t="s">
        <v>9281</v>
      </c>
    </row>
    <row r="2649" spans="1:12" ht="27.6" customHeight="1" x14ac:dyDescent="0.25">
      <c r="A2649" s="49">
        <v>2646</v>
      </c>
      <c r="B2649" s="37" t="s">
        <v>7845</v>
      </c>
      <c r="C2649" s="38" t="str">
        <f t="shared" si="107"/>
        <v>Servicios</v>
      </c>
      <c r="D2649" s="39" t="s">
        <v>9185</v>
      </c>
      <c r="E2649" s="40">
        <v>45590</v>
      </c>
      <c r="F2649" s="40">
        <v>45628</v>
      </c>
      <c r="G2649" s="40" t="s">
        <v>9600</v>
      </c>
      <c r="H2649" s="41">
        <f t="shared" si="108"/>
        <v>404.29906542056074</v>
      </c>
      <c r="I2649" s="41">
        <f t="shared" si="109"/>
        <v>28.300934579439286</v>
      </c>
      <c r="J2649" s="42">
        <v>432.6</v>
      </c>
      <c r="K2649" s="42" t="s">
        <v>9666</v>
      </c>
      <c r="L2649" s="43" t="s">
        <v>241</v>
      </c>
    </row>
    <row r="2650" spans="1:12" ht="27.6" customHeight="1" x14ac:dyDescent="0.25">
      <c r="A2650" s="49">
        <v>2647</v>
      </c>
      <c r="B2650" s="37" t="s">
        <v>7847</v>
      </c>
      <c r="C2650" s="38" t="str">
        <f t="shared" si="107"/>
        <v>Suministros</v>
      </c>
      <c r="D2650" s="39" t="s">
        <v>7848</v>
      </c>
      <c r="E2650" s="40">
        <v>45590</v>
      </c>
      <c r="F2650" s="40">
        <v>45621</v>
      </c>
      <c r="G2650" s="40" t="s">
        <v>9598</v>
      </c>
      <c r="H2650" s="41">
        <f t="shared" si="108"/>
        <v>95</v>
      </c>
      <c r="I2650" s="41">
        <f t="shared" si="109"/>
        <v>6.6500000000000057</v>
      </c>
      <c r="J2650" s="42">
        <v>101.65</v>
      </c>
      <c r="K2650" s="42" t="s">
        <v>9660</v>
      </c>
      <c r="L2650" s="43" t="s">
        <v>178</v>
      </c>
    </row>
    <row r="2651" spans="1:12" ht="27.6" customHeight="1" x14ac:dyDescent="0.25">
      <c r="A2651" s="49">
        <v>2648</v>
      </c>
      <c r="B2651" s="37" t="s">
        <v>7850</v>
      </c>
      <c r="C2651" s="38" t="str">
        <f t="shared" si="107"/>
        <v>Obras</v>
      </c>
      <c r="D2651" s="39" t="s">
        <v>7851</v>
      </c>
      <c r="E2651" s="40">
        <v>45593</v>
      </c>
      <c r="F2651" s="40">
        <v>45616</v>
      </c>
      <c r="G2651" s="40" t="s">
        <v>9597</v>
      </c>
      <c r="H2651" s="41">
        <f t="shared" si="108"/>
        <v>1278.4205607476636</v>
      </c>
      <c r="I2651" s="41">
        <f t="shared" si="109"/>
        <v>89.489439252336524</v>
      </c>
      <c r="J2651" s="42">
        <v>1367.91</v>
      </c>
      <c r="K2651" s="42" t="s">
        <v>10059</v>
      </c>
      <c r="L2651" s="43" t="s">
        <v>5496</v>
      </c>
    </row>
    <row r="2652" spans="1:12" ht="27.6" customHeight="1" x14ac:dyDescent="0.25">
      <c r="A2652" s="49">
        <v>2649</v>
      </c>
      <c r="B2652" s="37" t="s">
        <v>7853</v>
      </c>
      <c r="C2652" s="38" t="str">
        <f t="shared" si="107"/>
        <v>Servicios</v>
      </c>
      <c r="D2652" s="39" t="s">
        <v>7854</v>
      </c>
      <c r="E2652" s="40">
        <v>45593</v>
      </c>
      <c r="F2652" s="40">
        <v>45664</v>
      </c>
      <c r="G2652" s="40" t="s">
        <v>9573</v>
      </c>
      <c r="H2652" s="41">
        <f t="shared" si="108"/>
        <v>136.25233644859813</v>
      </c>
      <c r="I2652" s="41">
        <f t="shared" si="109"/>
        <v>9.5376635514018631</v>
      </c>
      <c r="J2652" s="42">
        <v>145.79</v>
      </c>
      <c r="K2652" s="42" t="s">
        <v>9714</v>
      </c>
      <c r="L2652" s="43" t="s">
        <v>551</v>
      </c>
    </row>
    <row r="2653" spans="1:12" ht="27.6" customHeight="1" x14ac:dyDescent="0.25">
      <c r="A2653" s="49">
        <v>2650</v>
      </c>
      <c r="B2653" s="37" t="s">
        <v>7856</v>
      </c>
      <c r="C2653" s="38" t="str">
        <f t="shared" si="107"/>
        <v>Servicios</v>
      </c>
      <c r="D2653" s="39" t="s">
        <v>7857</v>
      </c>
      <c r="E2653" s="40">
        <v>45593</v>
      </c>
      <c r="F2653" s="40">
        <v>45614</v>
      </c>
      <c r="G2653" s="40" t="s">
        <v>9573</v>
      </c>
      <c r="H2653" s="41">
        <f t="shared" si="108"/>
        <v>240.83177570093457</v>
      </c>
      <c r="I2653" s="41">
        <f t="shared" si="109"/>
        <v>16.858224299065427</v>
      </c>
      <c r="J2653" s="42">
        <v>257.69</v>
      </c>
      <c r="K2653" s="42" t="s">
        <v>9714</v>
      </c>
      <c r="L2653" s="43" t="s">
        <v>551</v>
      </c>
    </row>
    <row r="2654" spans="1:12" ht="27.6" customHeight="1" x14ac:dyDescent="0.25">
      <c r="A2654" s="49">
        <v>2651</v>
      </c>
      <c r="B2654" s="37" t="s">
        <v>7859</v>
      </c>
      <c r="C2654" s="38" t="str">
        <f t="shared" si="107"/>
        <v>Suministros</v>
      </c>
      <c r="D2654" s="39" t="s">
        <v>7860</v>
      </c>
      <c r="E2654" s="40">
        <v>45593</v>
      </c>
      <c r="F2654" s="40">
        <v>45607</v>
      </c>
      <c r="G2654" s="40" t="s">
        <v>9573</v>
      </c>
      <c r="H2654" s="41">
        <f t="shared" si="108"/>
        <v>79.794392523364479</v>
      </c>
      <c r="I2654" s="41">
        <f t="shared" si="109"/>
        <v>5.5856074766355164</v>
      </c>
      <c r="J2654" s="42">
        <v>85.38</v>
      </c>
      <c r="K2654" s="42" t="s">
        <v>9644</v>
      </c>
      <c r="L2654" s="43" t="s">
        <v>593</v>
      </c>
    </row>
    <row r="2655" spans="1:12" ht="27.6" customHeight="1" x14ac:dyDescent="0.25">
      <c r="A2655" s="49">
        <v>2652</v>
      </c>
      <c r="B2655" s="37" t="s">
        <v>7862</v>
      </c>
      <c r="C2655" s="38" t="str">
        <f t="shared" si="107"/>
        <v>Suministros</v>
      </c>
      <c r="D2655" s="39" t="s">
        <v>7863</v>
      </c>
      <c r="E2655" s="40">
        <v>45593</v>
      </c>
      <c r="F2655" s="40">
        <v>45643</v>
      </c>
      <c r="G2655" s="40" t="s">
        <v>9573</v>
      </c>
      <c r="H2655" s="41">
        <f t="shared" si="108"/>
        <v>335.74766355140184</v>
      </c>
      <c r="I2655" s="41">
        <f t="shared" si="109"/>
        <v>23.502336448598157</v>
      </c>
      <c r="J2655" s="42">
        <v>359.25</v>
      </c>
      <c r="K2655" s="42" t="s">
        <v>9690</v>
      </c>
      <c r="L2655" s="43" t="s">
        <v>375</v>
      </c>
    </row>
    <row r="2656" spans="1:12" ht="27.6" customHeight="1" x14ac:dyDescent="0.25">
      <c r="A2656" s="49">
        <v>2653</v>
      </c>
      <c r="B2656" s="37" t="s">
        <v>7865</v>
      </c>
      <c r="C2656" s="38" t="str">
        <f t="shared" si="107"/>
        <v>Servicios</v>
      </c>
      <c r="D2656" s="39" t="s">
        <v>7866</v>
      </c>
      <c r="E2656" s="40">
        <v>45593</v>
      </c>
      <c r="F2656" s="40">
        <v>45664</v>
      </c>
      <c r="G2656" s="40" t="s">
        <v>9594</v>
      </c>
      <c r="H2656" s="41">
        <f t="shared" si="108"/>
        <v>2600</v>
      </c>
      <c r="I2656" s="41">
        <f t="shared" si="109"/>
        <v>182</v>
      </c>
      <c r="J2656" s="42">
        <v>2782</v>
      </c>
      <c r="K2656" s="42" t="s">
        <v>10195</v>
      </c>
      <c r="L2656" s="43" t="s">
        <v>7869</v>
      </c>
    </row>
    <row r="2657" spans="1:12" ht="27.6" customHeight="1" x14ac:dyDescent="0.25">
      <c r="A2657" s="49">
        <v>2654</v>
      </c>
      <c r="B2657" s="37" t="s">
        <v>7870</v>
      </c>
      <c r="C2657" s="38" t="str">
        <f t="shared" si="107"/>
        <v>Servicios</v>
      </c>
      <c r="D2657" s="39" t="s">
        <v>7871</v>
      </c>
      <c r="E2657" s="40">
        <v>45593</v>
      </c>
      <c r="F2657" s="40">
        <v>45664</v>
      </c>
      <c r="G2657" s="40" t="s">
        <v>9577</v>
      </c>
      <c r="H2657" s="41">
        <f t="shared" si="108"/>
        <v>1560</v>
      </c>
      <c r="I2657" s="41">
        <f t="shared" si="109"/>
        <v>109.20000000000005</v>
      </c>
      <c r="J2657" s="42">
        <v>1669.2</v>
      </c>
      <c r="K2657" s="42" t="s">
        <v>9858</v>
      </c>
      <c r="L2657" s="43" t="s">
        <v>6972</v>
      </c>
    </row>
    <row r="2658" spans="1:12" ht="27.6" customHeight="1" x14ac:dyDescent="0.25">
      <c r="A2658" s="49">
        <v>2655</v>
      </c>
      <c r="B2658" s="37" t="s">
        <v>7873</v>
      </c>
      <c r="C2658" s="38" t="str">
        <f t="shared" si="107"/>
        <v>Servicios</v>
      </c>
      <c r="D2658" s="39" t="s">
        <v>7874</v>
      </c>
      <c r="E2658" s="40">
        <v>45594</v>
      </c>
      <c r="F2658" s="40">
        <v>45664</v>
      </c>
      <c r="G2658" s="40" t="s">
        <v>9573</v>
      </c>
      <c r="H2658" s="41">
        <f t="shared" si="108"/>
        <v>1869.1588785046729</v>
      </c>
      <c r="I2658" s="41">
        <f t="shared" si="109"/>
        <v>130.84112149532712</v>
      </c>
      <c r="J2658" s="42">
        <v>2000</v>
      </c>
      <c r="K2658" s="42" t="s">
        <v>9969</v>
      </c>
      <c r="L2658" s="43" t="s">
        <v>3781</v>
      </c>
    </row>
    <row r="2659" spans="1:12" ht="27.6" customHeight="1" x14ac:dyDescent="0.25">
      <c r="A2659" s="49">
        <v>2656</v>
      </c>
      <c r="B2659" s="37" t="s">
        <v>7876</v>
      </c>
      <c r="C2659" s="38" t="str">
        <f t="shared" si="107"/>
        <v>Servicios</v>
      </c>
      <c r="D2659" s="39" t="s">
        <v>9247</v>
      </c>
      <c r="E2659" s="40">
        <v>45594</v>
      </c>
      <c r="F2659" s="40">
        <v>45603</v>
      </c>
      <c r="G2659" s="40" t="s">
        <v>9597</v>
      </c>
      <c r="H2659" s="41">
        <f t="shared" si="108"/>
        <v>192</v>
      </c>
      <c r="I2659" s="41">
        <f t="shared" si="109"/>
        <v>13.439999999999998</v>
      </c>
      <c r="J2659" s="42">
        <v>205.44</v>
      </c>
      <c r="K2659" s="42" t="s">
        <v>9659</v>
      </c>
      <c r="L2659" s="43" t="s">
        <v>174</v>
      </c>
    </row>
    <row r="2660" spans="1:12" ht="27.6" customHeight="1" x14ac:dyDescent="0.25">
      <c r="A2660" s="49">
        <v>2657</v>
      </c>
      <c r="B2660" s="37" t="s">
        <v>7878</v>
      </c>
      <c r="C2660" s="38" t="str">
        <f t="shared" ref="C2660:C2723" si="110">MID(D2660, FIND(" ",D2660,FIND(" ",D2660)+1)+1, FIND(" ",D2660,FIND(" ",D2660,FIND(" ",D2660)+1)+1) - FIND(" ",D2660,FIND(" ",D2660)+1) - 1)</f>
        <v>Servicios</v>
      </c>
      <c r="D2660" s="39" t="s">
        <v>7879</v>
      </c>
      <c r="E2660" s="40">
        <v>45594</v>
      </c>
      <c r="F2660" s="40">
        <v>45600</v>
      </c>
      <c r="G2660" s="40" t="s">
        <v>9521</v>
      </c>
      <c r="H2660" s="41">
        <f t="shared" si="108"/>
        <v>8596.26168224299</v>
      </c>
      <c r="I2660" s="41">
        <f t="shared" si="109"/>
        <v>601.73831775701001</v>
      </c>
      <c r="J2660" s="42">
        <v>9198</v>
      </c>
      <c r="K2660" s="42" t="s">
        <v>9738</v>
      </c>
      <c r="L2660" s="43" t="s">
        <v>755</v>
      </c>
    </row>
    <row r="2661" spans="1:12" ht="27.6" customHeight="1" x14ac:dyDescent="0.25">
      <c r="A2661" s="49">
        <v>2658</v>
      </c>
      <c r="B2661" s="37" t="s">
        <v>7881</v>
      </c>
      <c r="C2661" s="38" t="str">
        <f t="shared" si="110"/>
        <v>Servicios</v>
      </c>
      <c r="D2661" s="39" t="s">
        <v>7882</v>
      </c>
      <c r="E2661" s="40">
        <v>45594</v>
      </c>
      <c r="F2661" s="40">
        <v>45638</v>
      </c>
      <c r="G2661" s="40" t="s">
        <v>9573</v>
      </c>
      <c r="H2661" s="41">
        <f t="shared" si="108"/>
        <v>1500</v>
      </c>
      <c r="I2661" s="41">
        <f t="shared" si="109"/>
        <v>105</v>
      </c>
      <c r="J2661" s="42">
        <v>1605</v>
      </c>
      <c r="K2661" s="42" t="s">
        <v>9774</v>
      </c>
      <c r="L2661" s="43" t="s">
        <v>1087</v>
      </c>
    </row>
    <row r="2662" spans="1:12" ht="27.6" customHeight="1" x14ac:dyDescent="0.25">
      <c r="A2662" s="49">
        <v>2659</v>
      </c>
      <c r="B2662" s="37" t="s">
        <v>7884</v>
      </c>
      <c r="C2662" s="38" t="str">
        <f t="shared" si="110"/>
        <v>Servicios</v>
      </c>
      <c r="D2662" s="39" t="s">
        <v>7885</v>
      </c>
      <c r="E2662" s="40">
        <v>45594</v>
      </c>
      <c r="F2662" s="40">
        <v>45600</v>
      </c>
      <c r="G2662" s="40" t="s">
        <v>9597</v>
      </c>
      <c r="H2662" s="41">
        <f t="shared" si="108"/>
        <v>855.28971962616811</v>
      </c>
      <c r="I2662" s="41">
        <f t="shared" si="109"/>
        <v>59.870280373831861</v>
      </c>
      <c r="J2662" s="42">
        <v>915.16</v>
      </c>
      <c r="K2662" s="42" t="s">
        <v>9846</v>
      </c>
      <c r="L2662" s="43" t="s">
        <v>9282</v>
      </c>
    </row>
    <row r="2663" spans="1:12" ht="27.6" customHeight="1" x14ac:dyDescent="0.25">
      <c r="A2663" s="49">
        <v>2660</v>
      </c>
      <c r="B2663" s="37" t="s">
        <v>7887</v>
      </c>
      <c r="C2663" s="38" t="str">
        <f t="shared" si="110"/>
        <v>Servicios</v>
      </c>
      <c r="D2663" s="39" t="s">
        <v>7888</v>
      </c>
      <c r="E2663" s="40">
        <v>45594</v>
      </c>
      <c r="F2663" s="40">
        <v>45664</v>
      </c>
      <c r="G2663" s="40" t="s">
        <v>9521</v>
      </c>
      <c r="H2663" s="41">
        <f t="shared" si="108"/>
        <v>1121.4953271028037</v>
      </c>
      <c r="I2663" s="41">
        <f t="shared" si="109"/>
        <v>78.504672897196315</v>
      </c>
      <c r="J2663" s="42">
        <v>1200</v>
      </c>
      <c r="K2663" s="42" t="s">
        <v>9975</v>
      </c>
      <c r="L2663" s="43" t="s">
        <v>3908</v>
      </c>
    </row>
    <row r="2664" spans="1:12" ht="27.6" customHeight="1" x14ac:dyDescent="0.25">
      <c r="A2664" s="49">
        <v>2661</v>
      </c>
      <c r="B2664" s="37" t="s">
        <v>7890</v>
      </c>
      <c r="C2664" s="38" t="str">
        <f t="shared" si="110"/>
        <v>Obras</v>
      </c>
      <c r="D2664" s="39" t="s">
        <v>7891</v>
      </c>
      <c r="E2664" s="40">
        <v>45594</v>
      </c>
      <c r="F2664" s="40">
        <v>45664</v>
      </c>
      <c r="G2664" s="40" t="s">
        <v>9593</v>
      </c>
      <c r="H2664" s="41">
        <f t="shared" si="108"/>
        <v>4667.1775700934577</v>
      </c>
      <c r="I2664" s="41">
        <f t="shared" si="109"/>
        <v>326.70242990654242</v>
      </c>
      <c r="J2664" s="42">
        <v>4993.88</v>
      </c>
      <c r="K2664" s="42" t="s">
        <v>9705</v>
      </c>
      <c r="L2664" s="43" t="s">
        <v>491</v>
      </c>
    </row>
    <row r="2665" spans="1:12" ht="27.6" customHeight="1" x14ac:dyDescent="0.25">
      <c r="A2665" s="49">
        <v>2662</v>
      </c>
      <c r="B2665" s="37" t="s">
        <v>7893</v>
      </c>
      <c r="C2665" s="38" t="str">
        <f t="shared" si="110"/>
        <v>Suministros</v>
      </c>
      <c r="D2665" s="39" t="s">
        <v>7894</v>
      </c>
      <c r="E2665" s="40">
        <v>45594</v>
      </c>
      <c r="F2665" s="40">
        <v>45607</v>
      </c>
      <c r="G2665" s="40" t="s">
        <v>9597</v>
      </c>
      <c r="H2665" s="41">
        <f t="shared" si="108"/>
        <v>235.57009345794393</v>
      </c>
      <c r="I2665" s="41">
        <f t="shared" si="109"/>
        <v>16.489906542056076</v>
      </c>
      <c r="J2665" s="42">
        <v>252.06</v>
      </c>
      <c r="K2665" s="42" t="s">
        <v>9763</v>
      </c>
      <c r="L2665" s="43" t="s">
        <v>1008</v>
      </c>
    </row>
    <row r="2666" spans="1:12" ht="27.6" customHeight="1" x14ac:dyDescent="0.25">
      <c r="A2666" s="49">
        <v>2663</v>
      </c>
      <c r="B2666" s="37" t="s">
        <v>7896</v>
      </c>
      <c r="C2666" s="38" t="str">
        <f t="shared" si="110"/>
        <v>Obras</v>
      </c>
      <c r="D2666" s="39" t="s">
        <v>7897</v>
      </c>
      <c r="E2666" s="40">
        <v>45594</v>
      </c>
      <c r="F2666" s="40">
        <v>45656</v>
      </c>
      <c r="G2666" s="40" t="s">
        <v>9600</v>
      </c>
      <c r="H2666" s="41">
        <f t="shared" si="108"/>
        <v>1775.9999999999998</v>
      </c>
      <c r="I2666" s="41">
        <f t="shared" si="109"/>
        <v>124.32000000000016</v>
      </c>
      <c r="J2666" s="42">
        <v>1900.32</v>
      </c>
      <c r="K2666" s="42" t="s">
        <v>10196</v>
      </c>
      <c r="L2666" s="43" t="s">
        <v>7900</v>
      </c>
    </row>
    <row r="2667" spans="1:12" ht="27.6" customHeight="1" x14ac:dyDescent="0.25">
      <c r="A2667" s="49">
        <v>2664</v>
      </c>
      <c r="B2667" s="37" t="s">
        <v>7901</v>
      </c>
      <c r="C2667" s="38" t="str">
        <f t="shared" si="110"/>
        <v>Obras</v>
      </c>
      <c r="D2667" s="39" t="s">
        <v>7902</v>
      </c>
      <c r="E2667" s="40">
        <v>45594</v>
      </c>
      <c r="F2667" s="40">
        <v>45664</v>
      </c>
      <c r="G2667" s="40" t="s">
        <v>9498</v>
      </c>
      <c r="H2667" s="41">
        <f t="shared" si="108"/>
        <v>5650</v>
      </c>
      <c r="I2667" s="41">
        <f t="shared" si="109"/>
        <v>395.5</v>
      </c>
      <c r="J2667" s="42">
        <v>6045.5</v>
      </c>
      <c r="K2667" s="42" t="s">
        <v>10197</v>
      </c>
      <c r="L2667" s="43" t="s">
        <v>7905</v>
      </c>
    </row>
    <row r="2668" spans="1:12" ht="27.6" customHeight="1" x14ac:dyDescent="0.25">
      <c r="A2668" s="49">
        <v>2665</v>
      </c>
      <c r="B2668" s="37" t="s">
        <v>7906</v>
      </c>
      <c r="C2668" s="38" t="str">
        <f t="shared" si="110"/>
        <v>Servicios</v>
      </c>
      <c r="D2668" s="39" t="s">
        <v>7907</v>
      </c>
      <c r="E2668" s="40">
        <v>45595</v>
      </c>
      <c r="F2668" s="40">
        <v>45603</v>
      </c>
      <c r="G2668" s="40" t="s">
        <v>9521</v>
      </c>
      <c r="H2668" s="41">
        <f t="shared" si="108"/>
        <v>815.20560747663546</v>
      </c>
      <c r="I2668" s="41">
        <f t="shared" si="109"/>
        <v>57.064392523364518</v>
      </c>
      <c r="J2668" s="42">
        <v>872.27</v>
      </c>
      <c r="K2668" s="42" t="s">
        <v>10059</v>
      </c>
      <c r="L2668" s="43" t="s">
        <v>5496</v>
      </c>
    </row>
    <row r="2669" spans="1:12" ht="27.6" customHeight="1" x14ac:dyDescent="0.25">
      <c r="A2669" s="49">
        <v>2666</v>
      </c>
      <c r="B2669" s="37" t="s">
        <v>7909</v>
      </c>
      <c r="C2669" s="38" t="str">
        <f t="shared" si="110"/>
        <v>Servicios</v>
      </c>
      <c r="D2669" s="39" t="s">
        <v>7910</v>
      </c>
      <c r="E2669" s="40">
        <v>45595</v>
      </c>
      <c r="F2669" s="40">
        <v>45621</v>
      </c>
      <c r="G2669" s="40" t="s">
        <v>9593</v>
      </c>
      <c r="H2669" s="41">
        <f t="shared" si="108"/>
        <v>179.99999999999997</v>
      </c>
      <c r="I2669" s="41">
        <f t="shared" si="109"/>
        <v>12.600000000000023</v>
      </c>
      <c r="J2669" s="42">
        <v>192.6</v>
      </c>
      <c r="K2669" s="42" t="s">
        <v>9858</v>
      </c>
      <c r="L2669" s="43" t="s">
        <v>6972</v>
      </c>
    </row>
    <row r="2670" spans="1:12" ht="27.6" customHeight="1" x14ac:dyDescent="0.25">
      <c r="A2670" s="49">
        <v>2667</v>
      </c>
      <c r="B2670" s="37" t="s">
        <v>7912</v>
      </c>
      <c r="C2670" s="38" t="str">
        <f t="shared" si="110"/>
        <v>Suministros</v>
      </c>
      <c r="D2670" s="39" t="s">
        <v>7913</v>
      </c>
      <c r="E2670" s="40">
        <v>45595</v>
      </c>
      <c r="F2670" s="40">
        <v>45623</v>
      </c>
      <c r="G2670" s="40" t="s">
        <v>9603</v>
      </c>
      <c r="H2670" s="41">
        <f t="shared" si="108"/>
        <v>19.943925233644858</v>
      </c>
      <c r="I2670" s="41">
        <f t="shared" si="109"/>
        <v>1.3960747663551416</v>
      </c>
      <c r="J2670" s="42">
        <v>21.34</v>
      </c>
      <c r="K2670" s="42" t="s">
        <v>9758</v>
      </c>
      <c r="L2670" s="43" t="s">
        <v>942</v>
      </c>
    </row>
    <row r="2671" spans="1:12" ht="27.6" customHeight="1" x14ac:dyDescent="0.25">
      <c r="A2671" s="49">
        <v>2668</v>
      </c>
      <c r="B2671" s="37" t="s">
        <v>7915</v>
      </c>
      <c r="C2671" s="38" t="str">
        <f t="shared" si="110"/>
        <v>Obras</v>
      </c>
      <c r="D2671" s="39" t="s">
        <v>7916</v>
      </c>
      <c r="E2671" s="40">
        <v>45595</v>
      </c>
      <c r="F2671" s="40">
        <v>45602</v>
      </c>
      <c r="G2671" s="40" t="s">
        <v>9594</v>
      </c>
      <c r="H2671" s="41">
        <f t="shared" si="108"/>
        <v>35854.532710280371</v>
      </c>
      <c r="I2671" s="41">
        <f t="shared" si="109"/>
        <v>2509.8172897196273</v>
      </c>
      <c r="J2671" s="42">
        <v>38364.35</v>
      </c>
      <c r="K2671" s="42" t="s">
        <v>9646</v>
      </c>
      <c r="L2671" s="43" t="s">
        <v>103</v>
      </c>
    </row>
    <row r="2672" spans="1:12" ht="27.6" customHeight="1" x14ac:dyDescent="0.25">
      <c r="A2672" s="49">
        <v>2669</v>
      </c>
      <c r="B2672" s="37" t="s">
        <v>7918</v>
      </c>
      <c r="C2672" s="38" t="str">
        <f t="shared" si="110"/>
        <v>Suministros</v>
      </c>
      <c r="D2672" s="39" t="s">
        <v>7919</v>
      </c>
      <c r="E2672" s="40">
        <v>45595</v>
      </c>
      <c r="F2672" s="40">
        <v>45610</v>
      </c>
      <c r="G2672" s="40" t="s">
        <v>9537</v>
      </c>
      <c r="H2672" s="41">
        <f t="shared" si="108"/>
        <v>336.44859813084111</v>
      </c>
      <c r="I2672" s="41">
        <f t="shared" si="109"/>
        <v>23.551401869158894</v>
      </c>
      <c r="J2672" s="42">
        <v>360</v>
      </c>
      <c r="K2672" s="42" t="s">
        <v>10198</v>
      </c>
      <c r="L2672" s="43" t="s">
        <v>7922</v>
      </c>
    </row>
    <row r="2673" spans="1:12" ht="27.6" customHeight="1" x14ac:dyDescent="0.25">
      <c r="A2673" s="49">
        <v>2670</v>
      </c>
      <c r="B2673" s="37" t="s">
        <v>7923</v>
      </c>
      <c r="C2673" s="38" t="str">
        <f t="shared" si="110"/>
        <v>Suministros</v>
      </c>
      <c r="D2673" s="39" t="s">
        <v>7924</v>
      </c>
      <c r="E2673" s="40">
        <v>45596</v>
      </c>
      <c r="F2673" s="40">
        <v>45664</v>
      </c>
      <c r="G2673" s="40" t="s">
        <v>9534</v>
      </c>
      <c r="H2673" s="41">
        <f t="shared" si="108"/>
        <v>36.046728971962615</v>
      </c>
      <c r="I2673" s="41">
        <f t="shared" si="109"/>
        <v>2.5232710280373851</v>
      </c>
      <c r="J2673" s="42">
        <v>38.57</v>
      </c>
      <c r="K2673" s="42" t="s">
        <v>10153</v>
      </c>
      <c r="L2673" s="43" t="s">
        <v>7032</v>
      </c>
    </row>
    <row r="2674" spans="1:12" ht="27.6" customHeight="1" x14ac:dyDescent="0.25">
      <c r="A2674" s="49">
        <v>2671</v>
      </c>
      <c r="B2674" s="37" t="s">
        <v>7926</v>
      </c>
      <c r="C2674" s="38" t="str">
        <f t="shared" si="110"/>
        <v>Servicios</v>
      </c>
      <c r="D2674" s="39" t="s">
        <v>7927</v>
      </c>
      <c r="E2674" s="40">
        <v>45596</v>
      </c>
      <c r="F2674" s="40">
        <v>45609</v>
      </c>
      <c r="G2674" s="40" t="s">
        <v>9534</v>
      </c>
      <c r="H2674" s="41">
        <f t="shared" si="108"/>
        <v>5500</v>
      </c>
      <c r="I2674" s="41">
        <f t="shared" si="109"/>
        <v>385</v>
      </c>
      <c r="J2674" s="42">
        <v>5885</v>
      </c>
      <c r="K2674" s="42" t="s">
        <v>9637</v>
      </c>
      <c r="L2674" s="43" t="s">
        <v>64</v>
      </c>
    </row>
    <row r="2675" spans="1:12" ht="27.6" customHeight="1" x14ac:dyDescent="0.25">
      <c r="A2675" s="49">
        <v>2672</v>
      </c>
      <c r="B2675" s="37" t="s">
        <v>7929</v>
      </c>
      <c r="C2675" s="38" t="str">
        <f t="shared" si="110"/>
        <v>Servicios</v>
      </c>
      <c r="D2675" s="39" t="s">
        <v>7930</v>
      </c>
      <c r="E2675" s="40">
        <v>45596</v>
      </c>
      <c r="F2675" s="40">
        <v>45664</v>
      </c>
      <c r="G2675" s="40" t="s">
        <v>9521</v>
      </c>
      <c r="H2675" s="41">
        <f t="shared" si="108"/>
        <v>4800</v>
      </c>
      <c r="I2675" s="41">
        <f t="shared" si="109"/>
        <v>336</v>
      </c>
      <c r="J2675" s="42">
        <v>5136</v>
      </c>
      <c r="K2675" s="42" t="s">
        <v>10199</v>
      </c>
      <c r="L2675" s="43" t="s">
        <v>7933</v>
      </c>
    </row>
    <row r="2676" spans="1:12" ht="27.6" customHeight="1" x14ac:dyDescent="0.25">
      <c r="A2676" s="49">
        <v>2673</v>
      </c>
      <c r="B2676" s="37" t="s">
        <v>7934</v>
      </c>
      <c r="C2676" s="38" t="str">
        <f t="shared" si="110"/>
        <v>Servicios</v>
      </c>
      <c r="D2676" s="39" t="s">
        <v>7935</v>
      </c>
      <c r="E2676" s="40">
        <v>45596</v>
      </c>
      <c r="F2676" s="40">
        <v>45609</v>
      </c>
      <c r="G2676" s="40" t="s">
        <v>9534</v>
      </c>
      <c r="H2676" s="41">
        <f t="shared" si="108"/>
        <v>760</v>
      </c>
      <c r="I2676" s="41">
        <f t="shared" si="109"/>
        <v>53.200000000000045</v>
      </c>
      <c r="J2676" s="42">
        <v>813.2</v>
      </c>
      <c r="K2676" s="42" t="s">
        <v>9703</v>
      </c>
      <c r="L2676" s="43" t="s">
        <v>465</v>
      </c>
    </row>
    <row r="2677" spans="1:12" ht="27.6" customHeight="1" x14ac:dyDescent="0.25">
      <c r="A2677" s="49">
        <v>2674</v>
      </c>
      <c r="B2677" s="37" t="s">
        <v>7937</v>
      </c>
      <c r="C2677" s="38" t="str">
        <f t="shared" si="110"/>
        <v>Servicios</v>
      </c>
      <c r="D2677" s="39" t="s">
        <v>7938</v>
      </c>
      <c r="E2677" s="40">
        <v>45596</v>
      </c>
      <c r="F2677" s="40">
        <v>45601</v>
      </c>
      <c r="G2677" s="40" t="s">
        <v>9594</v>
      </c>
      <c r="H2677" s="41">
        <f t="shared" si="108"/>
        <v>1970.9813084112147</v>
      </c>
      <c r="I2677" s="41">
        <f t="shared" si="109"/>
        <v>137.96869158878508</v>
      </c>
      <c r="J2677" s="42">
        <v>2108.9499999999998</v>
      </c>
      <c r="K2677" s="42" t="s">
        <v>9781</v>
      </c>
      <c r="L2677" s="43" t="s">
        <v>1133</v>
      </c>
    </row>
    <row r="2678" spans="1:12" ht="27.6" customHeight="1" x14ac:dyDescent="0.25">
      <c r="A2678" s="49">
        <v>2675</v>
      </c>
      <c r="B2678" s="37" t="s">
        <v>7940</v>
      </c>
      <c r="C2678" s="38" t="str">
        <f t="shared" si="110"/>
        <v>Suministros</v>
      </c>
      <c r="D2678" s="39" t="s">
        <v>7941</v>
      </c>
      <c r="E2678" s="40">
        <v>45596</v>
      </c>
      <c r="F2678" s="40">
        <v>45602</v>
      </c>
      <c r="G2678" s="40" t="s">
        <v>9594</v>
      </c>
      <c r="H2678" s="41">
        <f t="shared" si="108"/>
        <v>233.71028037383175</v>
      </c>
      <c r="I2678" s="41">
        <f t="shared" si="109"/>
        <v>16.359719626168243</v>
      </c>
      <c r="J2678" s="42">
        <v>250.07</v>
      </c>
      <c r="K2678" s="42" t="s">
        <v>9651</v>
      </c>
      <c r="L2678" s="43" t="s">
        <v>128</v>
      </c>
    </row>
    <row r="2679" spans="1:12" ht="27.6" customHeight="1" x14ac:dyDescent="0.25">
      <c r="A2679" s="49">
        <v>2676</v>
      </c>
      <c r="B2679" s="37" t="s">
        <v>7943</v>
      </c>
      <c r="C2679" s="38" t="str">
        <f t="shared" si="110"/>
        <v>Servicios</v>
      </c>
      <c r="D2679" s="39" t="s">
        <v>7944</v>
      </c>
      <c r="E2679" s="40">
        <v>45596</v>
      </c>
      <c r="F2679" s="40">
        <v>45601</v>
      </c>
      <c r="G2679" s="40" t="s">
        <v>9594</v>
      </c>
      <c r="H2679" s="41">
        <f t="shared" si="108"/>
        <v>349.38317757009344</v>
      </c>
      <c r="I2679" s="41">
        <f t="shared" si="109"/>
        <v>24.456822429906538</v>
      </c>
      <c r="J2679" s="42">
        <v>373.84</v>
      </c>
      <c r="K2679" s="42" t="s">
        <v>9781</v>
      </c>
      <c r="L2679" s="43" t="s">
        <v>1133</v>
      </c>
    </row>
    <row r="2680" spans="1:12" ht="27.6" customHeight="1" x14ac:dyDescent="0.25">
      <c r="A2680" s="49">
        <v>2677</v>
      </c>
      <c r="B2680" s="37" t="s">
        <v>7946</v>
      </c>
      <c r="C2680" s="38" t="str">
        <f t="shared" si="110"/>
        <v>Suministros</v>
      </c>
      <c r="D2680" s="39" t="s">
        <v>7947</v>
      </c>
      <c r="E2680" s="40">
        <v>45596</v>
      </c>
      <c r="F2680" s="40">
        <v>45638</v>
      </c>
      <c r="G2680" s="40" t="s">
        <v>9590</v>
      </c>
      <c r="H2680" s="41">
        <f t="shared" si="108"/>
        <v>74.878504672897193</v>
      </c>
      <c r="I2680" s="41">
        <f t="shared" si="109"/>
        <v>5.2414953271028111</v>
      </c>
      <c r="J2680" s="42">
        <v>80.12</v>
      </c>
      <c r="K2680" s="42" t="s">
        <v>9677</v>
      </c>
      <c r="L2680" s="43" t="s">
        <v>300</v>
      </c>
    </row>
    <row r="2681" spans="1:12" ht="27.6" customHeight="1" x14ac:dyDescent="0.25">
      <c r="A2681" s="49">
        <v>2678</v>
      </c>
      <c r="B2681" s="37" t="s">
        <v>7949</v>
      </c>
      <c r="C2681" s="38" t="str">
        <f t="shared" si="110"/>
        <v>Servicios</v>
      </c>
      <c r="D2681" s="39" t="s">
        <v>7950</v>
      </c>
      <c r="E2681" s="40">
        <v>45596</v>
      </c>
      <c r="F2681" s="40">
        <v>45664</v>
      </c>
      <c r="G2681" s="40" t="s">
        <v>9601</v>
      </c>
      <c r="H2681" s="41">
        <f t="shared" si="108"/>
        <v>267.20560747663552</v>
      </c>
      <c r="I2681" s="41">
        <f t="shared" si="109"/>
        <v>18.704392523364504</v>
      </c>
      <c r="J2681" s="42">
        <v>285.91000000000003</v>
      </c>
      <c r="K2681" s="42" t="s">
        <v>9672</v>
      </c>
      <c r="L2681" s="43" t="s">
        <v>270</v>
      </c>
    </row>
    <row r="2682" spans="1:12" ht="27.6" customHeight="1" x14ac:dyDescent="0.25">
      <c r="A2682" s="49">
        <v>2679</v>
      </c>
      <c r="B2682" s="37" t="s">
        <v>7952</v>
      </c>
      <c r="C2682" s="38" t="str">
        <f t="shared" si="110"/>
        <v>Suministros</v>
      </c>
      <c r="D2682" s="39" t="s">
        <v>7953</v>
      </c>
      <c r="E2682" s="40">
        <v>45596</v>
      </c>
      <c r="F2682" s="40">
        <v>45618</v>
      </c>
      <c r="G2682" s="40" t="s">
        <v>9593</v>
      </c>
      <c r="H2682" s="41">
        <f t="shared" si="108"/>
        <v>101.85981308411213</v>
      </c>
      <c r="I2682" s="41">
        <f t="shared" si="109"/>
        <v>7.1301869158878617</v>
      </c>
      <c r="J2682" s="42">
        <v>108.99</v>
      </c>
      <c r="K2682" s="42" t="s">
        <v>9672</v>
      </c>
      <c r="L2682" s="43" t="s">
        <v>270</v>
      </c>
    </row>
    <row r="2683" spans="1:12" ht="27.6" customHeight="1" x14ac:dyDescent="0.25">
      <c r="A2683" s="49">
        <v>2680</v>
      </c>
      <c r="B2683" s="37" t="s">
        <v>7955</v>
      </c>
      <c r="C2683" s="38" t="str">
        <f t="shared" si="110"/>
        <v>Servicios</v>
      </c>
      <c r="D2683" s="39" t="s">
        <v>7956</v>
      </c>
      <c r="E2683" s="40">
        <v>45596</v>
      </c>
      <c r="F2683" s="40">
        <v>45603</v>
      </c>
      <c r="G2683" s="40" t="s">
        <v>9593</v>
      </c>
      <c r="H2683" s="41">
        <f t="shared" si="108"/>
        <v>3750</v>
      </c>
      <c r="I2683" s="41">
        <f t="shared" si="109"/>
        <v>262.5</v>
      </c>
      <c r="J2683" s="42">
        <v>4012.5</v>
      </c>
      <c r="K2683" s="42" t="s">
        <v>9631</v>
      </c>
      <c r="L2683" s="43" t="s">
        <v>3510</v>
      </c>
    </row>
    <row r="2684" spans="1:12" ht="27.6" customHeight="1" x14ac:dyDescent="0.25">
      <c r="A2684" s="49">
        <v>2681</v>
      </c>
      <c r="B2684" s="37" t="s">
        <v>7958</v>
      </c>
      <c r="C2684" s="38" t="str">
        <f t="shared" si="110"/>
        <v>Servicios</v>
      </c>
      <c r="D2684" s="39" t="s">
        <v>7959</v>
      </c>
      <c r="E2684" s="40">
        <v>45596</v>
      </c>
      <c r="F2684" s="40">
        <v>45614</v>
      </c>
      <c r="G2684" s="40" t="s">
        <v>9534</v>
      </c>
      <c r="H2684" s="41">
        <f t="shared" si="108"/>
        <v>249.99999999999997</v>
      </c>
      <c r="I2684" s="41">
        <f t="shared" si="109"/>
        <v>17.500000000000028</v>
      </c>
      <c r="J2684" s="42">
        <v>267.5</v>
      </c>
      <c r="K2684" s="42" t="s">
        <v>9721</v>
      </c>
      <c r="L2684" s="43" t="s">
        <v>601</v>
      </c>
    </row>
    <row r="2685" spans="1:12" ht="27.6" customHeight="1" x14ac:dyDescent="0.25">
      <c r="A2685" s="49">
        <v>2682</v>
      </c>
      <c r="B2685" s="37" t="s">
        <v>7961</v>
      </c>
      <c r="C2685" s="38" t="str">
        <f t="shared" si="110"/>
        <v>Suministros</v>
      </c>
      <c r="D2685" s="39" t="s">
        <v>7962</v>
      </c>
      <c r="E2685" s="40">
        <v>45596</v>
      </c>
      <c r="F2685" s="40">
        <v>45601</v>
      </c>
      <c r="G2685" s="40" t="s">
        <v>9594</v>
      </c>
      <c r="H2685" s="41">
        <f t="shared" si="108"/>
        <v>683.26168224299067</v>
      </c>
      <c r="I2685" s="41">
        <f t="shared" si="109"/>
        <v>47.828317757009359</v>
      </c>
      <c r="J2685" s="42">
        <v>731.09</v>
      </c>
      <c r="K2685" s="42" t="s">
        <v>9630</v>
      </c>
      <c r="L2685" s="43" t="s">
        <v>34</v>
      </c>
    </row>
    <row r="2686" spans="1:12" ht="27.6" customHeight="1" x14ac:dyDescent="0.25">
      <c r="A2686" s="49">
        <v>2683</v>
      </c>
      <c r="B2686" s="37" t="s">
        <v>7964</v>
      </c>
      <c r="C2686" s="38" t="str">
        <f t="shared" si="110"/>
        <v>Servicios</v>
      </c>
      <c r="D2686" s="39" t="s">
        <v>7965</v>
      </c>
      <c r="E2686" s="40">
        <v>45596</v>
      </c>
      <c r="F2686" s="40">
        <v>45608</v>
      </c>
      <c r="G2686" s="40" t="s">
        <v>9594</v>
      </c>
      <c r="H2686" s="41">
        <f t="shared" si="108"/>
        <v>9271.0280373831774</v>
      </c>
      <c r="I2686" s="41">
        <f t="shared" si="109"/>
        <v>648.97196261682257</v>
      </c>
      <c r="J2686" s="42">
        <v>9920</v>
      </c>
      <c r="K2686" s="42" t="s">
        <v>10030</v>
      </c>
      <c r="L2686" s="43" t="s">
        <v>4996</v>
      </c>
    </row>
    <row r="2687" spans="1:12" ht="27.6" customHeight="1" x14ac:dyDescent="0.25">
      <c r="A2687" s="49">
        <v>2684</v>
      </c>
      <c r="B2687" s="37" t="s">
        <v>7967</v>
      </c>
      <c r="C2687" s="38" t="str">
        <f t="shared" si="110"/>
        <v>Servicios</v>
      </c>
      <c r="D2687" s="39" t="s">
        <v>7968</v>
      </c>
      <c r="E2687" s="40">
        <v>45600</v>
      </c>
      <c r="F2687" s="40">
        <v>45646</v>
      </c>
      <c r="G2687" s="40" t="s">
        <v>9593</v>
      </c>
      <c r="H2687" s="41">
        <f t="shared" si="108"/>
        <v>2926.9999999999995</v>
      </c>
      <c r="I2687" s="41">
        <f t="shared" si="109"/>
        <v>204.89000000000033</v>
      </c>
      <c r="J2687" s="42">
        <v>3131.89</v>
      </c>
      <c r="K2687" s="42" t="s">
        <v>9846</v>
      </c>
      <c r="L2687" s="43" t="s">
        <v>9282</v>
      </c>
    </row>
    <row r="2688" spans="1:12" ht="27.6" customHeight="1" x14ac:dyDescent="0.25">
      <c r="A2688" s="49">
        <v>2685</v>
      </c>
      <c r="B2688" s="37" t="s">
        <v>7970</v>
      </c>
      <c r="C2688" s="38" t="str">
        <f t="shared" si="110"/>
        <v>Servicios</v>
      </c>
      <c r="D2688" s="39" t="s">
        <v>7971</v>
      </c>
      <c r="E2688" s="40">
        <v>45600</v>
      </c>
      <c r="F2688" s="40">
        <v>45643</v>
      </c>
      <c r="G2688" s="40" t="s">
        <v>9593</v>
      </c>
      <c r="H2688" s="41">
        <f t="shared" si="108"/>
        <v>2102.8037383177571</v>
      </c>
      <c r="I2688" s="41">
        <f t="shared" si="109"/>
        <v>147.19626168224295</v>
      </c>
      <c r="J2688" s="42">
        <v>2250</v>
      </c>
      <c r="K2688" s="42" t="s">
        <v>10005</v>
      </c>
      <c r="L2688" s="43" t="s">
        <v>4483</v>
      </c>
    </row>
    <row r="2689" spans="1:12" ht="27.6" customHeight="1" x14ac:dyDescent="0.25">
      <c r="A2689" s="49">
        <v>2686</v>
      </c>
      <c r="B2689" s="37" t="s">
        <v>7973</v>
      </c>
      <c r="C2689" s="38" t="str">
        <f t="shared" si="110"/>
        <v>Servicios</v>
      </c>
      <c r="D2689" s="39" t="s">
        <v>7974</v>
      </c>
      <c r="E2689" s="40">
        <v>45600</v>
      </c>
      <c r="F2689" s="40">
        <v>45638</v>
      </c>
      <c r="G2689" s="40" t="s">
        <v>9537</v>
      </c>
      <c r="H2689" s="41">
        <f t="shared" si="108"/>
        <v>3500</v>
      </c>
      <c r="I2689" s="41">
        <f t="shared" si="109"/>
        <v>245</v>
      </c>
      <c r="J2689" s="42">
        <v>3745</v>
      </c>
      <c r="K2689" s="42" t="s">
        <v>10200</v>
      </c>
      <c r="L2689" s="43" t="s">
        <v>7977</v>
      </c>
    </row>
    <row r="2690" spans="1:12" ht="27.6" customHeight="1" x14ac:dyDescent="0.25">
      <c r="A2690" s="49">
        <v>2687</v>
      </c>
      <c r="B2690" s="37" t="s">
        <v>7978</v>
      </c>
      <c r="C2690" s="38" t="str">
        <f t="shared" si="110"/>
        <v>Servicios</v>
      </c>
      <c r="D2690" s="39" t="s">
        <v>7979</v>
      </c>
      <c r="E2690" s="40">
        <v>45600</v>
      </c>
      <c r="F2690" s="40">
        <v>45656</v>
      </c>
      <c r="G2690" s="40" t="s">
        <v>9534</v>
      </c>
      <c r="H2690" s="41">
        <f t="shared" si="108"/>
        <v>1800</v>
      </c>
      <c r="I2690" s="41">
        <f t="shared" si="109"/>
        <v>126</v>
      </c>
      <c r="J2690" s="42">
        <v>1926</v>
      </c>
      <c r="K2690" s="42" t="s">
        <v>10005</v>
      </c>
      <c r="L2690" s="43" t="s">
        <v>4483</v>
      </c>
    </row>
    <row r="2691" spans="1:12" ht="27.6" customHeight="1" x14ac:dyDescent="0.25">
      <c r="A2691" s="49">
        <v>2688</v>
      </c>
      <c r="B2691" s="37" t="s">
        <v>7981</v>
      </c>
      <c r="C2691" s="38" t="str">
        <f t="shared" si="110"/>
        <v>Suministros</v>
      </c>
      <c r="D2691" s="39" t="s">
        <v>7982</v>
      </c>
      <c r="E2691" s="40">
        <v>45600</v>
      </c>
      <c r="F2691" s="40">
        <v>45608</v>
      </c>
      <c r="G2691" s="40" t="s">
        <v>9534</v>
      </c>
      <c r="H2691" s="41">
        <f t="shared" si="108"/>
        <v>1954.3084112149534</v>
      </c>
      <c r="I2691" s="41">
        <f t="shared" si="109"/>
        <v>136.80158878504676</v>
      </c>
      <c r="J2691" s="42">
        <v>2091.11</v>
      </c>
      <c r="K2691" s="42" t="s">
        <v>10115</v>
      </c>
      <c r="L2691" s="43" t="s">
        <v>580</v>
      </c>
    </row>
    <row r="2692" spans="1:12" ht="27.6" customHeight="1" x14ac:dyDescent="0.25">
      <c r="A2692" s="49">
        <v>2689</v>
      </c>
      <c r="B2692" s="37" t="s">
        <v>7984</v>
      </c>
      <c r="C2692" s="38" t="str">
        <f t="shared" si="110"/>
        <v>Servicios</v>
      </c>
      <c r="D2692" s="39" t="s">
        <v>7985</v>
      </c>
      <c r="E2692" s="40">
        <v>45600</v>
      </c>
      <c r="F2692" s="40">
        <v>45636</v>
      </c>
      <c r="G2692" s="40" t="s">
        <v>9593</v>
      </c>
      <c r="H2692" s="41">
        <f t="shared" si="108"/>
        <v>3400</v>
      </c>
      <c r="I2692" s="41">
        <f t="shared" si="109"/>
        <v>238</v>
      </c>
      <c r="J2692" s="42">
        <v>3638</v>
      </c>
      <c r="K2692" s="42" t="s">
        <v>10009</v>
      </c>
      <c r="L2692" s="43" t="s">
        <v>4527</v>
      </c>
    </row>
    <row r="2693" spans="1:12" ht="27.6" customHeight="1" x14ac:dyDescent="0.25">
      <c r="A2693" s="49">
        <v>2690</v>
      </c>
      <c r="B2693" s="37" t="s">
        <v>7987</v>
      </c>
      <c r="C2693" s="38" t="str">
        <f t="shared" si="110"/>
        <v>Servicios</v>
      </c>
      <c r="D2693" s="39" t="s">
        <v>7988</v>
      </c>
      <c r="E2693" s="40">
        <v>45600</v>
      </c>
      <c r="F2693" s="40">
        <v>45629</v>
      </c>
      <c r="G2693" s="40" t="s">
        <v>9593</v>
      </c>
      <c r="H2693" s="41">
        <f t="shared" ref="H2693:H2756" si="111">J2693/(1+0.07)</f>
        <v>1600</v>
      </c>
      <c r="I2693" s="41">
        <f t="shared" si="109"/>
        <v>112</v>
      </c>
      <c r="J2693" s="42">
        <v>1712</v>
      </c>
      <c r="K2693" s="42" t="s">
        <v>9861</v>
      </c>
      <c r="L2693" s="43" t="s">
        <v>1441</v>
      </c>
    </row>
    <row r="2694" spans="1:12" ht="27.6" customHeight="1" x14ac:dyDescent="0.25">
      <c r="A2694" s="49">
        <v>2691</v>
      </c>
      <c r="B2694" s="37" t="s">
        <v>7990</v>
      </c>
      <c r="C2694" s="38" t="str">
        <f t="shared" si="110"/>
        <v>Servicios</v>
      </c>
      <c r="D2694" s="39" t="s">
        <v>7991</v>
      </c>
      <c r="E2694" s="40">
        <v>45600</v>
      </c>
      <c r="F2694" s="40">
        <v>45629</v>
      </c>
      <c r="G2694" s="40" t="s">
        <v>9593</v>
      </c>
      <c r="H2694" s="41">
        <f t="shared" si="111"/>
        <v>1300</v>
      </c>
      <c r="I2694" s="41">
        <f t="shared" ref="I2694:I2757" si="112">J2694-H2694</f>
        <v>91</v>
      </c>
      <c r="J2694" s="42">
        <v>1391</v>
      </c>
      <c r="K2694" s="42" t="s">
        <v>9861</v>
      </c>
      <c r="L2694" s="43" t="s">
        <v>1441</v>
      </c>
    </row>
    <row r="2695" spans="1:12" ht="27.6" customHeight="1" x14ac:dyDescent="0.25">
      <c r="A2695" s="49">
        <v>2692</v>
      </c>
      <c r="B2695" s="37" t="s">
        <v>7993</v>
      </c>
      <c r="C2695" s="38" t="str">
        <f t="shared" si="110"/>
        <v>Suministros</v>
      </c>
      <c r="D2695" s="39" t="s">
        <v>7994</v>
      </c>
      <c r="E2695" s="40">
        <v>45600</v>
      </c>
      <c r="F2695" s="40">
        <v>45642</v>
      </c>
      <c r="G2695" s="40" t="s">
        <v>9534</v>
      </c>
      <c r="H2695" s="41">
        <f t="shared" si="111"/>
        <v>641.89719626168221</v>
      </c>
      <c r="I2695" s="41">
        <f t="shared" si="112"/>
        <v>44.93280373831783</v>
      </c>
      <c r="J2695" s="42">
        <v>686.83</v>
      </c>
      <c r="K2695" s="42" t="s">
        <v>9775</v>
      </c>
      <c r="L2695" s="43" t="s">
        <v>1091</v>
      </c>
    </row>
    <row r="2696" spans="1:12" ht="27.6" customHeight="1" x14ac:dyDescent="0.25">
      <c r="A2696" s="49">
        <v>2693</v>
      </c>
      <c r="B2696" s="37" t="s">
        <v>7996</v>
      </c>
      <c r="C2696" s="38" t="str">
        <f t="shared" si="110"/>
        <v>Servicios</v>
      </c>
      <c r="D2696" s="39" t="s">
        <v>7997</v>
      </c>
      <c r="E2696" s="40">
        <v>45600</v>
      </c>
      <c r="F2696" s="40">
        <v>45639</v>
      </c>
      <c r="G2696" s="40" t="s">
        <v>9582</v>
      </c>
      <c r="H2696" s="41">
        <f t="shared" si="111"/>
        <v>1300</v>
      </c>
      <c r="I2696" s="41">
        <f t="shared" si="112"/>
        <v>91</v>
      </c>
      <c r="J2696" s="42">
        <v>1391</v>
      </c>
      <c r="K2696" s="42" t="s">
        <v>10201</v>
      </c>
      <c r="L2696" s="43" t="s">
        <v>8000</v>
      </c>
    </row>
    <row r="2697" spans="1:12" ht="27.6" customHeight="1" x14ac:dyDescent="0.25">
      <c r="A2697" s="49">
        <v>2694</v>
      </c>
      <c r="B2697" s="37" t="s">
        <v>8001</v>
      </c>
      <c r="C2697" s="38" t="str">
        <f t="shared" si="110"/>
        <v>Obras</v>
      </c>
      <c r="D2697" s="39" t="s">
        <v>8002</v>
      </c>
      <c r="E2697" s="40">
        <v>45600</v>
      </c>
      <c r="F2697" s="40">
        <v>45664</v>
      </c>
      <c r="G2697" s="40" t="s">
        <v>9534</v>
      </c>
      <c r="H2697" s="41">
        <f t="shared" si="111"/>
        <v>7816.1775700934568</v>
      </c>
      <c r="I2697" s="41">
        <f t="shared" si="112"/>
        <v>547.13242990654271</v>
      </c>
      <c r="J2697" s="42">
        <v>8363.31</v>
      </c>
      <c r="K2697" s="42" t="s">
        <v>9841</v>
      </c>
      <c r="L2697" s="43" t="s">
        <v>1812</v>
      </c>
    </row>
    <row r="2698" spans="1:12" ht="27.6" customHeight="1" x14ac:dyDescent="0.25">
      <c r="A2698" s="49">
        <v>2695</v>
      </c>
      <c r="B2698" s="37" t="s">
        <v>8004</v>
      </c>
      <c r="C2698" s="38" t="str">
        <f t="shared" si="110"/>
        <v>Servicios</v>
      </c>
      <c r="D2698" s="39" t="s">
        <v>8005</v>
      </c>
      <c r="E2698" s="40">
        <v>45600</v>
      </c>
      <c r="F2698" s="40">
        <v>45649</v>
      </c>
      <c r="G2698" s="40" t="s">
        <v>9593</v>
      </c>
      <c r="H2698" s="41">
        <f t="shared" si="111"/>
        <v>964.99999999999989</v>
      </c>
      <c r="I2698" s="41">
        <f t="shared" si="112"/>
        <v>67.550000000000068</v>
      </c>
      <c r="J2698" s="42">
        <v>1032.55</v>
      </c>
      <c r="K2698" s="42" t="s">
        <v>9907</v>
      </c>
      <c r="L2698" s="43" t="s">
        <v>9283</v>
      </c>
    </row>
    <row r="2699" spans="1:12" ht="27.6" customHeight="1" x14ac:dyDescent="0.25">
      <c r="A2699" s="49">
        <v>2696</v>
      </c>
      <c r="B2699" s="37" t="s">
        <v>8007</v>
      </c>
      <c r="C2699" s="38" t="str">
        <f t="shared" si="110"/>
        <v>Suministros</v>
      </c>
      <c r="D2699" s="39" t="s">
        <v>8008</v>
      </c>
      <c r="E2699" s="40">
        <v>45600</v>
      </c>
      <c r="F2699" s="40">
        <v>45607</v>
      </c>
      <c r="G2699" s="40" t="s">
        <v>9593</v>
      </c>
      <c r="H2699" s="41">
        <f t="shared" si="111"/>
        <v>1491.5887850467288</v>
      </c>
      <c r="I2699" s="41">
        <f t="shared" si="112"/>
        <v>104.41121495327116</v>
      </c>
      <c r="J2699" s="42">
        <v>1596</v>
      </c>
      <c r="K2699" s="42" t="s">
        <v>9630</v>
      </c>
      <c r="L2699" s="43" t="s">
        <v>34</v>
      </c>
    </row>
    <row r="2700" spans="1:12" ht="27.6" customHeight="1" x14ac:dyDescent="0.25">
      <c r="A2700" s="49">
        <v>2697</v>
      </c>
      <c r="B2700" s="37" t="s">
        <v>8010</v>
      </c>
      <c r="C2700" s="38" t="str">
        <f t="shared" si="110"/>
        <v>Obras</v>
      </c>
      <c r="D2700" s="39" t="s">
        <v>8011</v>
      </c>
      <c r="E2700" s="40">
        <v>45600</v>
      </c>
      <c r="F2700" s="40">
        <v>45618</v>
      </c>
      <c r="G2700" s="40" t="s">
        <v>9534</v>
      </c>
      <c r="H2700" s="41">
        <f t="shared" si="111"/>
        <v>640.2242990654205</v>
      </c>
      <c r="I2700" s="41">
        <f t="shared" si="112"/>
        <v>44.815700934579468</v>
      </c>
      <c r="J2700" s="42">
        <v>685.04</v>
      </c>
      <c r="K2700" s="42" t="s">
        <v>9705</v>
      </c>
      <c r="L2700" s="43" t="s">
        <v>491</v>
      </c>
    </row>
    <row r="2701" spans="1:12" ht="27.6" customHeight="1" x14ac:dyDescent="0.25">
      <c r="A2701" s="49">
        <v>2698</v>
      </c>
      <c r="B2701" s="37" t="s">
        <v>8013</v>
      </c>
      <c r="C2701" s="38" t="str">
        <f t="shared" si="110"/>
        <v>Servicios</v>
      </c>
      <c r="D2701" s="39" t="s">
        <v>8014</v>
      </c>
      <c r="E2701" s="40">
        <v>45600</v>
      </c>
      <c r="F2701" s="40">
        <v>45664</v>
      </c>
      <c r="G2701" s="40" t="s">
        <v>9534</v>
      </c>
      <c r="H2701" s="41">
        <f t="shared" si="111"/>
        <v>1500</v>
      </c>
      <c r="I2701" s="41">
        <f t="shared" si="112"/>
        <v>105</v>
      </c>
      <c r="J2701" s="42">
        <v>1605</v>
      </c>
      <c r="K2701" s="42" t="s">
        <v>10021</v>
      </c>
      <c r="L2701" s="43" t="s">
        <v>4784</v>
      </c>
    </row>
    <row r="2702" spans="1:12" ht="27.6" customHeight="1" x14ac:dyDescent="0.25">
      <c r="A2702" s="49">
        <v>2699</v>
      </c>
      <c r="B2702" s="37" t="s">
        <v>8016</v>
      </c>
      <c r="C2702" s="38" t="str">
        <f t="shared" si="110"/>
        <v>Servicios</v>
      </c>
      <c r="D2702" s="39" t="s">
        <v>8017</v>
      </c>
      <c r="E2702" s="40">
        <v>45600</v>
      </c>
      <c r="F2702" s="40">
        <v>45664</v>
      </c>
      <c r="G2702" s="40" t="s">
        <v>9534</v>
      </c>
      <c r="H2702" s="41">
        <f t="shared" si="111"/>
        <v>523.44859813084111</v>
      </c>
      <c r="I2702" s="41">
        <f t="shared" si="112"/>
        <v>36.641401869158926</v>
      </c>
      <c r="J2702" s="42">
        <v>560.09</v>
      </c>
      <c r="K2702" s="42" t="s">
        <v>9708</v>
      </c>
      <c r="L2702" s="43" t="s">
        <v>515</v>
      </c>
    </row>
    <row r="2703" spans="1:12" ht="27.6" customHeight="1" x14ac:dyDescent="0.25">
      <c r="A2703" s="49">
        <v>2700</v>
      </c>
      <c r="B2703" s="37" t="s">
        <v>8019</v>
      </c>
      <c r="C2703" s="38" t="str">
        <f t="shared" si="110"/>
        <v>Servicios</v>
      </c>
      <c r="D2703" s="39" t="s">
        <v>8020</v>
      </c>
      <c r="E2703" s="40">
        <v>45601</v>
      </c>
      <c r="F2703" s="40">
        <v>45664</v>
      </c>
      <c r="G2703" s="40" t="s">
        <v>9537</v>
      </c>
      <c r="H2703" s="41">
        <f t="shared" si="111"/>
        <v>5563.925233644859</v>
      </c>
      <c r="I2703" s="41">
        <f t="shared" si="112"/>
        <v>389.47476635514067</v>
      </c>
      <c r="J2703" s="42">
        <v>5953.4</v>
      </c>
      <c r="K2703" s="42" t="s">
        <v>10014</v>
      </c>
      <c r="L2703" s="43" t="s">
        <v>4641</v>
      </c>
    </row>
    <row r="2704" spans="1:12" ht="27.6" customHeight="1" x14ac:dyDescent="0.25">
      <c r="A2704" s="49">
        <v>2701</v>
      </c>
      <c r="B2704" s="37" t="s">
        <v>8022</v>
      </c>
      <c r="C2704" s="38" t="str">
        <f t="shared" si="110"/>
        <v>Servicios</v>
      </c>
      <c r="D2704" s="39" t="s">
        <v>8023</v>
      </c>
      <c r="E2704" s="40">
        <v>45601</v>
      </c>
      <c r="F2704" s="40">
        <v>45664</v>
      </c>
      <c r="G2704" s="40" t="s">
        <v>9534</v>
      </c>
      <c r="H2704" s="41">
        <f t="shared" si="111"/>
        <v>373.83177570093454</v>
      </c>
      <c r="I2704" s="41">
        <f t="shared" si="112"/>
        <v>26.168224299065457</v>
      </c>
      <c r="J2704" s="42">
        <v>400</v>
      </c>
      <c r="K2704" s="42" t="s">
        <v>9977</v>
      </c>
      <c r="L2704" s="43" t="s">
        <v>3949</v>
      </c>
    </row>
    <row r="2705" spans="1:12" ht="27.6" customHeight="1" x14ac:dyDescent="0.25">
      <c r="A2705" s="49">
        <v>2702</v>
      </c>
      <c r="B2705" s="37" t="s">
        <v>8025</v>
      </c>
      <c r="C2705" s="38" t="str">
        <f t="shared" si="110"/>
        <v>Suministros</v>
      </c>
      <c r="D2705" s="39" t="s">
        <v>8026</v>
      </c>
      <c r="E2705" s="40">
        <v>45601</v>
      </c>
      <c r="F2705" s="40">
        <v>45624</v>
      </c>
      <c r="G2705" s="40" t="s">
        <v>9604</v>
      </c>
      <c r="H2705" s="41">
        <f t="shared" si="111"/>
        <v>472.89719626168221</v>
      </c>
      <c r="I2705" s="41">
        <f t="shared" si="112"/>
        <v>33.102803738317789</v>
      </c>
      <c r="J2705" s="42">
        <v>506</v>
      </c>
      <c r="K2705" s="42" t="s">
        <v>9694</v>
      </c>
      <c r="L2705" s="43" t="s">
        <v>397</v>
      </c>
    </row>
    <row r="2706" spans="1:12" ht="27.6" customHeight="1" x14ac:dyDescent="0.25">
      <c r="A2706" s="49">
        <v>2703</v>
      </c>
      <c r="B2706" s="37" t="s">
        <v>8028</v>
      </c>
      <c r="C2706" s="38" t="str">
        <f t="shared" si="110"/>
        <v>Suministros</v>
      </c>
      <c r="D2706" s="39" t="s">
        <v>8029</v>
      </c>
      <c r="E2706" s="40">
        <v>45601</v>
      </c>
      <c r="F2706" s="40">
        <v>45616</v>
      </c>
      <c r="G2706" s="40" t="s">
        <v>9581</v>
      </c>
      <c r="H2706" s="41">
        <f t="shared" si="111"/>
        <v>441.02803738317755</v>
      </c>
      <c r="I2706" s="41">
        <f t="shared" si="112"/>
        <v>30.871962616822429</v>
      </c>
      <c r="J2706" s="42">
        <v>471.9</v>
      </c>
      <c r="K2706" s="42" t="s">
        <v>9735</v>
      </c>
      <c r="L2706" s="43" t="s">
        <v>2732</v>
      </c>
    </row>
    <row r="2707" spans="1:12" ht="27.6" customHeight="1" x14ac:dyDescent="0.25">
      <c r="A2707" s="49">
        <v>2704</v>
      </c>
      <c r="B2707" s="37" t="s">
        <v>8031</v>
      </c>
      <c r="C2707" s="38" t="str">
        <f t="shared" si="110"/>
        <v>Suministros</v>
      </c>
      <c r="D2707" s="39" t="s">
        <v>8032</v>
      </c>
      <c r="E2707" s="40">
        <v>45601</v>
      </c>
      <c r="F2707" s="40">
        <v>45629</v>
      </c>
      <c r="G2707" s="40" t="s">
        <v>9534</v>
      </c>
      <c r="H2707" s="41">
        <f t="shared" si="111"/>
        <v>3721.9999999999995</v>
      </c>
      <c r="I2707" s="41">
        <f t="shared" si="112"/>
        <v>260.54000000000042</v>
      </c>
      <c r="J2707" s="42">
        <v>3982.54</v>
      </c>
      <c r="K2707" s="42" t="s">
        <v>9988</v>
      </c>
      <c r="L2707" s="43" t="s">
        <v>4162</v>
      </c>
    </row>
    <row r="2708" spans="1:12" ht="27.6" customHeight="1" x14ac:dyDescent="0.25">
      <c r="A2708" s="49">
        <v>2705</v>
      </c>
      <c r="B2708" s="37" t="s">
        <v>8034</v>
      </c>
      <c r="C2708" s="38" t="str">
        <f t="shared" si="110"/>
        <v>Servicios</v>
      </c>
      <c r="D2708" s="39" t="s">
        <v>8035</v>
      </c>
      <c r="E2708" s="40">
        <v>45601</v>
      </c>
      <c r="F2708" s="40">
        <v>45664</v>
      </c>
      <c r="G2708" s="40" t="s">
        <v>9600</v>
      </c>
      <c r="H2708" s="41">
        <f t="shared" si="111"/>
        <v>499.99999999999994</v>
      </c>
      <c r="I2708" s="41">
        <f t="shared" si="112"/>
        <v>35.000000000000057</v>
      </c>
      <c r="J2708" s="42">
        <v>535</v>
      </c>
      <c r="K2708" s="42" t="s">
        <v>9755</v>
      </c>
      <c r="L2708" s="43" t="s">
        <v>911</v>
      </c>
    </row>
    <row r="2709" spans="1:12" ht="27.6" customHeight="1" x14ac:dyDescent="0.25">
      <c r="A2709" s="49">
        <v>2706</v>
      </c>
      <c r="B2709" s="37" t="s">
        <v>8037</v>
      </c>
      <c r="C2709" s="38" t="str">
        <f t="shared" si="110"/>
        <v>Servicios</v>
      </c>
      <c r="D2709" s="39" t="s">
        <v>8038</v>
      </c>
      <c r="E2709" s="40">
        <v>45601</v>
      </c>
      <c r="F2709" s="40">
        <v>45664</v>
      </c>
      <c r="G2709" s="40" t="s">
        <v>9600</v>
      </c>
      <c r="H2709" s="41">
        <f t="shared" si="111"/>
        <v>600</v>
      </c>
      <c r="I2709" s="41">
        <f t="shared" si="112"/>
        <v>42</v>
      </c>
      <c r="J2709" s="42">
        <v>642</v>
      </c>
      <c r="K2709" s="42" t="s">
        <v>9755</v>
      </c>
      <c r="L2709" s="43" t="s">
        <v>911</v>
      </c>
    </row>
    <row r="2710" spans="1:12" ht="27.6" customHeight="1" x14ac:dyDescent="0.25">
      <c r="A2710" s="49">
        <v>2707</v>
      </c>
      <c r="B2710" s="37" t="s">
        <v>8040</v>
      </c>
      <c r="C2710" s="38" t="str">
        <f t="shared" si="110"/>
        <v>Servicios</v>
      </c>
      <c r="D2710" s="39" t="s">
        <v>8041</v>
      </c>
      <c r="E2710" s="40">
        <v>45601</v>
      </c>
      <c r="F2710" s="40">
        <v>45611</v>
      </c>
      <c r="G2710" s="40" t="s">
        <v>9605</v>
      </c>
      <c r="H2710" s="41">
        <f t="shared" si="111"/>
        <v>3378.7102803738312</v>
      </c>
      <c r="I2710" s="41">
        <f t="shared" si="112"/>
        <v>236.50971962616859</v>
      </c>
      <c r="J2710" s="42">
        <v>3615.22</v>
      </c>
      <c r="K2710" s="42" t="s">
        <v>10059</v>
      </c>
      <c r="L2710" s="43" t="s">
        <v>5496</v>
      </c>
    </row>
    <row r="2711" spans="1:12" ht="27.6" customHeight="1" x14ac:dyDescent="0.25">
      <c r="A2711" s="49">
        <v>2708</v>
      </c>
      <c r="B2711" s="37" t="s">
        <v>8043</v>
      </c>
      <c r="C2711" s="38" t="str">
        <f t="shared" si="110"/>
        <v>Servicios</v>
      </c>
      <c r="D2711" s="39" t="s">
        <v>8044</v>
      </c>
      <c r="E2711" s="40">
        <v>45601</v>
      </c>
      <c r="F2711" s="40">
        <v>45614</v>
      </c>
      <c r="G2711" s="40" t="s">
        <v>9534</v>
      </c>
      <c r="H2711" s="41">
        <f t="shared" si="111"/>
        <v>197.27102803738319</v>
      </c>
      <c r="I2711" s="41">
        <f t="shared" si="112"/>
        <v>13.808971962616823</v>
      </c>
      <c r="J2711" s="42">
        <v>211.08</v>
      </c>
      <c r="K2711" s="42" t="s">
        <v>9642</v>
      </c>
      <c r="L2711" s="43" t="s">
        <v>84</v>
      </c>
    </row>
    <row r="2712" spans="1:12" ht="27.6" customHeight="1" x14ac:dyDescent="0.25">
      <c r="A2712" s="49">
        <v>2709</v>
      </c>
      <c r="B2712" s="37" t="s">
        <v>8046</v>
      </c>
      <c r="C2712" s="38" t="str">
        <f t="shared" si="110"/>
        <v>Servicios</v>
      </c>
      <c r="D2712" s="39" t="s">
        <v>8047</v>
      </c>
      <c r="E2712" s="40">
        <v>45601</v>
      </c>
      <c r="F2712" s="40">
        <v>45615</v>
      </c>
      <c r="G2712" s="40" t="s">
        <v>9590</v>
      </c>
      <c r="H2712" s="41">
        <f t="shared" si="111"/>
        <v>1260</v>
      </c>
      <c r="I2712" s="41">
        <f t="shared" si="112"/>
        <v>88.200000000000045</v>
      </c>
      <c r="J2712" s="42">
        <v>1348.2</v>
      </c>
      <c r="K2712" s="42" t="s">
        <v>10115</v>
      </c>
      <c r="L2712" s="43" t="s">
        <v>580</v>
      </c>
    </row>
    <row r="2713" spans="1:12" ht="27.6" customHeight="1" x14ac:dyDescent="0.25">
      <c r="A2713" s="49">
        <v>2710</v>
      </c>
      <c r="B2713" s="37" t="s">
        <v>8049</v>
      </c>
      <c r="C2713" s="38" t="str">
        <f t="shared" si="110"/>
        <v>Servicios</v>
      </c>
      <c r="D2713" s="39" t="s">
        <v>9288</v>
      </c>
      <c r="E2713" s="40">
        <v>45601</v>
      </c>
      <c r="F2713" s="40">
        <v>45664</v>
      </c>
      <c r="G2713" s="40" t="s">
        <v>9534</v>
      </c>
      <c r="H2713" s="41">
        <f t="shared" si="111"/>
        <v>3800</v>
      </c>
      <c r="I2713" s="41">
        <f t="shared" si="112"/>
        <v>266</v>
      </c>
      <c r="J2713" s="42">
        <v>4066</v>
      </c>
      <c r="K2713" s="42" t="s">
        <v>9869</v>
      </c>
      <c r="L2713" s="43" t="s">
        <v>9285</v>
      </c>
    </row>
    <row r="2714" spans="1:12" ht="27.6" customHeight="1" x14ac:dyDescent="0.25">
      <c r="A2714" s="49">
        <v>2711</v>
      </c>
      <c r="B2714" s="37" t="s">
        <v>8051</v>
      </c>
      <c r="C2714" s="38" t="str">
        <f t="shared" si="110"/>
        <v>Servicios</v>
      </c>
      <c r="D2714" s="39" t="s">
        <v>8052</v>
      </c>
      <c r="E2714" s="40">
        <v>45601</v>
      </c>
      <c r="F2714" s="40">
        <v>45609</v>
      </c>
      <c r="G2714" s="40" t="s">
        <v>9605</v>
      </c>
      <c r="H2714" s="41">
        <f t="shared" si="111"/>
        <v>151.69158878504672</v>
      </c>
      <c r="I2714" s="41">
        <f t="shared" si="112"/>
        <v>10.618411214953284</v>
      </c>
      <c r="J2714" s="42">
        <v>162.31</v>
      </c>
      <c r="K2714" s="42" t="s">
        <v>10141</v>
      </c>
      <c r="L2714" s="43" t="s">
        <v>6866</v>
      </c>
    </row>
    <row r="2715" spans="1:12" ht="27.6" customHeight="1" x14ac:dyDescent="0.25">
      <c r="A2715" s="49">
        <v>2712</v>
      </c>
      <c r="B2715" s="37" t="s">
        <v>8054</v>
      </c>
      <c r="C2715" s="38" t="str">
        <f t="shared" si="110"/>
        <v>Servicios</v>
      </c>
      <c r="D2715" s="39" t="s">
        <v>8055</v>
      </c>
      <c r="E2715" s="40">
        <v>45602</v>
      </c>
      <c r="F2715" s="40">
        <v>45609</v>
      </c>
      <c r="G2715" s="40" t="s">
        <v>9534</v>
      </c>
      <c r="H2715" s="41">
        <f t="shared" si="111"/>
        <v>300</v>
      </c>
      <c r="I2715" s="41">
        <f t="shared" si="112"/>
        <v>21</v>
      </c>
      <c r="J2715" s="42">
        <v>321</v>
      </c>
      <c r="K2715" s="42" t="s">
        <v>10127</v>
      </c>
      <c r="L2715" s="43" t="s">
        <v>6674</v>
      </c>
    </row>
    <row r="2716" spans="1:12" ht="27.6" customHeight="1" x14ac:dyDescent="0.25">
      <c r="A2716" s="49">
        <v>2713</v>
      </c>
      <c r="B2716" s="37" t="s">
        <v>8057</v>
      </c>
      <c r="C2716" s="38" t="str">
        <f t="shared" si="110"/>
        <v>Servicios</v>
      </c>
      <c r="D2716" s="39" t="s">
        <v>8058</v>
      </c>
      <c r="E2716" s="40">
        <v>45602</v>
      </c>
      <c r="F2716" s="40">
        <v>45609</v>
      </c>
      <c r="G2716" s="40" t="s">
        <v>9534</v>
      </c>
      <c r="H2716" s="41">
        <f t="shared" si="111"/>
        <v>515.8878504672897</v>
      </c>
      <c r="I2716" s="41">
        <f t="shared" si="112"/>
        <v>36.112149532710305</v>
      </c>
      <c r="J2716" s="42">
        <v>552</v>
      </c>
      <c r="K2716" s="42" t="s">
        <v>9738</v>
      </c>
      <c r="L2716" s="43" t="s">
        <v>755</v>
      </c>
    </row>
    <row r="2717" spans="1:12" ht="27.6" customHeight="1" x14ac:dyDescent="0.25">
      <c r="A2717" s="49">
        <v>2714</v>
      </c>
      <c r="B2717" s="37" t="s">
        <v>8060</v>
      </c>
      <c r="C2717" s="38" t="str">
        <f t="shared" si="110"/>
        <v>Servicios</v>
      </c>
      <c r="D2717" s="39" t="s">
        <v>8061</v>
      </c>
      <c r="E2717" s="40">
        <v>45602</v>
      </c>
      <c r="F2717" s="40">
        <v>45618</v>
      </c>
      <c r="G2717" s="40" t="s">
        <v>9590</v>
      </c>
      <c r="H2717" s="41">
        <f t="shared" si="111"/>
        <v>17</v>
      </c>
      <c r="I2717" s="41">
        <f t="shared" si="112"/>
        <v>1.1900000000000013</v>
      </c>
      <c r="J2717" s="42">
        <v>18.190000000000001</v>
      </c>
      <c r="K2717" s="42" t="s">
        <v>10202</v>
      </c>
      <c r="L2717" s="43" t="s">
        <v>8064</v>
      </c>
    </row>
    <row r="2718" spans="1:12" ht="27.6" customHeight="1" x14ac:dyDescent="0.25">
      <c r="A2718" s="49">
        <v>2715</v>
      </c>
      <c r="B2718" s="37" t="s">
        <v>8065</v>
      </c>
      <c r="C2718" s="38" t="str">
        <f t="shared" si="110"/>
        <v>Suministros</v>
      </c>
      <c r="D2718" s="39" t="s">
        <v>8066</v>
      </c>
      <c r="E2718" s="40">
        <v>45602</v>
      </c>
      <c r="F2718" s="40">
        <v>45638</v>
      </c>
      <c r="G2718" s="40" t="s">
        <v>9593</v>
      </c>
      <c r="H2718" s="41">
        <f t="shared" si="111"/>
        <v>2420.3551401869158</v>
      </c>
      <c r="I2718" s="41">
        <f t="shared" si="112"/>
        <v>169.42485981308437</v>
      </c>
      <c r="J2718" s="42">
        <v>2589.7800000000002</v>
      </c>
      <c r="K2718" s="42" t="s">
        <v>9748</v>
      </c>
      <c r="L2718" s="43" t="s">
        <v>836</v>
      </c>
    </row>
    <row r="2719" spans="1:12" ht="27.6" customHeight="1" x14ac:dyDescent="0.25">
      <c r="A2719" s="49">
        <v>2716</v>
      </c>
      <c r="B2719" s="37" t="s">
        <v>8068</v>
      </c>
      <c r="C2719" s="38" t="str">
        <f t="shared" si="110"/>
        <v>Suministros</v>
      </c>
      <c r="D2719" s="39" t="s">
        <v>8069</v>
      </c>
      <c r="E2719" s="40">
        <v>45602</v>
      </c>
      <c r="F2719" s="40">
        <v>45621</v>
      </c>
      <c r="G2719" s="40" t="s">
        <v>9534</v>
      </c>
      <c r="H2719" s="41">
        <f t="shared" si="111"/>
        <v>1251.9626168224297</v>
      </c>
      <c r="I2719" s="41">
        <f t="shared" si="112"/>
        <v>87.6373831775702</v>
      </c>
      <c r="J2719" s="42">
        <v>1339.6</v>
      </c>
      <c r="K2719" s="42" t="s">
        <v>9732</v>
      </c>
      <c r="L2719" s="43" t="s">
        <v>9082</v>
      </c>
    </row>
    <row r="2720" spans="1:12" ht="27.6" customHeight="1" x14ac:dyDescent="0.25">
      <c r="A2720" s="49">
        <v>2717</v>
      </c>
      <c r="B2720" s="37" t="s">
        <v>8071</v>
      </c>
      <c r="C2720" s="38" t="str">
        <f t="shared" si="110"/>
        <v>Servicios</v>
      </c>
      <c r="D2720" s="39" t="s">
        <v>8072</v>
      </c>
      <c r="E2720" s="40">
        <v>45602</v>
      </c>
      <c r="F2720" s="40">
        <v>45649</v>
      </c>
      <c r="G2720" s="40" t="s">
        <v>9534</v>
      </c>
      <c r="H2720" s="41">
        <f t="shared" si="111"/>
        <v>3640</v>
      </c>
      <c r="I2720" s="41">
        <f t="shared" si="112"/>
        <v>254.80000000000018</v>
      </c>
      <c r="J2720" s="42">
        <v>3894.8</v>
      </c>
      <c r="K2720" s="42" t="s">
        <v>9940</v>
      </c>
      <c r="L2720" s="43" t="s">
        <v>3288</v>
      </c>
    </row>
    <row r="2721" spans="1:12" ht="27.6" customHeight="1" x14ac:dyDescent="0.25">
      <c r="A2721" s="49">
        <v>2718</v>
      </c>
      <c r="B2721" s="37" t="s">
        <v>8074</v>
      </c>
      <c r="C2721" s="38" t="str">
        <f t="shared" si="110"/>
        <v>Servicios</v>
      </c>
      <c r="D2721" s="39" t="s">
        <v>8075</v>
      </c>
      <c r="E2721" s="40">
        <v>45602</v>
      </c>
      <c r="F2721" s="40">
        <v>45664</v>
      </c>
      <c r="G2721" s="40" t="s">
        <v>9534</v>
      </c>
      <c r="H2721" s="41">
        <f t="shared" si="111"/>
        <v>971.96261682242982</v>
      </c>
      <c r="I2721" s="41">
        <f t="shared" si="112"/>
        <v>68.037383177570177</v>
      </c>
      <c r="J2721" s="42">
        <v>1040</v>
      </c>
      <c r="K2721" s="42" t="s">
        <v>10028</v>
      </c>
      <c r="L2721" s="43" t="s">
        <v>4944</v>
      </c>
    </row>
    <row r="2722" spans="1:12" ht="27.6" customHeight="1" x14ac:dyDescent="0.25">
      <c r="A2722" s="49">
        <v>2719</v>
      </c>
      <c r="B2722" s="37" t="s">
        <v>8077</v>
      </c>
      <c r="C2722" s="38" t="str">
        <f t="shared" si="110"/>
        <v>Servicios</v>
      </c>
      <c r="D2722" s="39" t="s">
        <v>8078</v>
      </c>
      <c r="E2722" s="40">
        <v>45602</v>
      </c>
      <c r="F2722" s="40">
        <v>45622</v>
      </c>
      <c r="G2722" s="40" t="s">
        <v>9534</v>
      </c>
      <c r="H2722" s="41">
        <f t="shared" si="111"/>
        <v>17</v>
      </c>
      <c r="I2722" s="41">
        <f t="shared" si="112"/>
        <v>1.1900000000000013</v>
      </c>
      <c r="J2722" s="42">
        <v>18.190000000000001</v>
      </c>
      <c r="K2722" s="42" t="s">
        <v>10203</v>
      </c>
      <c r="L2722" s="43" t="s">
        <v>8081</v>
      </c>
    </row>
    <row r="2723" spans="1:12" ht="27.6" customHeight="1" x14ac:dyDescent="0.25">
      <c r="A2723" s="49">
        <v>2720</v>
      </c>
      <c r="B2723" s="37" t="s">
        <v>8082</v>
      </c>
      <c r="C2723" s="38" t="str">
        <f t="shared" si="110"/>
        <v>Suministros</v>
      </c>
      <c r="D2723" s="39" t="s">
        <v>8083</v>
      </c>
      <c r="E2723" s="40">
        <v>45602</v>
      </c>
      <c r="F2723" s="40">
        <v>45622</v>
      </c>
      <c r="G2723" s="40" t="s">
        <v>9606</v>
      </c>
      <c r="H2723" s="41">
        <f t="shared" si="111"/>
        <v>715.5046728971962</v>
      </c>
      <c r="I2723" s="41">
        <f t="shared" si="112"/>
        <v>50.085327102803831</v>
      </c>
      <c r="J2723" s="42">
        <v>765.59</v>
      </c>
      <c r="K2723" s="42" t="s">
        <v>9644</v>
      </c>
      <c r="L2723" s="43" t="s">
        <v>593</v>
      </c>
    </row>
    <row r="2724" spans="1:12" ht="27.6" customHeight="1" x14ac:dyDescent="0.25">
      <c r="A2724" s="49">
        <v>2721</v>
      </c>
      <c r="B2724" s="37" t="s">
        <v>8085</v>
      </c>
      <c r="C2724" s="38" t="str">
        <f t="shared" ref="C2724:C2787" si="113">MID(D2724, FIND(" ",D2724,FIND(" ",D2724)+1)+1, FIND(" ",D2724,FIND(" ",D2724,FIND(" ",D2724)+1)+1) - FIND(" ",D2724,FIND(" ",D2724)+1) - 1)</f>
        <v>Servicios</v>
      </c>
      <c r="D2724" s="39" t="s">
        <v>8086</v>
      </c>
      <c r="E2724" s="40">
        <v>45602</v>
      </c>
      <c r="F2724" s="40">
        <v>45614</v>
      </c>
      <c r="G2724" s="40" t="s">
        <v>9587</v>
      </c>
      <c r="H2724" s="41">
        <f t="shared" si="111"/>
        <v>186.91588785046727</v>
      </c>
      <c r="I2724" s="41">
        <f t="shared" si="112"/>
        <v>13.084112149532729</v>
      </c>
      <c r="J2724" s="42">
        <v>200</v>
      </c>
      <c r="K2724" s="42" t="s">
        <v>10126</v>
      </c>
      <c r="L2724" s="43" t="s">
        <v>6669</v>
      </c>
    </row>
    <row r="2725" spans="1:12" ht="27.6" customHeight="1" x14ac:dyDescent="0.25">
      <c r="A2725" s="49">
        <v>2722</v>
      </c>
      <c r="B2725" s="37" t="s">
        <v>8088</v>
      </c>
      <c r="C2725" s="38" t="str">
        <f t="shared" si="113"/>
        <v>Suministros</v>
      </c>
      <c r="D2725" s="39" t="s">
        <v>8089</v>
      </c>
      <c r="E2725" s="40">
        <v>45602</v>
      </c>
      <c r="F2725" s="40">
        <v>45644</v>
      </c>
      <c r="G2725" s="40" t="s">
        <v>9534</v>
      </c>
      <c r="H2725" s="41">
        <f t="shared" si="111"/>
        <v>607.99999999999989</v>
      </c>
      <c r="I2725" s="41">
        <f t="shared" si="112"/>
        <v>42.560000000000059</v>
      </c>
      <c r="J2725" s="42">
        <v>650.55999999999995</v>
      </c>
      <c r="K2725" s="42" t="s">
        <v>9644</v>
      </c>
      <c r="L2725" s="43" t="s">
        <v>593</v>
      </c>
    </row>
    <row r="2726" spans="1:12" ht="27.6" customHeight="1" x14ac:dyDescent="0.25">
      <c r="A2726" s="49">
        <v>2723</v>
      </c>
      <c r="B2726" s="37" t="s">
        <v>8091</v>
      </c>
      <c r="C2726" s="38" t="str">
        <f t="shared" si="113"/>
        <v>Servicios</v>
      </c>
      <c r="D2726" s="39" t="s">
        <v>8092</v>
      </c>
      <c r="E2726" s="40">
        <v>45602</v>
      </c>
      <c r="F2726" s="40">
        <v>45629</v>
      </c>
      <c r="G2726" s="40" t="s">
        <v>9534</v>
      </c>
      <c r="H2726" s="41">
        <f t="shared" si="111"/>
        <v>549.75700934579436</v>
      </c>
      <c r="I2726" s="41">
        <f t="shared" si="112"/>
        <v>38.482990654205651</v>
      </c>
      <c r="J2726" s="42">
        <v>588.24</v>
      </c>
      <c r="K2726" s="42" t="s">
        <v>10204</v>
      </c>
      <c r="L2726" s="43" t="s">
        <v>8095</v>
      </c>
    </row>
    <row r="2727" spans="1:12" ht="27.6" customHeight="1" x14ac:dyDescent="0.25">
      <c r="A2727" s="49">
        <v>2724</v>
      </c>
      <c r="B2727" s="37" t="s">
        <v>8096</v>
      </c>
      <c r="C2727" s="38" t="str">
        <f t="shared" si="113"/>
        <v>Servicios</v>
      </c>
      <c r="D2727" s="39" t="s">
        <v>8097</v>
      </c>
      <c r="E2727" s="40">
        <v>45602</v>
      </c>
      <c r="F2727" s="40">
        <v>45636</v>
      </c>
      <c r="G2727" s="40" t="s">
        <v>9534</v>
      </c>
      <c r="H2727" s="41">
        <f t="shared" si="111"/>
        <v>919.99999999999989</v>
      </c>
      <c r="I2727" s="41">
        <f t="shared" si="112"/>
        <v>64.400000000000091</v>
      </c>
      <c r="J2727" s="42">
        <v>984.4</v>
      </c>
      <c r="K2727" s="42" t="s">
        <v>10122</v>
      </c>
      <c r="L2727" s="43" t="s">
        <v>6620</v>
      </c>
    </row>
    <row r="2728" spans="1:12" ht="27.6" customHeight="1" x14ac:dyDescent="0.25">
      <c r="A2728" s="49">
        <v>2725</v>
      </c>
      <c r="B2728" s="37" t="s">
        <v>8099</v>
      </c>
      <c r="C2728" s="38" t="str">
        <f t="shared" si="113"/>
        <v>Servicios</v>
      </c>
      <c r="D2728" s="39" t="s">
        <v>9186</v>
      </c>
      <c r="E2728" s="40">
        <v>45602</v>
      </c>
      <c r="F2728" s="40">
        <v>45628</v>
      </c>
      <c r="G2728" s="40" t="s">
        <v>9534</v>
      </c>
      <c r="H2728" s="41">
        <f t="shared" si="111"/>
        <v>380.23364485981307</v>
      </c>
      <c r="I2728" s="41">
        <f t="shared" si="112"/>
        <v>26.616355140186954</v>
      </c>
      <c r="J2728" s="42">
        <v>406.85</v>
      </c>
      <c r="K2728" s="42" t="s">
        <v>9666</v>
      </c>
      <c r="L2728" s="43" t="s">
        <v>241</v>
      </c>
    </row>
    <row r="2729" spans="1:12" ht="27.6" customHeight="1" x14ac:dyDescent="0.25">
      <c r="A2729" s="49">
        <v>2726</v>
      </c>
      <c r="B2729" s="37" t="s">
        <v>8101</v>
      </c>
      <c r="C2729" s="38" t="str">
        <f t="shared" si="113"/>
        <v>Servicios</v>
      </c>
      <c r="D2729" s="39" t="s">
        <v>8102</v>
      </c>
      <c r="E2729" s="40">
        <v>45603</v>
      </c>
      <c r="F2729" s="40">
        <v>45623</v>
      </c>
      <c r="G2729" s="40" t="s">
        <v>9534</v>
      </c>
      <c r="H2729" s="41">
        <f t="shared" si="111"/>
        <v>2800</v>
      </c>
      <c r="I2729" s="41">
        <f t="shared" si="112"/>
        <v>196</v>
      </c>
      <c r="J2729" s="42">
        <v>2996</v>
      </c>
      <c r="K2729" s="42" t="s">
        <v>9795</v>
      </c>
      <c r="L2729" s="43" t="s">
        <v>9290</v>
      </c>
    </row>
    <row r="2730" spans="1:12" ht="27.6" customHeight="1" x14ac:dyDescent="0.25">
      <c r="A2730" s="49">
        <v>2727</v>
      </c>
      <c r="B2730" s="37" t="s">
        <v>8104</v>
      </c>
      <c r="C2730" s="38" t="str">
        <f t="shared" si="113"/>
        <v>Suministros</v>
      </c>
      <c r="D2730" s="39" t="s">
        <v>9399</v>
      </c>
      <c r="E2730" s="40">
        <v>45603</v>
      </c>
      <c r="F2730" s="40">
        <v>45618</v>
      </c>
      <c r="G2730" s="40" t="s">
        <v>9534</v>
      </c>
      <c r="H2730" s="41">
        <f t="shared" si="111"/>
        <v>836.38317757009338</v>
      </c>
      <c r="I2730" s="41">
        <f t="shared" si="112"/>
        <v>58.54682242990657</v>
      </c>
      <c r="J2730" s="42">
        <v>894.93</v>
      </c>
      <c r="K2730" s="42" t="s">
        <v>9657</v>
      </c>
      <c r="L2730" s="43" t="s">
        <v>9101</v>
      </c>
    </row>
    <row r="2731" spans="1:12" ht="27.6" customHeight="1" x14ac:dyDescent="0.25">
      <c r="A2731" s="49">
        <v>2728</v>
      </c>
      <c r="B2731" s="37" t="s">
        <v>8106</v>
      </c>
      <c r="C2731" s="38" t="str">
        <f t="shared" si="113"/>
        <v>Servicios</v>
      </c>
      <c r="D2731" s="39" t="s">
        <v>8107</v>
      </c>
      <c r="E2731" s="40">
        <v>45603</v>
      </c>
      <c r="F2731" s="40">
        <v>45608</v>
      </c>
      <c r="G2731" s="40" t="s">
        <v>9541</v>
      </c>
      <c r="H2731" s="41">
        <f t="shared" si="111"/>
        <v>79.999999999999986</v>
      </c>
      <c r="I2731" s="41">
        <f t="shared" si="112"/>
        <v>5.6000000000000085</v>
      </c>
      <c r="J2731" s="42">
        <v>85.6</v>
      </c>
      <c r="K2731" s="42" t="s">
        <v>9757</v>
      </c>
      <c r="L2731" s="43" t="s">
        <v>937</v>
      </c>
    </row>
    <row r="2732" spans="1:12" ht="27.6" customHeight="1" x14ac:dyDescent="0.25">
      <c r="A2732" s="49">
        <v>2729</v>
      </c>
      <c r="B2732" s="37" t="s">
        <v>8109</v>
      </c>
      <c r="C2732" s="38" t="str">
        <f t="shared" si="113"/>
        <v>Suministros</v>
      </c>
      <c r="D2732" s="39" t="s">
        <v>8110</v>
      </c>
      <c r="E2732" s="40">
        <v>45603</v>
      </c>
      <c r="F2732" s="40">
        <v>45664</v>
      </c>
      <c r="G2732" s="40" t="s">
        <v>9537</v>
      </c>
      <c r="H2732" s="41">
        <f t="shared" si="111"/>
        <v>568</v>
      </c>
      <c r="I2732" s="41">
        <f t="shared" si="112"/>
        <v>39.759999999999991</v>
      </c>
      <c r="J2732" s="42">
        <v>607.76</v>
      </c>
      <c r="K2732" s="42" t="s">
        <v>9636</v>
      </c>
      <c r="L2732" s="43" t="s">
        <v>60</v>
      </c>
    </row>
    <row r="2733" spans="1:12" ht="27.6" customHeight="1" x14ac:dyDescent="0.25">
      <c r="A2733" s="49">
        <v>2730</v>
      </c>
      <c r="B2733" s="37" t="s">
        <v>8112</v>
      </c>
      <c r="C2733" s="38" t="str">
        <f t="shared" si="113"/>
        <v>Servicios</v>
      </c>
      <c r="D2733" s="39" t="s">
        <v>8113</v>
      </c>
      <c r="E2733" s="40">
        <v>45603</v>
      </c>
      <c r="F2733" s="40">
        <v>45610</v>
      </c>
      <c r="G2733" s="40" t="s">
        <v>9541</v>
      </c>
      <c r="H2733" s="41">
        <f t="shared" si="111"/>
        <v>739.15887850467288</v>
      </c>
      <c r="I2733" s="41">
        <f t="shared" si="112"/>
        <v>51.741121495327093</v>
      </c>
      <c r="J2733" s="42">
        <v>790.9</v>
      </c>
      <c r="K2733" s="42" t="s">
        <v>9720</v>
      </c>
      <c r="L2733" s="43" t="s">
        <v>586</v>
      </c>
    </row>
    <row r="2734" spans="1:12" ht="27.6" customHeight="1" x14ac:dyDescent="0.25">
      <c r="A2734" s="49">
        <v>2731</v>
      </c>
      <c r="B2734" s="37" t="s">
        <v>8115</v>
      </c>
      <c r="C2734" s="38" t="str">
        <f t="shared" si="113"/>
        <v>Suministros</v>
      </c>
      <c r="D2734" s="39" t="s">
        <v>8116</v>
      </c>
      <c r="E2734" s="40">
        <v>45603</v>
      </c>
      <c r="F2734" s="40">
        <v>45664</v>
      </c>
      <c r="G2734" s="40" t="s">
        <v>9537</v>
      </c>
      <c r="H2734" s="41">
        <f t="shared" si="111"/>
        <v>42.149532710280376</v>
      </c>
      <c r="I2734" s="41">
        <f t="shared" si="112"/>
        <v>2.9504672897196258</v>
      </c>
      <c r="J2734" s="42">
        <v>45.1</v>
      </c>
      <c r="K2734" s="42" t="s">
        <v>9636</v>
      </c>
      <c r="L2734" s="43" t="s">
        <v>60</v>
      </c>
    </row>
    <row r="2735" spans="1:12" ht="27.6" customHeight="1" x14ac:dyDescent="0.25">
      <c r="A2735" s="49">
        <v>2732</v>
      </c>
      <c r="B2735" s="37" t="s">
        <v>8118</v>
      </c>
      <c r="C2735" s="38" t="str">
        <f t="shared" si="113"/>
        <v>Servicios</v>
      </c>
      <c r="D2735" s="39" t="s">
        <v>8119</v>
      </c>
      <c r="E2735" s="40">
        <v>45603</v>
      </c>
      <c r="F2735" s="40">
        <v>45610</v>
      </c>
      <c r="G2735" s="40" t="s">
        <v>9541</v>
      </c>
      <c r="H2735" s="41">
        <f t="shared" si="111"/>
        <v>120</v>
      </c>
      <c r="I2735" s="41">
        <f t="shared" si="112"/>
        <v>8.4000000000000057</v>
      </c>
      <c r="J2735" s="42">
        <v>128.4</v>
      </c>
      <c r="K2735" s="42" t="s">
        <v>9720</v>
      </c>
      <c r="L2735" s="43" t="s">
        <v>586</v>
      </c>
    </row>
    <row r="2736" spans="1:12" ht="27.6" customHeight="1" x14ac:dyDescent="0.25">
      <c r="A2736" s="49">
        <v>2733</v>
      </c>
      <c r="B2736" s="37" t="s">
        <v>8121</v>
      </c>
      <c r="C2736" s="38" t="str">
        <f t="shared" si="113"/>
        <v>Obras</v>
      </c>
      <c r="D2736" s="39" t="s">
        <v>8122</v>
      </c>
      <c r="E2736" s="40">
        <v>45603</v>
      </c>
      <c r="F2736" s="40">
        <v>45609</v>
      </c>
      <c r="G2736" s="40" t="s">
        <v>9541</v>
      </c>
      <c r="H2736" s="41">
        <f t="shared" si="111"/>
        <v>1379.1869158878503</v>
      </c>
      <c r="I2736" s="41">
        <f t="shared" si="112"/>
        <v>96.5430841121497</v>
      </c>
      <c r="J2736" s="42">
        <v>1475.73</v>
      </c>
      <c r="K2736" s="42" t="s">
        <v>9646</v>
      </c>
      <c r="L2736" s="43" t="s">
        <v>103</v>
      </c>
    </row>
    <row r="2737" spans="1:12" ht="27.6" customHeight="1" x14ac:dyDescent="0.25">
      <c r="A2737" s="49">
        <v>2734</v>
      </c>
      <c r="B2737" s="37" t="s">
        <v>8124</v>
      </c>
      <c r="C2737" s="38" t="str">
        <f t="shared" si="113"/>
        <v>Suministros</v>
      </c>
      <c r="D2737" s="39" t="s">
        <v>8125</v>
      </c>
      <c r="E2737" s="40">
        <v>45603</v>
      </c>
      <c r="F2737" s="40">
        <v>45616</v>
      </c>
      <c r="G2737" s="40" t="s">
        <v>9581</v>
      </c>
      <c r="H2737" s="41">
        <f t="shared" si="111"/>
        <v>96.018691588785032</v>
      </c>
      <c r="I2737" s="41">
        <f t="shared" si="112"/>
        <v>6.721308411214963</v>
      </c>
      <c r="J2737" s="42">
        <v>102.74</v>
      </c>
      <c r="K2737" s="42" t="s">
        <v>9758</v>
      </c>
      <c r="L2737" s="43" t="s">
        <v>942</v>
      </c>
    </row>
    <row r="2738" spans="1:12" ht="27.6" customHeight="1" x14ac:dyDescent="0.25">
      <c r="A2738" s="49">
        <v>2735</v>
      </c>
      <c r="B2738" s="37" t="s">
        <v>8127</v>
      </c>
      <c r="C2738" s="38" t="str">
        <f t="shared" si="113"/>
        <v>Servicios</v>
      </c>
      <c r="D2738" s="39" t="s">
        <v>8128</v>
      </c>
      <c r="E2738" s="40">
        <v>45603</v>
      </c>
      <c r="F2738" s="40">
        <v>45664</v>
      </c>
      <c r="G2738" s="40" t="s">
        <v>9607</v>
      </c>
      <c r="H2738" s="41">
        <f t="shared" si="111"/>
        <v>7943.925233644859</v>
      </c>
      <c r="I2738" s="41">
        <f t="shared" si="112"/>
        <v>556.07476635514104</v>
      </c>
      <c r="J2738" s="42">
        <v>8500</v>
      </c>
      <c r="K2738" s="42" t="s">
        <v>10205</v>
      </c>
      <c r="L2738" s="43" t="s">
        <v>8131</v>
      </c>
    </row>
    <row r="2739" spans="1:12" ht="27.6" customHeight="1" x14ac:dyDescent="0.25">
      <c r="A2739" s="49">
        <v>2736</v>
      </c>
      <c r="B2739" s="37" t="s">
        <v>8132</v>
      </c>
      <c r="C2739" s="38" t="str">
        <f t="shared" si="113"/>
        <v>Suministros</v>
      </c>
      <c r="D2739" s="39" t="s">
        <v>8133</v>
      </c>
      <c r="E2739" s="40">
        <v>45603</v>
      </c>
      <c r="F2739" s="40">
        <v>45618</v>
      </c>
      <c r="G2739" s="40" t="s">
        <v>9534</v>
      </c>
      <c r="H2739" s="41">
        <f t="shared" si="111"/>
        <v>198.59813084112147</v>
      </c>
      <c r="I2739" s="41">
        <f t="shared" si="112"/>
        <v>13.901869158878526</v>
      </c>
      <c r="J2739" s="42">
        <v>212.5</v>
      </c>
      <c r="K2739" s="42" t="s">
        <v>9626</v>
      </c>
      <c r="L2739" s="43" t="s">
        <v>18</v>
      </c>
    </row>
    <row r="2740" spans="1:12" ht="27.6" customHeight="1" x14ac:dyDescent="0.25">
      <c r="A2740" s="49">
        <v>2737</v>
      </c>
      <c r="B2740" s="37" t="s">
        <v>8135</v>
      </c>
      <c r="C2740" s="38" t="str">
        <f t="shared" si="113"/>
        <v>Obras</v>
      </c>
      <c r="D2740" s="39" t="s">
        <v>8136</v>
      </c>
      <c r="E2740" s="40">
        <v>45603</v>
      </c>
      <c r="F2740" s="40">
        <v>45625</v>
      </c>
      <c r="G2740" s="40" t="s">
        <v>9590</v>
      </c>
      <c r="H2740" s="41">
        <f t="shared" si="111"/>
        <v>4641</v>
      </c>
      <c r="I2740" s="41">
        <f t="shared" si="112"/>
        <v>324.86999999999989</v>
      </c>
      <c r="J2740" s="42">
        <v>4965.87</v>
      </c>
      <c r="K2740" s="42" t="s">
        <v>9705</v>
      </c>
      <c r="L2740" s="43" t="s">
        <v>491</v>
      </c>
    </row>
    <row r="2741" spans="1:12" ht="27.6" customHeight="1" x14ac:dyDescent="0.25">
      <c r="A2741" s="49">
        <v>2738</v>
      </c>
      <c r="B2741" s="37" t="s">
        <v>8138</v>
      </c>
      <c r="C2741" s="38" t="str">
        <f t="shared" si="113"/>
        <v>Servicios</v>
      </c>
      <c r="D2741" s="39" t="s">
        <v>8139</v>
      </c>
      <c r="E2741" s="40">
        <v>45603</v>
      </c>
      <c r="F2741" s="40">
        <v>45608</v>
      </c>
      <c r="G2741" s="40" t="s">
        <v>9534</v>
      </c>
      <c r="H2741" s="41">
        <f t="shared" si="111"/>
        <v>680</v>
      </c>
      <c r="I2741" s="41">
        <f t="shared" si="112"/>
        <v>47.600000000000023</v>
      </c>
      <c r="J2741" s="42">
        <v>727.6</v>
      </c>
      <c r="K2741" s="42" t="s">
        <v>9664</v>
      </c>
      <c r="L2741" s="43" t="s">
        <v>205</v>
      </c>
    </row>
    <row r="2742" spans="1:12" ht="27.6" customHeight="1" x14ac:dyDescent="0.25">
      <c r="A2742" s="49">
        <v>2739</v>
      </c>
      <c r="B2742" s="37" t="s">
        <v>8141</v>
      </c>
      <c r="C2742" s="38" t="str">
        <f t="shared" si="113"/>
        <v>Suministros</v>
      </c>
      <c r="D2742" s="39" t="s">
        <v>8142</v>
      </c>
      <c r="E2742" s="40">
        <v>45603</v>
      </c>
      <c r="F2742" s="40">
        <v>45621</v>
      </c>
      <c r="G2742" s="40" t="s">
        <v>9482</v>
      </c>
      <c r="H2742" s="41">
        <f t="shared" si="111"/>
        <v>309.53271028037381</v>
      </c>
      <c r="I2742" s="41">
        <f t="shared" si="112"/>
        <v>21.667289719626183</v>
      </c>
      <c r="J2742" s="42">
        <v>331.2</v>
      </c>
      <c r="K2742" s="42" t="s">
        <v>9698</v>
      </c>
      <c r="L2742" s="43" t="s">
        <v>413</v>
      </c>
    </row>
    <row r="2743" spans="1:12" ht="27.6" customHeight="1" x14ac:dyDescent="0.25">
      <c r="A2743" s="49">
        <v>2740</v>
      </c>
      <c r="B2743" s="37" t="s">
        <v>8144</v>
      </c>
      <c r="C2743" s="38" t="str">
        <f t="shared" si="113"/>
        <v>Suministros</v>
      </c>
      <c r="D2743" s="39" t="s">
        <v>8145</v>
      </c>
      <c r="E2743" s="40">
        <v>45603</v>
      </c>
      <c r="F2743" s="40">
        <v>45664</v>
      </c>
      <c r="G2743" s="40" t="s">
        <v>9537</v>
      </c>
      <c r="H2743" s="41">
        <f t="shared" si="111"/>
        <v>14900</v>
      </c>
      <c r="I2743" s="41">
        <f t="shared" si="112"/>
        <v>1043</v>
      </c>
      <c r="J2743" s="42">
        <v>15943</v>
      </c>
      <c r="K2743" s="42" t="s">
        <v>9858</v>
      </c>
      <c r="L2743" s="43" t="s">
        <v>6972</v>
      </c>
    </row>
    <row r="2744" spans="1:12" ht="27.6" customHeight="1" x14ac:dyDescent="0.25">
      <c r="A2744" s="49">
        <v>2741</v>
      </c>
      <c r="B2744" s="37" t="s">
        <v>8147</v>
      </c>
      <c r="C2744" s="38" t="str">
        <f t="shared" si="113"/>
        <v>Servicios</v>
      </c>
      <c r="D2744" s="39" t="s">
        <v>8148</v>
      </c>
      <c r="E2744" s="40">
        <v>45603</v>
      </c>
      <c r="F2744" s="40">
        <v>45616</v>
      </c>
      <c r="G2744" s="40" t="s">
        <v>9582</v>
      </c>
      <c r="H2744" s="41">
        <f t="shared" si="111"/>
        <v>385.04672897196258</v>
      </c>
      <c r="I2744" s="41">
        <f t="shared" si="112"/>
        <v>26.95327102803742</v>
      </c>
      <c r="J2744" s="42">
        <v>412</v>
      </c>
      <c r="K2744" s="42" t="s">
        <v>9921</v>
      </c>
      <c r="L2744" s="43" t="s">
        <v>8151</v>
      </c>
    </row>
    <row r="2745" spans="1:12" ht="27.6" customHeight="1" x14ac:dyDescent="0.25">
      <c r="A2745" s="49">
        <v>2742</v>
      </c>
      <c r="B2745" s="37" t="s">
        <v>8152</v>
      </c>
      <c r="C2745" s="38" t="str">
        <f t="shared" si="113"/>
        <v>Servicios</v>
      </c>
      <c r="D2745" s="39" t="s">
        <v>9418</v>
      </c>
      <c r="E2745" s="40">
        <v>45603</v>
      </c>
      <c r="F2745" s="40">
        <v>45664</v>
      </c>
      <c r="G2745" s="40" t="s">
        <v>9482</v>
      </c>
      <c r="H2745" s="41">
        <f t="shared" si="111"/>
        <v>240</v>
      </c>
      <c r="I2745" s="41">
        <f t="shared" si="112"/>
        <v>16.800000000000011</v>
      </c>
      <c r="J2745" s="42">
        <v>256.8</v>
      </c>
      <c r="K2745" s="42" t="s">
        <v>9778</v>
      </c>
      <c r="L2745" s="43" t="s">
        <v>1115</v>
      </c>
    </row>
    <row r="2746" spans="1:12" ht="27.6" customHeight="1" x14ac:dyDescent="0.25">
      <c r="A2746" s="49">
        <v>2743</v>
      </c>
      <c r="B2746" s="37" t="s">
        <v>8154</v>
      </c>
      <c r="C2746" s="38" t="str">
        <f t="shared" si="113"/>
        <v>Servicios</v>
      </c>
      <c r="D2746" s="39" t="s">
        <v>8155</v>
      </c>
      <c r="E2746" s="40">
        <v>45603</v>
      </c>
      <c r="F2746" s="40">
        <v>45657</v>
      </c>
      <c r="G2746" s="40" t="s">
        <v>9537</v>
      </c>
      <c r="H2746" s="41">
        <f t="shared" si="111"/>
        <v>4800</v>
      </c>
      <c r="I2746" s="41">
        <f t="shared" si="112"/>
        <v>336</v>
      </c>
      <c r="J2746" s="42">
        <v>5136</v>
      </c>
      <c r="K2746" s="42" t="s">
        <v>10206</v>
      </c>
      <c r="L2746" s="43" t="s">
        <v>8158</v>
      </c>
    </row>
    <row r="2747" spans="1:12" ht="27.6" customHeight="1" x14ac:dyDescent="0.25">
      <c r="A2747" s="49">
        <v>2744</v>
      </c>
      <c r="B2747" s="37" t="s">
        <v>8159</v>
      </c>
      <c r="C2747" s="38" t="str">
        <f t="shared" si="113"/>
        <v>Servicios</v>
      </c>
      <c r="D2747" s="39" t="s">
        <v>8160</v>
      </c>
      <c r="E2747" s="40">
        <v>45603</v>
      </c>
      <c r="F2747" s="40">
        <v>45656</v>
      </c>
      <c r="G2747" s="40" t="s">
        <v>9537</v>
      </c>
      <c r="H2747" s="41">
        <f t="shared" si="111"/>
        <v>6000</v>
      </c>
      <c r="I2747" s="41">
        <f t="shared" si="112"/>
        <v>420</v>
      </c>
      <c r="J2747" s="42">
        <v>6420</v>
      </c>
      <c r="K2747" s="42" t="s">
        <v>9943</v>
      </c>
      <c r="L2747" s="43" t="s">
        <v>3344</v>
      </c>
    </row>
    <row r="2748" spans="1:12" ht="27.6" customHeight="1" x14ac:dyDescent="0.25">
      <c r="A2748" s="49">
        <v>2745</v>
      </c>
      <c r="B2748" s="37" t="s">
        <v>8162</v>
      </c>
      <c r="C2748" s="38" t="str">
        <f t="shared" si="113"/>
        <v>Obras</v>
      </c>
      <c r="D2748" s="39" t="s">
        <v>8163</v>
      </c>
      <c r="E2748" s="40">
        <v>45603</v>
      </c>
      <c r="F2748" s="40">
        <v>45664</v>
      </c>
      <c r="G2748" s="40" t="s">
        <v>9482</v>
      </c>
      <c r="H2748" s="41">
        <f t="shared" si="111"/>
        <v>28167.504672897194</v>
      </c>
      <c r="I2748" s="41">
        <f t="shared" si="112"/>
        <v>1971.7253271028057</v>
      </c>
      <c r="J2748" s="42">
        <v>30139.23</v>
      </c>
      <c r="K2748" s="42" t="s">
        <v>9749</v>
      </c>
      <c r="L2748" s="43" t="s">
        <v>842</v>
      </c>
    </row>
    <row r="2749" spans="1:12" ht="27.6" customHeight="1" x14ac:dyDescent="0.25">
      <c r="A2749" s="49">
        <v>2746</v>
      </c>
      <c r="B2749" s="37" t="s">
        <v>8165</v>
      </c>
      <c r="C2749" s="38" t="str">
        <f t="shared" si="113"/>
        <v>Servicios</v>
      </c>
      <c r="D2749" s="39" t="s">
        <v>8166</v>
      </c>
      <c r="E2749" s="40">
        <v>45603</v>
      </c>
      <c r="F2749" s="40">
        <v>45629</v>
      </c>
      <c r="G2749" s="40" t="s">
        <v>9482</v>
      </c>
      <c r="H2749" s="41">
        <f t="shared" si="111"/>
        <v>1885</v>
      </c>
      <c r="I2749" s="41">
        <f t="shared" si="112"/>
        <v>131.95000000000005</v>
      </c>
      <c r="J2749" s="42">
        <v>2016.95</v>
      </c>
      <c r="K2749" s="42" t="s">
        <v>9905</v>
      </c>
      <c r="L2749" s="43" t="s">
        <v>2590</v>
      </c>
    </row>
    <row r="2750" spans="1:12" ht="27.6" customHeight="1" x14ac:dyDescent="0.25">
      <c r="A2750" s="49">
        <v>2747</v>
      </c>
      <c r="B2750" s="37" t="s">
        <v>8168</v>
      </c>
      <c r="C2750" s="38" t="str">
        <f t="shared" si="113"/>
        <v>Servicios</v>
      </c>
      <c r="D2750" s="39" t="s">
        <v>9187</v>
      </c>
      <c r="E2750" s="40">
        <v>45603</v>
      </c>
      <c r="F2750" s="40">
        <v>45611</v>
      </c>
      <c r="G2750" s="40" t="s">
        <v>9537</v>
      </c>
      <c r="H2750" s="41">
        <f t="shared" si="111"/>
        <v>1068.5046728971961</v>
      </c>
      <c r="I2750" s="41">
        <f t="shared" si="112"/>
        <v>74.795327102803867</v>
      </c>
      <c r="J2750" s="42">
        <v>1143.3</v>
      </c>
      <c r="K2750" s="42" t="s">
        <v>9666</v>
      </c>
      <c r="L2750" s="43" t="s">
        <v>241</v>
      </c>
    </row>
    <row r="2751" spans="1:12" ht="27.6" customHeight="1" x14ac:dyDescent="0.25">
      <c r="A2751" s="49">
        <v>2748</v>
      </c>
      <c r="B2751" s="37" t="s">
        <v>8170</v>
      </c>
      <c r="C2751" s="38" t="str">
        <f t="shared" si="113"/>
        <v>Servicios</v>
      </c>
      <c r="D2751" s="39" t="s">
        <v>8171</v>
      </c>
      <c r="E2751" s="40">
        <v>45604</v>
      </c>
      <c r="F2751" s="40">
        <v>45664</v>
      </c>
      <c r="G2751" s="40" t="s">
        <v>9541</v>
      </c>
      <c r="H2751" s="41">
        <f t="shared" si="111"/>
        <v>136.28037383177568</v>
      </c>
      <c r="I2751" s="41">
        <f t="shared" si="112"/>
        <v>9.5396261682243164</v>
      </c>
      <c r="J2751" s="42">
        <v>145.82</v>
      </c>
      <c r="K2751" s="42" t="s">
        <v>10174</v>
      </c>
      <c r="L2751" s="43" t="s">
        <v>7487</v>
      </c>
    </row>
    <row r="2752" spans="1:12" ht="27.6" customHeight="1" x14ac:dyDescent="0.25">
      <c r="A2752" s="49">
        <v>2749</v>
      </c>
      <c r="B2752" s="37" t="s">
        <v>8173</v>
      </c>
      <c r="C2752" s="38" t="str">
        <f t="shared" si="113"/>
        <v>Suministros</v>
      </c>
      <c r="D2752" s="39" t="s">
        <v>8174</v>
      </c>
      <c r="E2752" s="40">
        <v>45604</v>
      </c>
      <c r="F2752" s="40">
        <v>45611</v>
      </c>
      <c r="G2752" s="40" t="s">
        <v>9537</v>
      </c>
      <c r="H2752" s="41">
        <f t="shared" si="111"/>
        <v>91</v>
      </c>
      <c r="I2752" s="41">
        <f t="shared" si="112"/>
        <v>6.3700000000000045</v>
      </c>
      <c r="J2752" s="42">
        <v>97.37</v>
      </c>
      <c r="K2752" s="42" t="s">
        <v>10207</v>
      </c>
      <c r="L2752" s="43" t="s">
        <v>9291</v>
      </c>
    </row>
    <row r="2753" spans="1:12" ht="27.6" customHeight="1" x14ac:dyDescent="0.25">
      <c r="A2753" s="49">
        <v>2750</v>
      </c>
      <c r="B2753" s="37" t="s">
        <v>8177</v>
      </c>
      <c r="C2753" s="38" t="str">
        <f t="shared" si="113"/>
        <v>Suministros</v>
      </c>
      <c r="D2753" s="39" t="s">
        <v>8178</v>
      </c>
      <c r="E2753" s="40">
        <v>45604</v>
      </c>
      <c r="F2753" s="40">
        <v>45664</v>
      </c>
      <c r="G2753" s="40" t="s">
        <v>9541</v>
      </c>
      <c r="H2753" s="41">
        <f t="shared" si="111"/>
        <v>11.915887850467289</v>
      </c>
      <c r="I2753" s="41">
        <f t="shared" si="112"/>
        <v>0.83411214953271084</v>
      </c>
      <c r="J2753" s="42">
        <v>12.75</v>
      </c>
      <c r="K2753" s="42" t="s">
        <v>9751</v>
      </c>
      <c r="L2753" s="43" t="s">
        <v>8180</v>
      </c>
    </row>
    <row r="2754" spans="1:12" ht="27.6" customHeight="1" x14ac:dyDescent="0.25">
      <c r="A2754" s="49">
        <v>2751</v>
      </c>
      <c r="B2754" s="37" t="s">
        <v>8181</v>
      </c>
      <c r="C2754" s="38" t="str">
        <f t="shared" si="113"/>
        <v>Servicios</v>
      </c>
      <c r="D2754" s="39" t="s">
        <v>8182</v>
      </c>
      <c r="E2754" s="40">
        <v>45604</v>
      </c>
      <c r="F2754" s="40">
        <v>45643</v>
      </c>
      <c r="G2754" s="40" t="s">
        <v>9537</v>
      </c>
      <c r="H2754" s="41">
        <f t="shared" si="111"/>
        <v>46.757009345794394</v>
      </c>
      <c r="I2754" s="41">
        <f t="shared" si="112"/>
        <v>3.2729906542056071</v>
      </c>
      <c r="J2754" s="42">
        <v>50.03</v>
      </c>
      <c r="K2754" s="42" t="s">
        <v>9672</v>
      </c>
      <c r="L2754" s="43" t="s">
        <v>270</v>
      </c>
    </row>
    <row r="2755" spans="1:12" ht="27.6" customHeight="1" x14ac:dyDescent="0.25">
      <c r="A2755" s="49">
        <v>2752</v>
      </c>
      <c r="B2755" s="37" t="s">
        <v>8184</v>
      </c>
      <c r="C2755" s="38" t="str">
        <f t="shared" si="113"/>
        <v>Suministros</v>
      </c>
      <c r="D2755" s="39" t="s">
        <v>8185</v>
      </c>
      <c r="E2755" s="40">
        <v>45604</v>
      </c>
      <c r="F2755" s="40">
        <v>45610</v>
      </c>
      <c r="G2755" s="40" t="s">
        <v>9537</v>
      </c>
      <c r="H2755" s="41">
        <f t="shared" si="111"/>
        <v>2761.8317757009345</v>
      </c>
      <c r="I2755" s="41">
        <f t="shared" si="112"/>
        <v>193.32822429906537</v>
      </c>
      <c r="J2755" s="42">
        <v>2955.16</v>
      </c>
      <c r="K2755" s="42" t="s">
        <v>9936</v>
      </c>
      <c r="L2755" s="43" t="s">
        <v>4456</v>
      </c>
    </row>
    <row r="2756" spans="1:12" ht="27.6" customHeight="1" x14ac:dyDescent="0.25">
      <c r="A2756" s="49">
        <v>2753</v>
      </c>
      <c r="B2756" s="37" t="s">
        <v>8187</v>
      </c>
      <c r="C2756" s="38" t="str">
        <f t="shared" si="113"/>
        <v>Suministros</v>
      </c>
      <c r="D2756" s="39" t="s">
        <v>8188</v>
      </c>
      <c r="E2756" s="40">
        <v>45604</v>
      </c>
      <c r="F2756" s="40">
        <v>45664</v>
      </c>
      <c r="G2756" s="40" t="s">
        <v>9541</v>
      </c>
      <c r="H2756" s="41">
        <f t="shared" si="111"/>
        <v>545.89719626168221</v>
      </c>
      <c r="I2756" s="41">
        <f t="shared" si="112"/>
        <v>38.212803738317803</v>
      </c>
      <c r="J2756" s="42">
        <v>584.11</v>
      </c>
      <c r="K2756" s="42" t="s">
        <v>9727</v>
      </c>
      <c r="L2756" s="43" t="s">
        <v>8190</v>
      </c>
    </row>
    <row r="2757" spans="1:12" ht="27.6" customHeight="1" x14ac:dyDescent="0.25">
      <c r="A2757" s="49">
        <v>2754</v>
      </c>
      <c r="B2757" s="37" t="s">
        <v>8191</v>
      </c>
      <c r="C2757" s="38" t="str">
        <f t="shared" si="113"/>
        <v>Suministros</v>
      </c>
      <c r="D2757" s="39" t="s">
        <v>8192</v>
      </c>
      <c r="E2757" s="40">
        <v>45604</v>
      </c>
      <c r="F2757" s="40">
        <v>45643</v>
      </c>
      <c r="G2757" s="40" t="s">
        <v>9537</v>
      </c>
      <c r="H2757" s="41">
        <f t="shared" ref="H2757:H2820" si="114">J2757/(1+0.07)</f>
        <v>35.514018691588781</v>
      </c>
      <c r="I2757" s="41">
        <f t="shared" si="112"/>
        <v>2.485981308411219</v>
      </c>
      <c r="J2757" s="42">
        <v>38</v>
      </c>
      <c r="K2757" s="42" t="s">
        <v>9672</v>
      </c>
      <c r="L2757" s="43" t="s">
        <v>270</v>
      </c>
    </row>
    <row r="2758" spans="1:12" ht="27.6" customHeight="1" x14ac:dyDescent="0.25">
      <c r="A2758" s="49">
        <v>2755</v>
      </c>
      <c r="B2758" s="37" t="s">
        <v>8194</v>
      </c>
      <c r="C2758" s="38" t="str">
        <f t="shared" si="113"/>
        <v>Suministros</v>
      </c>
      <c r="D2758" s="39" t="s">
        <v>8195</v>
      </c>
      <c r="E2758" s="40">
        <v>45604</v>
      </c>
      <c r="F2758" s="40">
        <v>45664</v>
      </c>
      <c r="G2758" s="40" t="s">
        <v>9541</v>
      </c>
      <c r="H2758" s="41">
        <f t="shared" si="114"/>
        <v>603.81308411214957</v>
      </c>
      <c r="I2758" s="41">
        <f t="shared" ref="I2758:I2821" si="115">J2758-H2758</f>
        <v>42.266915887850473</v>
      </c>
      <c r="J2758" s="42">
        <v>646.08000000000004</v>
      </c>
      <c r="K2758" s="42" t="s">
        <v>9727</v>
      </c>
      <c r="L2758" s="43" t="s">
        <v>8190</v>
      </c>
    </row>
    <row r="2759" spans="1:12" ht="27.6" customHeight="1" x14ac:dyDescent="0.25">
      <c r="A2759" s="49">
        <v>2756</v>
      </c>
      <c r="B2759" s="37" t="s">
        <v>8197</v>
      </c>
      <c r="C2759" s="38" t="str">
        <f t="shared" si="113"/>
        <v>Servicios</v>
      </c>
      <c r="D2759" s="39" t="s">
        <v>8198</v>
      </c>
      <c r="E2759" s="40">
        <v>45604</v>
      </c>
      <c r="F2759" s="40">
        <v>45622</v>
      </c>
      <c r="G2759" s="40" t="s">
        <v>9590</v>
      </c>
      <c r="H2759" s="41">
        <f t="shared" si="114"/>
        <v>99.570093457943926</v>
      </c>
      <c r="I2759" s="41">
        <f t="shared" si="115"/>
        <v>6.96990654205608</v>
      </c>
      <c r="J2759" s="42">
        <v>106.54</v>
      </c>
      <c r="K2759" s="42" t="s">
        <v>9642</v>
      </c>
      <c r="L2759" s="43" t="s">
        <v>84</v>
      </c>
    </row>
    <row r="2760" spans="1:12" ht="27.6" customHeight="1" x14ac:dyDescent="0.25">
      <c r="A2760" s="49">
        <v>2757</v>
      </c>
      <c r="B2760" s="37" t="s">
        <v>8200</v>
      </c>
      <c r="C2760" s="38" t="str">
        <f t="shared" si="113"/>
        <v>Suministros</v>
      </c>
      <c r="D2760" s="39" t="s">
        <v>8201</v>
      </c>
      <c r="E2760" s="40">
        <v>45604</v>
      </c>
      <c r="F2760" s="40">
        <v>45614</v>
      </c>
      <c r="G2760" s="40" t="s">
        <v>9587</v>
      </c>
      <c r="H2760" s="41">
        <f t="shared" si="114"/>
        <v>620.71028037383167</v>
      </c>
      <c r="I2760" s="41">
        <f t="shared" si="115"/>
        <v>43.449719626168303</v>
      </c>
      <c r="J2760" s="42">
        <v>664.16</v>
      </c>
      <c r="K2760" s="42" t="s">
        <v>10115</v>
      </c>
      <c r="L2760" s="43" t="s">
        <v>580</v>
      </c>
    </row>
    <row r="2761" spans="1:12" ht="27.6" customHeight="1" x14ac:dyDescent="0.25">
      <c r="A2761" s="49">
        <v>2758</v>
      </c>
      <c r="B2761" s="37" t="s">
        <v>8203</v>
      </c>
      <c r="C2761" s="38" t="str">
        <f t="shared" si="113"/>
        <v>Servicios</v>
      </c>
      <c r="D2761" s="39" t="s">
        <v>8204</v>
      </c>
      <c r="E2761" s="40">
        <v>45604</v>
      </c>
      <c r="F2761" s="40">
        <v>45609</v>
      </c>
      <c r="G2761" s="40" t="s">
        <v>9541</v>
      </c>
      <c r="H2761" s="41">
        <f t="shared" si="114"/>
        <v>520</v>
      </c>
      <c r="I2761" s="41">
        <f t="shared" si="115"/>
        <v>36.399999999999977</v>
      </c>
      <c r="J2761" s="42">
        <v>556.4</v>
      </c>
      <c r="K2761" s="42" t="s">
        <v>9777</v>
      </c>
      <c r="L2761" s="43" t="s">
        <v>1097</v>
      </c>
    </row>
    <row r="2762" spans="1:12" ht="27.6" customHeight="1" x14ac:dyDescent="0.25">
      <c r="A2762" s="49">
        <v>2759</v>
      </c>
      <c r="B2762" s="37" t="s">
        <v>8206</v>
      </c>
      <c r="C2762" s="38" t="str">
        <f t="shared" si="113"/>
        <v>Servicios</v>
      </c>
      <c r="D2762" s="39" t="s">
        <v>8207</v>
      </c>
      <c r="E2762" s="40">
        <v>45604</v>
      </c>
      <c r="F2762" s="40">
        <v>45652</v>
      </c>
      <c r="G2762" s="40" t="s">
        <v>9590</v>
      </c>
      <c r="H2762" s="41">
        <f t="shared" si="114"/>
        <v>10075</v>
      </c>
      <c r="I2762" s="41">
        <f t="shared" si="115"/>
        <v>705.25</v>
      </c>
      <c r="J2762" s="42">
        <v>10780.25</v>
      </c>
      <c r="K2762" s="42" t="s">
        <v>9707</v>
      </c>
      <c r="L2762" s="43" t="s">
        <v>507</v>
      </c>
    </row>
    <row r="2763" spans="1:12" ht="27.6" customHeight="1" x14ac:dyDescent="0.25">
      <c r="A2763" s="49">
        <v>2760</v>
      </c>
      <c r="B2763" s="37" t="s">
        <v>8209</v>
      </c>
      <c r="C2763" s="38" t="str">
        <f t="shared" si="113"/>
        <v>Servicios</v>
      </c>
      <c r="D2763" s="39" t="s">
        <v>8210</v>
      </c>
      <c r="E2763" s="40">
        <v>45604</v>
      </c>
      <c r="F2763" s="40">
        <v>45615</v>
      </c>
      <c r="G2763" s="40" t="s">
        <v>9541</v>
      </c>
      <c r="H2763" s="41">
        <f t="shared" si="114"/>
        <v>173.27102803738316</v>
      </c>
      <c r="I2763" s="41">
        <f t="shared" si="115"/>
        <v>12.128971962616845</v>
      </c>
      <c r="J2763" s="42">
        <v>185.4</v>
      </c>
      <c r="K2763" s="42" t="s">
        <v>9674</v>
      </c>
      <c r="L2763" s="43" t="s">
        <v>282</v>
      </c>
    </row>
    <row r="2764" spans="1:12" ht="27.6" customHeight="1" x14ac:dyDescent="0.25">
      <c r="A2764" s="49">
        <v>2761</v>
      </c>
      <c r="B2764" s="37" t="s">
        <v>8212</v>
      </c>
      <c r="C2764" s="38" t="str">
        <f t="shared" si="113"/>
        <v>Suministros</v>
      </c>
      <c r="D2764" s="39" t="s">
        <v>8213</v>
      </c>
      <c r="E2764" s="40">
        <v>45604</v>
      </c>
      <c r="F2764" s="40">
        <v>45616</v>
      </c>
      <c r="G2764" s="40" t="s">
        <v>9537</v>
      </c>
      <c r="H2764" s="41">
        <f t="shared" si="114"/>
        <v>89.999999999999986</v>
      </c>
      <c r="I2764" s="41">
        <f t="shared" si="115"/>
        <v>6.3000000000000114</v>
      </c>
      <c r="J2764" s="42">
        <v>96.3</v>
      </c>
      <c r="K2764" s="42" t="s">
        <v>9647</v>
      </c>
      <c r="L2764" s="43" t="s">
        <v>9297</v>
      </c>
    </row>
    <row r="2765" spans="1:12" ht="27.6" customHeight="1" x14ac:dyDescent="0.25">
      <c r="A2765" s="49">
        <v>2762</v>
      </c>
      <c r="B2765" s="37" t="s">
        <v>8215</v>
      </c>
      <c r="C2765" s="38" t="str">
        <f t="shared" si="113"/>
        <v>Suministros</v>
      </c>
      <c r="D2765" s="39" t="s">
        <v>8216</v>
      </c>
      <c r="E2765" s="40">
        <v>45604</v>
      </c>
      <c r="F2765" s="40">
        <v>45610</v>
      </c>
      <c r="G2765" s="40" t="s">
        <v>9537</v>
      </c>
      <c r="H2765" s="41">
        <f t="shared" si="114"/>
        <v>350.46728971962614</v>
      </c>
      <c r="I2765" s="41">
        <f t="shared" si="115"/>
        <v>24.532710280373863</v>
      </c>
      <c r="J2765" s="42">
        <v>375</v>
      </c>
      <c r="K2765" s="42" t="s">
        <v>10198</v>
      </c>
      <c r="L2765" s="43" t="s">
        <v>7922</v>
      </c>
    </row>
    <row r="2766" spans="1:12" ht="27.6" customHeight="1" x14ac:dyDescent="0.25">
      <c r="A2766" s="49">
        <v>2763</v>
      </c>
      <c r="B2766" s="37" t="s">
        <v>8218</v>
      </c>
      <c r="C2766" s="38" t="str">
        <f t="shared" si="113"/>
        <v>Servicios</v>
      </c>
      <c r="D2766" s="39" t="s">
        <v>8219</v>
      </c>
      <c r="E2766" s="40">
        <v>45607</v>
      </c>
      <c r="F2766" s="40">
        <v>45614</v>
      </c>
      <c r="G2766" s="40" t="s">
        <v>9588</v>
      </c>
      <c r="H2766" s="41">
        <f t="shared" si="114"/>
        <v>1121.4953271028037</v>
      </c>
      <c r="I2766" s="41">
        <f t="shared" si="115"/>
        <v>78.504672897196315</v>
      </c>
      <c r="J2766" s="42">
        <v>1200</v>
      </c>
      <c r="K2766" s="42" t="s">
        <v>9683</v>
      </c>
      <c r="L2766" s="43" t="s">
        <v>3514</v>
      </c>
    </row>
    <row r="2767" spans="1:12" ht="27.6" customHeight="1" x14ac:dyDescent="0.25">
      <c r="A2767" s="49">
        <v>2764</v>
      </c>
      <c r="B2767" s="37" t="s">
        <v>8221</v>
      </c>
      <c r="C2767" s="38" t="str">
        <f t="shared" si="113"/>
        <v>Servicios</v>
      </c>
      <c r="D2767" s="39" t="s">
        <v>8222</v>
      </c>
      <c r="E2767" s="40">
        <v>45607</v>
      </c>
      <c r="F2767" s="40">
        <v>45649</v>
      </c>
      <c r="G2767" s="40" t="s">
        <v>9587</v>
      </c>
      <c r="H2767" s="41">
        <f t="shared" si="114"/>
        <v>849.02803738317755</v>
      </c>
      <c r="I2767" s="41">
        <f t="shared" si="115"/>
        <v>59.431962616822489</v>
      </c>
      <c r="J2767" s="42">
        <v>908.46</v>
      </c>
      <c r="K2767" s="42" t="s">
        <v>9643</v>
      </c>
      <c r="L2767" s="43" t="s">
        <v>91</v>
      </c>
    </row>
    <row r="2768" spans="1:12" ht="27.6" customHeight="1" x14ac:dyDescent="0.25">
      <c r="A2768" s="49">
        <v>2765</v>
      </c>
      <c r="B2768" s="37" t="s">
        <v>8224</v>
      </c>
      <c r="C2768" s="38" t="str">
        <f t="shared" si="113"/>
        <v>Suministros</v>
      </c>
      <c r="D2768" s="39" t="s">
        <v>8225</v>
      </c>
      <c r="E2768" s="40">
        <v>45607</v>
      </c>
      <c r="F2768" s="40">
        <v>45664</v>
      </c>
      <c r="G2768" s="40" t="s">
        <v>9590</v>
      </c>
      <c r="H2768" s="41">
        <f t="shared" si="114"/>
        <v>7650</v>
      </c>
      <c r="I2768" s="41">
        <f t="shared" si="115"/>
        <v>535.5</v>
      </c>
      <c r="J2768" s="42">
        <v>8185.5</v>
      </c>
      <c r="K2768" s="42" t="s">
        <v>9777</v>
      </c>
      <c r="L2768" s="43" t="s">
        <v>1097</v>
      </c>
    </row>
    <row r="2769" spans="1:12" ht="27.6" customHeight="1" x14ac:dyDescent="0.25">
      <c r="A2769" s="49">
        <v>2766</v>
      </c>
      <c r="B2769" s="37" t="s">
        <v>8227</v>
      </c>
      <c r="C2769" s="38" t="str">
        <f t="shared" si="113"/>
        <v>Servicios</v>
      </c>
      <c r="D2769" s="39" t="s">
        <v>8228</v>
      </c>
      <c r="E2769" s="40">
        <v>45607</v>
      </c>
      <c r="F2769" s="40">
        <v>45614</v>
      </c>
      <c r="G2769" s="40" t="s">
        <v>9587</v>
      </c>
      <c r="H2769" s="41">
        <f t="shared" si="114"/>
        <v>510.18691588785043</v>
      </c>
      <c r="I2769" s="41">
        <f t="shared" si="115"/>
        <v>35.713084112149545</v>
      </c>
      <c r="J2769" s="42">
        <v>545.9</v>
      </c>
      <c r="K2769" s="42" t="s">
        <v>9675</v>
      </c>
      <c r="L2769" s="43" t="s">
        <v>290</v>
      </c>
    </row>
    <row r="2770" spans="1:12" ht="27.6" customHeight="1" x14ac:dyDescent="0.25">
      <c r="A2770" s="49">
        <v>2767</v>
      </c>
      <c r="B2770" s="37" t="s">
        <v>8230</v>
      </c>
      <c r="C2770" s="38" t="str">
        <f t="shared" si="113"/>
        <v>Suministros</v>
      </c>
      <c r="D2770" s="39" t="s">
        <v>8231</v>
      </c>
      <c r="E2770" s="40">
        <v>45607</v>
      </c>
      <c r="F2770" s="40">
        <v>45614</v>
      </c>
      <c r="G2770" s="40" t="s">
        <v>9587</v>
      </c>
      <c r="H2770" s="41">
        <f t="shared" si="114"/>
        <v>503.14953271028037</v>
      </c>
      <c r="I2770" s="41">
        <f t="shared" si="115"/>
        <v>35.220467289719636</v>
      </c>
      <c r="J2770" s="42">
        <v>538.37</v>
      </c>
      <c r="K2770" s="42" t="s">
        <v>9630</v>
      </c>
      <c r="L2770" s="43" t="s">
        <v>34</v>
      </c>
    </row>
    <row r="2771" spans="1:12" ht="27.6" customHeight="1" x14ac:dyDescent="0.25">
      <c r="A2771" s="49">
        <v>2768</v>
      </c>
      <c r="B2771" s="37" t="s">
        <v>8233</v>
      </c>
      <c r="C2771" s="38" t="str">
        <f t="shared" si="113"/>
        <v>Servicios</v>
      </c>
      <c r="D2771" s="39" t="s">
        <v>8234</v>
      </c>
      <c r="E2771" s="40">
        <v>45607</v>
      </c>
      <c r="F2771" s="40">
        <v>45644</v>
      </c>
      <c r="G2771" s="40" t="s">
        <v>9590</v>
      </c>
      <c r="H2771" s="41">
        <f t="shared" si="114"/>
        <v>540.26168224299067</v>
      </c>
      <c r="I2771" s="41">
        <f t="shared" si="115"/>
        <v>37.818317757009368</v>
      </c>
      <c r="J2771" s="42">
        <v>578.08000000000004</v>
      </c>
      <c r="K2771" s="42" t="s">
        <v>9721</v>
      </c>
      <c r="L2771" s="43" t="s">
        <v>601</v>
      </c>
    </row>
    <row r="2772" spans="1:12" ht="27.6" customHeight="1" x14ac:dyDescent="0.25">
      <c r="A2772" s="49">
        <v>2769</v>
      </c>
      <c r="B2772" s="37" t="s">
        <v>8236</v>
      </c>
      <c r="C2772" s="38" t="str">
        <f t="shared" si="113"/>
        <v>Suministros</v>
      </c>
      <c r="D2772" s="39" t="s">
        <v>8237</v>
      </c>
      <c r="E2772" s="40">
        <v>45607</v>
      </c>
      <c r="F2772" s="40">
        <v>45616</v>
      </c>
      <c r="G2772" s="40" t="s">
        <v>9537</v>
      </c>
      <c r="H2772" s="41">
        <f t="shared" si="114"/>
        <v>191.60747663551402</v>
      </c>
      <c r="I2772" s="41">
        <f t="shared" si="115"/>
        <v>13.412523364485992</v>
      </c>
      <c r="J2772" s="42">
        <v>205.02</v>
      </c>
      <c r="K2772" s="42" t="s">
        <v>9735</v>
      </c>
      <c r="L2772" s="43" t="s">
        <v>2732</v>
      </c>
    </row>
    <row r="2773" spans="1:12" ht="27.6" customHeight="1" x14ac:dyDescent="0.25">
      <c r="A2773" s="49">
        <v>2770</v>
      </c>
      <c r="B2773" s="37" t="s">
        <v>8239</v>
      </c>
      <c r="C2773" s="38" t="str">
        <f t="shared" si="113"/>
        <v>Servicios</v>
      </c>
      <c r="D2773" s="39" t="s">
        <v>8240</v>
      </c>
      <c r="E2773" s="40">
        <v>45607</v>
      </c>
      <c r="F2773" s="40">
        <v>45637</v>
      </c>
      <c r="G2773" s="40" t="s">
        <v>9482</v>
      </c>
      <c r="H2773" s="41">
        <f t="shared" si="114"/>
        <v>642</v>
      </c>
      <c r="I2773" s="41">
        <f t="shared" si="115"/>
        <v>44.940000000000055</v>
      </c>
      <c r="J2773" s="42">
        <v>686.94</v>
      </c>
      <c r="K2773" s="42" t="s">
        <v>9703</v>
      </c>
      <c r="L2773" s="43" t="s">
        <v>465</v>
      </c>
    </row>
    <row r="2774" spans="1:12" ht="27.6" customHeight="1" x14ac:dyDescent="0.25">
      <c r="A2774" s="49">
        <v>2771</v>
      </c>
      <c r="B2774" s="37" t="s">
        <v>8242</v>
      </c>
      <c r="C2774" s="38" t="str">
        <f t="shared" si="113"/>
        <v>Servicios</v>
      </c>
      <c r="D2774" s="39" t="s">
        <v>8243</v>
      </c>
      <c r="E2774" s="40">
        <v>45607</v>
      </c>
      <c r="F2774" s="40">
        <v>45644</v>
      </c>
      <c r="G2774" s="40" t="s">
        <v>9482</v>
      </c>
      <c r="H2774" s="41">
        <f t="shared" si="114"/>
        <v>131.94392523364485</v>
      </c>
      <c r="I2774" s="41">
        <f t="shared" si="115"/>
        <v>9.2360747663551592</v>
      </c>
      <c r="J2774" s="42">
        <v>141.18</v>
      </c>
      <c r="K2774" s="42" t="s">
        <v>9726</v>
      </c>
      <c r="L2774" s="43" t="s">
        <v>644</v>
      </c>
    </row>
    <row r="2775" spans="1:12" ht="27.6" customHeight="1" x14ac:dyDescent="0.25">
      <c r="A2775" s="49">
        <v>2772</v>
      </c>
      <c r="B2775" s="37" t="s">
        <v>8245</v>
      </c>
      <c r="C2775" s="38" t="str">
        <f t="shared" si="113"/>
        <v>Servicios</v>
      </c>
      <c r="D2775" s="39" t="s">
        <v>8246</v>
      </c>
      <c r="E2775" s="40">
        <v>45607</v>
      </c>
      <c r="F2775" s="40">
        <v>45628</v>
      </c>
      <c r="G2775" s="40" t="s">
        <v>9582</v>
      </c>
      <c r="H2775" s="41">
        <f t="shared" si="114"/>
        <v>822.42990654205607</v>
      </c>
      <c r="I2775" s="41">
        <f t="shared" si="115"/>
        <v>57.570093457943926</v>
      </c>
      <c r="J2775" s="42">
        <v>880</v>
      </c>
      <c r="K2775" s="42" t="s">
        <v>10208</v>
      </c>
      <c r="L2775" s="43" t="s">
        <v>8249</v>
      </c>
    </row>
    <row r="2776" spans="1:12" ht="27.6" customHeight="1" x14ac:dyDescent="0.25">
      <c r="A2776" s="49">
        <v>2773</v>
      </c>
      <c r="B2776" s="37" t="s">
        <v>8250</v>
      </c>
      <c r="C2776" s="38" t="str">
        <f t="shared" si="113"/>
        <v>Suministros</v>
      </c>
      <c r="D2776" s="39" t="s">
        <v>8251</v>
      </c>
      <c r="E2776" s="40">
        <v>45607</v>
      </c>
      <c r="F2776" s="40">
        <v>45642</v>
      </c>
      <c r="G2776" s="40" t="s">
        <v>9600</v>
      </c>
      <c r="H2776" s="41">
        <f t="shared" si="114"/>
        <v>1098.5981308411215</v>
      </c>
      <c r="I2776" s="41">
        <f t="shared" si="115"/>
        <v>76.901869158878526</v>
      </c>
      <c r="J2776" s="42">
        <v>1175.5</v>
      </c>
      <c r="K2776" s="42" t="s">
        <v>10209</v>
      </c>
      <c r="L2776" s="43" t="s">
        <v>8254</v>
      </c>
    </row>
    <row r="2777" spans="1:12" ht="27.6" customHeight="1" x14ac:dyDescent="0.25">
      <c r="A2777" s="49">
        <v>2774</v>
      </c>
      <c r="B2777" s="37" t="s">
        <v>8255</v>
      </c>
      <c r="C2777" s="38" t="str">
        <f t="shared" si="113"/>
        <v>Suministros</v>
      </c>
      <c r="D2777" s="39" t="s">
        <v>8256</v>
      </c>
      <c r="E2777" s="40">
        <v>45607</v>
      </c>
      <c r="F2777" s="40">
        <v>45664</v>
      </c>
      <c r="G2777" s="40" t="s">
        <v>9608</v>
      </c>
      <c r="H2777" s="41">
        <f t="shared" si="114"/>
        <v>789.75700934579436</v>
      </c>
      <c r="I2777" s="41">
        <f t="shared" si="115"/>
        <v>55.282990654205605</v>
      </c>
      <c r="J2777" s="42">
        <v>845.04</v>
      </c>
      <c r="K2777" s="42" t="s">
        <v>9746</v>
      </c>
      <c r="L2777" s="43" t="s">
        <v>815</v>
      </c>
    </row>
    <row r="2778" spans="1:12" ht="27.6" customHeight="1" x14ac:dyDescent="0.25">
      <c r="A2778" s="49">
        <v>2775</v>
      </c>
      <c r="B2778" s="37" t="s">
        <v>8258</v>
      </c>
      <c r="C2778" s="38" t="str">
        <f t="shared" si="113"/>
        <v>Obras</v>
      </c>
      <c r="D2778" s="39" t="s">
        <v>8259</v>
      </c>
      <c r="E2778" s="40">
        <v>45608</v>
      </c>
      <c r="F2778" s="40">
        <v>45664</v>
      </c>
      <c r="G2778" s="40" t="s">
        <v>9498</v>
      </c>
      <c r="H2778" s="41">
        <f t="shared" si="114"/>
        <v>8237.1775700934577</v>
      </c>
      <c r="I2778" s="41">
        <f t="shared" si="115"/>
        <v>576.60242990654297</v>
      </c>
      <c r="J2778" s="42">
        <v>8813.7800000000007</v>
      </c>
      <c r="K2778" s="42" t="s">
        <v>9705</v>
      </c>
      <c r="L2778" s="43" t="s">
        <v>491</v>
      </c>
    </row>
    <row r="2779" spans="1:12" ht="27.6" customHeight="1" x14ac:dyDescent="0.25">
      <c r="A2779" s="49">
        <v>2776</v>
      </c>
      <c r="B2779" s="37" t="s">
        <v>8261</v>
      </c>
      <c r="C2779" s="38" t="str">
        <f t="shared" si="113"/>
        <v>Servicios</v>
      </c>
      <c r="D2779" s="39" t="s">
        <v>8262</v>
      </c>
      <c r="E2779" s="40">
        <v>45608</v>
      </c>
      <c r="F2779" s="40">
        <v>45644</v>
      </c>
      <c r="G2779" s="40" t="s">
        <v>9590</v>
      </c>
      <c r="H2779" s="41">
        <f t="shared" si="114"/>
        <v>1617.1962616822429</v>
      </c>
      <c r="I2779" s="41">
        <f t="shared" si="115"/>
        <v>113.20373831775714</v>
      </c>
      <c r="J2779" s="42">
        <v>1730.4</v>
      </c>
      <c r="K2779" s="42" t="s">
        <v>9721</v>
      </c>
      <c r="L2779" s="43" t="s">
        <v>601</v>
      </c>
    </row>
    <row r="2780" spans="1:12" ht="27.6" customHeight="1" x14ac:dyDescent="0.25">
      <c r="A2780" s="49">
        <v>2777</v>
      </c>
      <c r="B2780" s="37" t="s">
        <v>8264</v>
      </c>
      <c r="C2780" s="38" t="str">
        <f t="shared" si="113"/>
        <v>Servicios</v>
      </c>
      <c r="D2780" s="39" t="s">
        <v>8265</v>
      </c>
      <c r="E2780" s="40">
        <v>45608</v>
      </c>
      <c r="F2780" s="40">
        <v>45644</v>
      </c>
      <c r="G2780" s="40" t="s">
        <v>9590</v>
      </c>
      <c r="H2780" s="41">
        <f t="shared" si="114"/>
        <v>456.1682242990654</v>
      </c>
      <c r="I2780" s="41">
        <f t="shared" si="115"/>
        <v>31.931775700934622</v>
      </c>
      <c r="J2780" s="42">
        <v>488.1</v>
      </c>
      <c r="K2780" s="42" t="s">
        <v>9721</v>
      </c>
      <c r="L2780" s="43" t="s">
        <v>601</v>
      </c>
    </row>
    <row r="2781" spans="1:12" ht="27.6" customHeight="1" x14ac:dyDescent="0.25">
      <c r="A2781" s="49">
        <v>2778</v>
      </c>
      <c r="B2781" s="37" t="s">
        <v>8267</v>
      </c>
      <c r="C2781" s="38" t="str">
        <f t="shared" si="113"/>
        <v>Servicios</v>
      </c>
      <c r="D2781" s="39" t="s">
        <v>8268</v>
      </c>
      <c r="E2781" s="40">
        <v>45608</v>
      </c>
      <c r="F2781" s="40">
        <v>45643</v>
      </c>
      <c r="G2781" s="40" t="s">
        <v>9590</v>
      </c>
      <c r="H2781" s="41">
        <f t="shared" si="114"/>
        <v>200</v>
      </c>
      <c r="I2781" s="41">
        <f t="shared" si="115"/>
        <v>14</v>
      </c>
      <c r="J2781" s="42">
        <v>214</v>
      </c>
      <c r="K2781" s="42" t="s">
        <v>9861</v>
      </c>
      <c r="L2781" s="43" t="s">
        <v>1441</v>
      </c>
    </row>
    <row r="2782" spans="1:12" ht="27.6" customHeight="1" x14ac:dyDescent="0.25">
      <c r="A2782" s="49">
        <v>2779</v>
      </c>
      <c r="B2782" s="37" t="s">
        <v>8270</v>
      </c>
      <c r="C2782" s="38" t="str">
        <f t="shared" si="113"/>
        <v>Obras</v>
      </c>
      <c r="D2782" s="39" t="s">
        <v>8271</v>
      </c>
      <c r="E2782" s="40">
        <v>45608</v>
      </c>
      <c r="F2782" s="40">
        <v>45615</v>
      </c>
      <c r="G2782" s="40" t="s">
        <v>9590</v>
      </c>
      <c r="H2782" s="41">
        <f t="shared" si="114"/>
        <v>1291.1495327102803</v>
      </c>
      <c r="I2782" s="41">
        <f t="shared" si="115"/>
        <v>90.380467289719718</v>
      </c>
      <c r="J2782" s="42">
        <v>1381.53</v>
      </c>
      <c r="K2782" s="42" t="s">
        <v>10083</v>
      </c>
      <c r="L2782" s="43" t="s">
        <v>6043</v>
      </c>
    </row>
    <row r="2783" spans="1:12" ht="27.6" customHeight="1" x14ac:dyDescent="0.25">
      <c r="A2783" s="49">
        <v>2780</v>
      </c>
      <c r="B2783" s="37" t="s">
        <v>8273</v>
      </c>
      <c r="C2783" s="38" t="str">
        <f t="shared" si="113"/>
        <v>Servicios</v>
      </c>
      <c r="D2783" s="39" t="s">
        <v>8274</v>
      </c>
      <c r="E2783" s="40">
        <v>45608</v>
      </c>
      <c r="F2783" s="40">
        <v>45615</v>
      </c>
      <c r="G2783" s="40" t="s">
        <v>9588</v>
      </c>
      <c r="H2783" s="41">
        <f t="shared" si="114"/>
        <v>393.64485981308405</v>
      </c>
      <c r="I2783" s="41">
        <f t="shared" si="115"/>
        <v>27.555140186915935</v>
      </c>
      <c r="J2783" s="42">
        <v>421.2</v>
      </c>
      <c r="K2783" s="42" t="s">
        <v>10007</v>
      </c>
      <c r="L2783" s="43" t="s">
        <v>4505</v>
      </c>
    </row>
    <row r="2784" spans="1:12" ht="27.6" customHeight="1" x14ac:dyDescent="0.25">
      <c r="A2784" s="49">
        <v>2781</v>
      </c>
      <c r="B2784" s="37" t="s">
        <v>8276</v>
      </c>
      <c r="C2784" s="38" t="str">
        <f t="shared" si="113"/>
        <v>Servicios</v>
      </c>
      <c r="D2784" s="39" t="s">
        <v>8277</v>
      </c>
      <c r="E2784" s="40">
        <v>45608</v>
      </c>
      <c r="F2784" s="40">
        <v>45617</v>
      </c>
      <c r="G2784" s="40" t="s">
        <v>9590</v>
      </c>
      <c r="H2784" s="41">
        <f t="shared" si="114"/>
        <v>480</v>
      </c>
      <c r="I2784" s="41">
        <f t="shared" si="115"/>
        <v>33.600000000000023</v>
      </c>
      <c r="J2784" s="42">
        <v>513.6</v>
      </c>
      <c r="K2784" s="42" t="s">
        <v>9664</v>
      </c>
      <c r="L2784" s="43" t="s">
        <v>205</v>
      </c>
    </row>
    <row r="2785" spans="1:12" ht="27.6" customHeight="1" x14ac:dyDescent="0.25">
      <c r="A2785" s="49">
        <v>2782</v>
      </c>
      <c r="B2785" s="37" t="s">
        <v>8279</v>
      </c>
      <c r="C2785" s="38" t="str">
        <f t="shared" si="113"/>
        <v>Servicios</v>
      </c>
      <c r="D2785" s="39" t="s">
        <v>8280</v>
      </c>
      <c r="E2785" s="40">
        <v>45608</v>
      </c>
      <c r="F2785" s="40">
        <v>45621</v>
      </c>
      <c r="G2785" s="40" t="s">
        <v>9482</v>
      </c>
      <c r="H2785" s="41">
        <f t="shared" si="114"/>
        <v>850</v>
      </c>
      <c r="I2785" s="41">
        <f t="shared" si="115"/>
        <v>59.5</v>
      </c>
      <c r="J2785" s="42">
        <v>909.5</v>
      </c>
      <c r="K2785" s="42" t="s">
        <v>9664</v>
      </c>
      <c r="L2785" s="43" t="s">
        <v>205</v>
      </c>
    </row>
    <row r="2786" spans="1:12" ht="27.6" customHeight="1" x14ac:dyDescent="0.25">
      <c r="A2786" s="49">
        <v>2783</v>
      </c>
      <c r="B2786" s="37" t="s">
        <v>8282</v>
      </c>
      <c r="C2786" s="38" t="str">
        <f t="shared" si="113"/>
        <v>Servicios</v>
      </c>
      <c r="D2786" s="39" t="s">
        <v>8283</v>
      </c>
      <c r="E2786" s="40">
        <v>45608</v>
      </c>
      <c r="F2786" s="40">
        <v>45617</v>
      </c>
      <c r="G2786" s="40" t="s">
        <v>9590</v>
      </c>
      <c r="H2786" s="41">
        <f t="shared" si="114"/>
        <v>570</v>
      </c>
      <c r="I2786" s="41">
        <f t="shared" si="115"/>
        <v>39.899999999999977</v>
      </c>
      <c r="J2786" s="42">
        <v>609.9</v>
      </c>
      <c r="K2786" s="42" t="s">
        <v>9664</v>
      </c>
      <c r="L2786" s="43" t="s">
        <v>205</v>
      </c>
    </row>
    <row r="2787" spans="1:12" ht="27.6" customHeight="1" x14ac:dyDescent="0.25">
      <c r="A2787" s="49">
        <v>2784</v>
      </c>
      <c r="B2787" s="37" t="s">
        <v>8285</v>
      </c>
      <c r="C2787" s="38" t="str">
        <f t="shared" si="113"/>
        <v>Servicios</v>
      </c>
      <c r="D2787" s="39" t="s">
        <v>8286</v>
      </c>
      <c r="E2787" s="40">
        <v>45608</v>
      </c>
      <c r="F2787" s="40">
        <v>45639</v>
      </c>
      <c r="G2787" s="40" t="s">
        <v>9577</v>
      </c>
      <c r="H2787" s="41">
        <f t="shared" si="114"/>
        <v>14750</v>
      </c>
      <c r="I2787" s="41">
        <f t="shared" si="115"/>
        <v>1032.5</v>
      </c>
      <c r="J2787" s="42">
        <v>15782.5</v>
      </c>
      <c r="K2787" s="42" t="s">
        <v>9706</v>
      </c>
      <c r="L2787" s="43" t="s">
        <v>501</v>
      </c>
    </row>
    <row r="2788" spans="1:12" ht="27.6" customHeight="1" x14ac:dyDescent="0.25">
      <c r="A2788" s="49">
        <v>2785</v>
      </c>
      <c r="B2788" s="37" t="s">
        <v>8288</v>
      </c>
      <c r="C2788" s="38" t="str">
        <f t="shared" ref="C2788:C2851" si="116">MID(D2788, FIND(" ",D2788,FIND(" ",D2788)+1)+1, FIND(" ",D2788,FIND(" ",D2788,FIND(" ",D2788)+1)+1) - FIND(" ",D2788,FIND(" ",D2788)+1) - 1)</f>
        <v>Servicios</v>
      </c>
      <c r="D2788" s="39" t="s">
        <v>8289</v>
      </c>
      <c r="E2788" s="40">
        <v>45608</v>
      </c>
      <c r="F2788" s="40">
        <v>45642</v>
      </c>
      <c r="G2788" s="40" t="s">
        <v>9599</v>
      </c>
      <c r="H2788" s="41">
        <f t="shared" si="114"/>
        <v>202.13084112149531</v>
      </c>
      <c r="I2788" s="41">
        <f t="shared" si="115"/>
        <v>14.149158878504693</v>
      </c>
      <c r="J2788" s="42">
        <v>216.28</v>
      </c>
      <c r="K2788" s="42" t="s">
        <v>9688</v>
      </c>
      <c r="L2788" s="43" t="s">
        <v>355</v>
      </c>
    </row>
    <row r="2789" spans="1:12" ht="27.6" customHeight="1" x14ac:dyDescent="0.25">
      <c r="A2789" s="49">
        <v>2786</v>
      </c>
      <c r="B2789" s="37" t="s">
        <v>8291</v>
      </c>
      <c r="C2789" s="38" t="str">
        <f t="shared" si="116"/>
        <v>Servicios</v>
      </c>
      <c r="D2789" s="39" t="s">
        <v>8292</v>
      </c>
      <c r="E2789" s="40">
        <v>45608</v>
      </c>
      <c r="F2789" s="40">
        <v>45657</v>
      </c>
      <c r="G2789" s="40" t="s">
        <v>9581</v>
      </c>
      <c r="H2789" s="41">
        <f t="shared" si="114"/>
        <v>1475</v>
      </c>
      <c r="I2789" s="41">
        <f t="shared" si="115"/>
        <v>103.25</v>
      </c>
      <c r="J2789" s="42">
        <v>1578.25</v>
      </c>
      <c r="K2789" s="42" t="s">
        <v>9905</v>
      </c>
      <c r="L2789" s="43" t="s">
        <v>2590</v>
      </c>
    </row>
    <row r="2790" spans="1:12" ht="27.6" customHeight="1" x14ac:dyDescent="0.25">
      <c r="A2790" s="49">
        <v>2787</v>
      </c>
      <c r="B2790" s="37" t="s">
        <v>8294</v>
      </c>
      <c r="C2790" s="38" t="str">
        <f t="shared" si="116"/>
        <v>Suministros</v>
      </c>
      <c r="D2790" s="39" t="s">
        <v>8295</v>
      </c>
      <c r="E2790" s="40">
        <v>45608</v>
      </c>
      <c r="F2790" s="40">
        <v>45646</v>
      </c>
      <c r="G2790" s="40" t="s">
        <v>9603</v>
      </c>
      <c r="H2790" s="41">
        <f t="shared" si="114"/>
        <v>79.999999999999986</v>
      </c>
      <c r="I2790" s="41">
        <f t="shared" si="115"/>
        <v>5.6000000000000085</v>
      </c>
      <c r="J2790" s="42">
        <v>85.6</v>
      </c>
      <c r="K2790" s="42" t="s">
        <v>9647</v>
      </c>
      <c r="L2790" s="43" t="s">
        <v>9303</v>
      </c>
    </row>
    <row r="2791" spans="1:12" ht="27.6" customHeight="1" x14ac:dyDescent="0.25">
      <c r="A2791" s="49">
        <v>2788</v>
      </c>
      <c r="B2791" s="37" t="s">
        <v>8297</v>
      </c>
      <c r="C2791" s="38" t="str">
        <f t="shared" si="116"/>
        <v>Suministros</v>
      </c>
      <c r="D2791" s="39" t="s">
        <v>8298</v>
      </c>
      <c r="E2791" s="40">
        <v>45608</v>
      </c>
      <c r="F2791" s="40">
        <v>45611</v>
      </c>
      <c r="G2791" s="40" t="s">
        <v>9587</v>
      </c>
      <c r="H2791" s="41">
        <f t="shared" si="114"/>
        <v>368.45794392523362</v>
      </c>
      <c r="I2791" s="41">
        <f t="shared" si="115"/>
        <v>25.792056074766379</v>
      </c>
      <c r="J2791" s="42">
        <v>394.25</v>
      </c>
      <c r="K2791" s="42" t="s">
        <v>9746</v>
      </c>
      <c r="L2791" s="43" t="s">
        <v>815</v>
      </c>
    </row>
    <row r="2792" spans="1:12" ht="27.6" customHeight="1" x14ac:dyDescent="0.25">
      <c r="A2792" s="49">
        <v>2789</v>
      </c>
      <c r="B2792" s="37" t="s">
        <v>8300</v>
      </c>
      <c r="C2792" s="38" t="str">
        <f t="shared" si="116"/>
        <v>Suministros</v>
      </c>
      <c r="D2792" s="39" t="s">
        <v>8301</v>
      </c>
      <c r="E2792" s="40">
        <v>45609</v>
      </c>
      <c r="F2792" s="40">
        <v>45622</v>
      </c>
      <c r="G2792" s="40" t="s">
        <v>9590</v>
      </c>
      <c r="H2792" s="41">
        <f t="shared" si="114"/>
        <v>199.77570093457942</v>
      </c>
      <c r="I2792" s="41">
        <f t="shared" si="115"/>
        <v>13.984299065420572</v>
      </c>
      <c r="J2792" s="42">
        <v>213.76</v>
      </c>
      <c r="K2792" s="42" t="s">
        <v>9644</v>
      </c>
      <c r="L2792" s="43" t="s">
        <v>593</v>
      </c>
    </row>
    <row r="2793" spans="1:12" ht="27.6" customHeight="1" x14ac:dyDescent="0.25">
      <c r="A2793" s="49">
        <v>2790</v>
      </c>
      <c r="B2793" s="37" t="s">
        <v>8303</v>
      </c>
      <c r="C2793" s="38" t="str">
        <f t="shared" si="116"/>
        <v>Servicios</v>
      </c>
      <c r="D2793" s="39" t="s">
        <v>8304</v>
      </c>
      <c r="E2793" s="40">
        <v>45609</v>
      </c>
      <c r="F2793" s="40">
        <v>45615</v>
      </c>
      <c r="G2793" s="40" t="s">
        <v>9590</v>
      </c>
      <c r="H2793" s="41">
        <f t="shared" si="114"/>
        <v>880.73831775700933</v>
      </c>
      <c r="I2793" s="41">
        <f t="shared" si="115"/>
        <v>61.65168224299066</v>
      </c>
      <c r="J2793" s="42">
        <v>942.39</v>
      </c>
      <c r="K2793" s="42" t="s">
        <v>9714</v>
      </c>
      <c r="L2793" s="43" t="s">
        <v>551</v>
      </c>
    </row>
    <row r="2794" spans="1:12" ht="27.6" customHeight="1" x14ac:dyDescent="0.25">
      <c r="A2794" s="49">
        <v>2791</v>
      </c>
      <c r="B2794" s="37" t="s">
        <v>8306</v>
      </c>
      <c r="C2794" s="38" t="str">
        <f t="shared" si="116"/>
        <v>Servicios</v>
      </c>
      <c r="D2794" s="39" t="s">
        <v>8307</v>
      </c>
      <c r="E2794" s="40">
        <v>45609</v>
      </c>
      <c r="F2794" s="40">
        <v>45636</v>
      </c>
      <c r="G2794" s="40" t="s">
        <v>9607</v>
      </c>
      <c r="H2794" s="41">
        <f t="shared" si="114"/>
        <v>4403</v>
      </c>
      <c r="I2794" s="41">
        <f t="shared" si="115"/>
        <v>308.21000000000004</v>
      </c>
      <c r="J2794" s="42">
        <v>4711.21</v>
      </c>
      <c r="K2794" s="42" t="s">
        <v>9705</v>
      </c>
      <c r="L2794" s="43" t="s">
        <v>491</v>
      </c>
    </row>
    <row r="2795" spans="1:12" ht="27.6" customHeight="1" x14ac:dyDescent="0.25">
      <c r="A2795" s="49">
        <v>2792</v>
      </c>
      <c r="B2795" s="37" t="s">
        <v>8309</v>
      </c>
      <c r="C2795" s="38" t="str">
        <f t="shared" si="116"/>
        <v>Suministros</v>
      </c>
      <c r="D2795" s="39" t="s">
        <v>9248</v>
      </c>
      <c r="E2795" s="40">
        <v>45609</v>
      </c>
      <c r="F2795" s="40">
        <v>45616</v>
      </c>
      <c r="G2795" s="40" t="s">
        <v>9581</v>
      </c>
      <c r="H2795" s="41">
        <f t="shared" si="114"/>
        <v>434.99999999999994</v>
      </c>
      <c r="I2795" s="41">
        <f t="shared" si="115"/>
        <v>30.450000000000045</v>
      </c>
      <c r="J2795" s="42">
        <v>465.45</v>
      </c>
      <c r="K2795" s="42" t="s">
        <v>9659</v>
      </c>
      <c r="L2795" s="43" t="s">
        <v>174</v>
      </c>
    </row>
    <row r="2796" spans="1:12" ht="27.6" customHeight="1" x14ac:dyDescent="0.25">
      <c r="A2796" s="49">
        <v>2793</v>
      </c>
      <c r="B2796" s="37" t="s">
        <v>8311</v>
      </c>
      <c r="C2796" s="38" t="str">
        <f t="shared" si="116"/>
        <v>Servicios</v>
      </c>
      <c r="D2796" s="39" t="s">
        <v>9289</v>
      </c>
      <c r="E2796" s="40">
        <v>45609</v>
      </c>
      <c r="F2796" s="40">
        <v>45656</v>
      </c>
      <c r="G2796" s="40" t="s">
        <v>9581</v>
      </c>
      <c r="H2796" s="41">
        <f t="shared" si="114"/>
        <v>600</v>
      </c>
      <c r="I2796" s="41">
        <f t="shared" si="115"/>
        <v>42</v>
      </c>
      <c r="J2796" s="42">
        <v>642</v>
      </c>
      <c r="K2796" s="42" t="s">
        <v>9869</v>
      </c>
      <c r="L2796" s="43" t="s">
        <v>9285</v>
      </c>
    </row>
    <row r="2797" spans="1:12" ht="27.6" customHeight="1" x14ac:dyDescent="0.25">
      <c r="A2797" s="49">
        <v>2794</v>
      </c>
      <c r="B2797" s="37" t="s">
        <v>8313</v>
      </c>
      <c r="C2797" s="38" t="str">
        <f t="shared" si="116"/>
        <v>Suministros</v>
      </c>
      <c r="D2797" s="39" t="s">
        <v>8314</v>
      </c>
      <c r="E2797" s="40">
        <v>45609</v>
      </c>
      <c r="F2797" s="40">
        <v>45656</v>
      </c>
      <c r="G2797" s="40" t="s">
        <v>9581</v>
      </c>
      <c r="H2797" s="41">
        <f t="shared" si="114"/>
        <v>3353.7570093457944</v>
      </c>
      <c r="I2797" s="41">
        <f t="shared" si="115"/>
        <v>234.76299065420562</v>
      </c>
      <c r="J2797" s="42">
        <v>3588.52</v>
      </c>
      <c r="K2797" s="42" t="s">
        <v>9808</v>
      </c>
      <c r="L2797" s="43" t="s">
        <v>1468</v>
      </c>
    </row>
    <row r="2798" spans="1:12" ht="27.6" customHeight="1" x14ac:dyDescent="0.25">
      <c r="A2798" s="49">
        <v>2795</v>
      </c>
      <c r="B2798" s="37" t="s">
        <v>8316</v>
      </c>
      <c r="C2798" s="38" t="str">
        <f t="shared" si="116"/>
        <v>Servicios</v>
      </c>
      <c r="D2798" s="39" t="s">
        <v>8317</v>
      </c>
      <c r="E2798" s="40">
        <v>45609</v>
      </c>
      <c r="F2798" s="40">
        <v>45664</v>
      </c>
      <c r="G2798" s="40" t="s">
        <v>9581</v>
      </c>
      <c r="H2798" s="41">
        <f t="shared" si="114"/>
        <v>1999.9999999999998</v>
      </c>
      <c r="I2798" s="41">
        <f t="shared" si="115"/>
        <v>140.00000000000023</v>
      </c>
      <c r="J2798" s="42">
        <v>2140</v>
      </c>
      <c r="K2798" s="42" t="s">
        <v>10210</v>
      </c>
      <c r="L2798" s="43" t="s">
        <v>8320</v>
      </c>
    </row>
    <row r="2799" spans="1:12" ht="27.6" customHeight="1" x14ac:dyDescent="0.25">
      <c r="A2799" s="49">
        <v>2796</v>
      </c>
      <c r="B2799" s="37" t="s">
        <v>8321</v>
      </c>
      <c r="C2799" s="38" t="str">
        <f t="shared" si="116"/>
        <v>Servicios</v>
      </c>
      <c r="D2799" s="39" t="s">
        <v>8322</v>
      </c>
      <c r="E2799" s="40">
        <v>45609</v>
      </c>
      <c r="F2799" s="40">
        <v>45664</v>
      </c>
      <c r="G2799" s="40" t="s">
        <v>9581</v>
      </c>
      <c r="H2799" s="41">
        <f t="shared" si="114"/>
        <v>4200</v>
      </c>
      <c r="I2799" s="41">
        <f t="shared" si="115"/>
        <v>294</v>
      </c>
      <c r="J2799" s="42">
        <v>4494</v>
      </c>
      <c r="K2799" s="42" t="s">
        <v>9766</v>
      </c>
      <c r="L2799" s="43" t="s">
        <v>1025</v>
      </c>
    </row>
    <row r="2800" spans="1:12" ht="27.6" customHeight="1" x14ac:dyDescent="0.25">
      <c r="A2800" s="49">
        <v>2797</v>
      </c>
      <c r="B2800" s="37" t="s">
        <v>8324</v>
      </c>
      <c r="C2800" s="38" t="str">
        <f t="shared" si="116"/>
        <v>Servicios</v>
      </c>
      <c r="D2800" s="39" t="s">
        <v>8325</v>
      </c>
      <c r="E2800" s="40">
        <v>45609</v>
      </c>
      <c r="F2800" s="40">
        <v>45664</v>
      </c>
      <c r="G2800" s="40" t="s">
        <v>9581</v>
      </c>
      <c r="H2800" s="41">
        <f t="shared" si="114"/>
        <v>3850</v>
      </c>
      <c r="I2800" s="41">
        <f t="shared" si="115"/>
        <v>269.5</v>
      </c>
      <c r="J2800" s="42">
        <v>4119.5</v>
      </c>
      <c r="K2800" s="42" t="s">
        <v>9766</v>
      </c>
      <c r="L2800" s="43" t="s">
        <v>1025</v>
      </c>
    </row>
    <row r="2801" spans="1:12" ht="27.6" customHeight="1" x14ac:dyDescent="0.25">
      <c r="A2801" s="49">
        <v>2798</v>
      </c>
      <c r="B2801" s="37" t="s">
        <v>8327</v>
      </c>
      <c r="C2801" s="38" t="str">
        <f t="shared" si="116"/>
        <v>Servicios</v>
      </c>
      <c r="D2801" s="39" t="s">
        <v>8328</v>
      </c>
      <c r="E2801" s="40">
        <v>45609</v>
      </c>
      <c r="F2801" s="40">
        <v>45629</v>
      </c>
      <c r="G2801" s="40" t="s">
        <v>9603</v>
      </c>
      <c r="H2801" s="41">
        <f t="shared" si="114"/>
        <v>216.58878504672896</v>
      </c>
      <c r="I2801" s="41">
        <f t="shared" si="115"/>
        <v>15.161214953271042</v>
      </c>
      <c r="J2801" s="42">
        <v>231.75</v>
      </c>
      <c r="K2801" s="42" t="s">
        <v>10211</v>
      </c>
      <c r="L2801" s="43" t="s">
        <v>8331</v>
      </c>
    </row>
    <row r="2802" spans="1:12" ht="27.6" customHeight="1" x14ac:dyDescent="0.25">
      <c r="A2802" s="49">
        <v>2799</v>
      </c>
      <c r="B2802" s="37" t="s">
        <v>8332</v>
      </c>
      <c r="C2802" s="38" t="str">
        <f t="shared" si="116"/>
        <v>Servicios</v>
      </c>
      <c r="D2802" s="39" t="s">
        <v>8333</v>
      </c>
      <c r="E2802" s="40">
        <v>45610</v>
      </c>
      <c r="F2802" s="40">
        <v>45664</v>
      </c>
      <c r="G2802" s="40" t="s">
        <v>9590</v>
      </c>
      <c r="H2802" s="41">
        <f t="shared" si="114"/>
        <v>723.99999999999989</v>
      </c>
      <c r="I2802" s="41">
        <f t="shared" si="115"/>
        <v>50.680000000000064</v>
      </c>
      <c r="J2802" s="42">
        <v>774.68</v>
      </c>
      <c r="K2802" s="42" t="s">
        <v>9820</v>
      </c>
      <c r="L2802" s="43" t="s">
        <v>1659</v>
      </c>
    </row>
    <row r="2803" spans="1:12" ht="27.6" customHeight="1" x14ac:dyDescent="0.25">
      <c r="A2803" s="49">
        <v>2800</v>
      </c>
      <c r="B2803" s="37" t="s">
        <v>8335</v>
      </c>
      <c r="C2803" s="38" t="str">
        <f t="shared" si="116"/>
        <v>Suministros</v>
      </c>
      <c r="D2803" s="39" t="s">
        <v>8336</v>
      </c>
      <c r="E2803" s="40">
        <v>45610</v>
      </c>
      <c r="F2803" s="40">
        <v>45616</v>
      </c>
      <c r="G2803" s="40" t="s">
        <v>9581</v>
      </c>
      <c r="H2803" s="41">
        <f t="shared" si="114"/>
        <v>75.056074766355138</v>
      </c>
      <c r="I2803" s="41">
        <f t="shared" si="115"/>
        <v>5.2539252336448641</v>
      </c>
      <c r="J2803" s="42">
        <v>80.31</v>
      </c>
      <c r="K2803" s="42" t="s">
        <v>10115</v>
      </c>
      <c r="L2803" s="43" t="s">
        <v>580</v>
      </c>
    </row>
    <row r="2804" spans="1:12" ht="27.6" customHeight="1" x14ac:dyDescent="0.25">
      <c r="A2804" s="49">
        <v>2801</v>
      </c>
      <c r="B2804" s="37" t="s">
        <v>8338</v>
      </c>
      <c r="C2804" s="38" t="str">
        <f t="shared" si="116"/>
        <v>Servicios</v>
      </c>
      <c r="D2804" s="39" t="s">
        <v>8339</v>
      </c>
      <c r="E2804" s="40">
        <v>45610</v>
      </c>
      <c r="F2804" s="40">
        <v>45664</v>
      </c>
      <c r="G2804" s="40" t="s">
        <v>9582</v>
      </c>
      <c r="H2804" s="41">
        <f t="shared" si="114"/>
        <v>2918.6915887850464</v>
      </c>
      <c r="I2804" s="41">
        <f t="shared" si="115"/>
        <v>204.30841121495359</v>
      </c>
      <c r="J2804" s="42">
        <v>3123</v>
      </c>
      <c r="K2804" s="42" t="s">
        <v>10212</v>
      </c>
      <c r="L2804" s="43" t="s">
        <v>8342</v>
      </c>
    </row>
    <row r="2805" spans="1:12" ht="27.6" customHeight="1" x14ac:dyDescent="0.25">
      <c r="A2805" s="49">
        <v>2802</v>
      </c>
      <c r="B2805" s="37" t="s">
        <v>8343</v>
      </c>
      <c r="C2805" s="38" t="str">
        <f t="shared" si="116"/>
        <v>Obras</v>
      </c>
      <c r="D2805" s="39" t="s">
        <v>8344</v>
      </c>
      <c r="E2805" s="40">
        <v>45610</v>
      </c>
      <c r="F2805" s="40">
        <v>45664</v>
      </c>
      <c r="G2805" s="40" t="s">
        <v>9498</v>
      </c>
      <c r="H2805" s="41">
        <f t="shared" si="114"/>
        <v>37168.04672897196</v>
      </c>
      <c r="I2805" s="41">
        <f t="shared" si="115"/>
        <v>2601.7632710280377</v>
      </c>
      <c r="J2805" s="42">
        <v>39769.81</v>
      </c>
      <c r="K2805" s="42" t="s">
        <v>10213</v>
      </c>
      <c r="L2805" s="43" t="s">
        <v>8347</v>
      </c>
    </row>
    <row r="2806" spans="1:12" ht="27.6" customHeight="1" x14ac:dyDescent="0.25">
      <c r="A2806" s="49">
        <v>2803</v>
      </c>
      <c r="B2806" s="37" t="s">
        <v>8348</v>
      </c>
      <c r="C2806" s="38" t="str">
        <f t="shared" si="116"/>
        <v>Obras</v>
      </c>
      <c r="D2806" s="39" t="s">
        <v>8349</v>
      </c>
      <c r="E2806" s="40">
        <v>45610</v>
      </c>
      <c r="F2806" s="40">
        <v>45664</v>
      </c>
      <c r="G2806" s="40" t="s">
        <v>9498</v>
      </c>
      <c r="H2806" s="41">
        <f t="shared" si="114"/>
        <v>30106.056074766351</v>
      </c>
      <c r="I2806" s="41">
        <f t="shared" si="115"/>
        <v>2107.4239252336483</v>
      </c>
      <c r="J2806" s="42">
        <v>32213.48</v>
      </c>
      <c r="K2806" s="42" t="s">
        <v>9784</v>
      </c>
      <c r="L2806" s="43" t="s">
        <v>1173</v>
      </c>
    </row>
    <row r="2807" spans="1:12" ht="27.6" customHeight="1" x14ac:dyDescent="0.25">
      <c r="A2807" s="49">
        <v>2804</v>
      </c>
      <c r="B2807" s="37" t="s">
        <v>8351</v>
      </c>
      <c r="C2807" s="38" t="str">
        <f t="shared" si="116"/>
        <v>Suministros</v>
      </c>
      <c r="D2807" s="39" t="s">
        <v>8352</v>
      </c>
      <c r="E2807" s="40">
        <v>45610</v>
      </c>
      <c r="F2807" s="40">
        <v>45628</v>
      </c>
      <c r="G2807" s="40" t="s">
        <v>9582</v>
      </c>
      <c r="H2807" s="41">
        <f t="shared" si="114"/>
        <v>7429.9065420560746</v>
      </c>
      <c r="I2807" s="41">
        <f t="shared" si="115"/>
        <v>520.09345794392539</v>
      </c>
      <c r="J2807" s="42">
        <v>7950</v>
      </c>
      <c r="K2807" s="42" t="s">
        <v>9704</v>
      </c>
      <c r="L2807" s="43" t="s">
        <v>481</v>
      </c>
    </row>
    <row r="2808" spans="1:12" ht="27.6" customHeight="1" x14ac:dyDescent="0.25">
      <c r="A2808" s="49">
        <v>2805</v>
      </c>
      <c r="B2808" s="37" t="s">
        <v>8354</v>
      </c>
      <c r="C2808" s="38" t="str">
        <f t="shared" si="116"/>
        <v>Servicios</v>
      </c>
      <c r="D2808" s="39" t="s">
        <v>8355</v>
      </c>
      <c r="E2808" s="40">
        <v>45610</v>
      </c>
      <c r="F2808" s="40">
        <v>45623</v>
      </c>
      <c r="G2808" s="40" t="s">
        <v>9581</v>
      </c>
      <c r="H2808" s="41">
        <f t="shared" si="114"/>
        <v>2577.5140186915887</v>
      </c>
      <c r="I2808" s="41">
        <f t="shared" si="115"/>
        <v>180.42598130841134</v>
      </c>
      <c r="J2808" s="42">
        <v>2757.94</v>
      </c>
      <c r="K2808" s="42" t="s">
        <v>9646</v>
      </c>
      <c r="L2808" s="43" t="s">
        <v>103</v>
      </c>
    </row>
    <row r="2809" spans="1:12" ht="27.6" customHeight="1" x14ac:dyDescent="0.25">
      <c r="A2809" s="49">
        <v>2806</v>
      </c>
      <c r="B2809" s="37" t="s">
        <v>8357</v>
      </c>
      <c r="C2809" s="38" t="str">
        <f t="shared" si="116"/>
        <v>Suministros</v>
      </c>
      <c r="D2809" s="39" t="s">
        <v>8358</v>
      </c>
      <c r="E2809" s="40">
        <v>45610</v>
      </c>
      <c r="F2809" s="40">
        <v>45664</v>
      </c>
      <c r="G2809" s="40" t="s">
        <v>9602</v>
      </c>
      <c r="H2809" s="41">
        <f t="shared" si="114"/>
        <v>65</v>
      </c>
      <c r="I2809" s="41">
        <f t="shared" si="115"/>
        <v>4.5499999999999972</v>
      </c>
      <c r="J2809" s="42">
        <v>69.55</v>
      </c>
      <c r="K2809" s="42" t="s">
        <v>10214</v>
      </c>
      <c r="L2809" s="43" t="s">
        <v>8361</v>
      </c>
    </row>
    <row r="2810" spans="1:12" ht="27.6" customHeight="1" x14ac:dyDescent="0.25">
      <c r="A2810" s="49">
        <v>2807</v>
      </c>
      <c r="B2810" s="37" t="s">
        <v>8362</v>
      </c>
      <c r="C2810" s="38" t="str">
        <f t="shared" si="116"/>
        <v>Obras</v>
      </c>
      <c r="D2810" s="39" t="s">
        <v>8363</v>
      </c>
      <c r="E2810" s="40">
        <v>45610</v>
      </c>
      <c r="F2810" s="40">
        <v>45664</v>
      </c>
      <c r="G2810" s="40" t="s">
        <v>9482</v>
      </c>
      <c r="H2810" s="41">
        <f t="shared" si="114"/>
        <v>28927.504672897194</v>
      </c>
      <c r="I2810" s="41">
        <f t="shared" si="115"/>
        <v>2024.9253271028065</v>
      </c>
      <c r="J2810" s="42">
        <v>30952.43</v>
      </c>
      <c r="K2810" s="42" t="s">
        <v>9841</v>
      </c>
      <c r="L2810" s="43" t="s">
        <v>9302</v>
      </c>
    </row>
    <row r="2811" spans="1:12" ht="27.6" customHeight="1" x14ac:dyDescent="0.25">
      <c r="A2811" s="49">
        <v>2808</v>
      </c>
      <c r="B2811" s="37" t="s">
        <v>8365</v>
      </c>
      <c r="C2811" s="38" t="str">
        <f t="shared" si="116"/>
        <v>Obras</v>
      </c>
      <c r="D2811" s="39" t="s">
        <v>8366</v>
      </c>
      <c r="E2811" s="40">
        <v>45610</v>
      </c>
      <c r="F2811" s="40">
        <v>45624</v>
      </c>
      <c r="G2811" s="40" t="s">
        <v>9590</v>
      </c>
      <c r="H2811" s="41">
        <f t="shared" si="114"/>
        <v>7570.794392523364</v>
      </c>
      <c r="I2811" s="41">
        <f t="shared" si="115"/>
        <v>529.95560747663603</v>
      </c>
      <c r="J2811" s="42">
        <v>8100.75</v>
      </c>
      <c r="K2811" s="42" t="s">
        <v>9689</v>
      </c>
      <c r="L2811" s="43" t="s">
        <v>363</v>
      </c>
    </row>
    <row r="2812" spans="1:12" ht="27.6" customHeight="1" x14ac:dyDescent="0.25">
      <c r="A2812" s="49">
        <v>2809</v>
      </c>
      <c r="B2812" s="37" t="s">
        <v>8368</v>
      </c>
      <c r="C2812" s="38" t="str">
        <f t="shared" si="116"/>
        <v>Suministros</v>
      </c>
      <c r="D2812" s="39" t="s">
        <v>8369</v>
      </c>
      <c r="E2812" s="40">
        <v>45610</v>
      </c>
      <c r="F2812" s="40">
        <v>45642</v>
      </c>
      <c r="G2812" s="40" t="s">
        <v>9590</v>
      </c>
      <c r="H2812" s="41">
        <f t="shared" si="114"/>
        <v>43.682242990654203</v>
      </c>
      <c r="I2812" s="41">
        <f t="shared" si="115"/>
        <v>3.0577570093457993</v>
      </c>
      <c r="J2812" s="42">
        <v>46.74</v>
      </c>
      <c r="K2812" s="42" t="s">
        <v>9801</v>
      </c>
      <c r="L2812" s="43" t="s">
        <v>1368</v>
      </c>
    </row>
    <row r="2813" spans="1:12" ht="27.6" customHeight="1" x14ac:dyDescent="0.25">
      <c r="A2813" s="49">
        <v>2810</v>
      </c>
      <c r="B2813" s="37" t="s">
        <v>8371</v>
      </c>
      <c r="C2813" s="38" t="str">
        <f t="shared" si="116"/>
        <v>Servicios</v>
      </c>
      <c r="D2813" s="39" t="s">
        <v>8372</v>
      </c>
      <c r="E2813" s="40">
        <v>45610</v>
      </c>
      <c r="F2813" s="40">
        <v>45664</v>
      </c>
      <c r="G2813" s="40" t="s">
        <v>9581</v>
      </c>
      <c r="H2813" s="41">
        <f t="shared" si="114"/>
        <v>3500</v>
      </c>
      <c r="I2813" s="41">
        <f t="shared" si="115"/>
        <v>245</v>
      </c>
      <c r="J2813" s="42">
        <v>3745</v>
      </c>
      <c r="K2813" s="42" t="s">
        <v>10215</v>
      </c>
      <c r="L2813" s="43" t="s">
        <v>8375</v>
      </c>
    </row>
    <row r="2814" spans="1:12" ht="27.6" customHeight="1" x14ac:dyDescent="0.25">
      <c r="A2814" s="49">
        <v>2811</v>
      </c>
      <c r="B2814" s="37" t="s">
        <v>8376</v>
      </c>
      <c r="C2814" s="38" t="str">
        <f t="shared" si="116"/>
        <v>Suministros</v>
      </c>
      <c r="D2814" s="39" t="s">
        <v>8377</v>
      </c>
      <c r="E2814" s="40">
        <v>45610</v>
      </c>
      <c r="F2814" s="40">
        <v>45622</v>
      </c>
      <c r="G2814" s="40" t="s">
        <v>9581</v>
      </c>
      <c r="H2814" s="41">
        <f t="shared" si="114"/>
        <v>244.11214953271025</v>
      </c>
      <c r="I2814" s="41">
        <f t="shared" si="115"/>
        <v>17.087850467289741</v>
      </c>
      <c r="J2814" s="42">
        <v>261.2</v>
      </c>
      <c r="K2814" s="42" t="s">
        <v>9644</v>
      </c>
      <c r="L2814" s="43" t="s">
        <v>593</v>
      </c>
    </row>
    <row r="2815" spans="1:12" ht="27.6" customHeight="1" x14ac:dyDescent="0.25">
      <c r="A2815" s="49">
        <v>2812</v>
      </c>
      <c r="B2815" s="37" t="s">
        <v>8379</v>
      </c>
      <c r="C2815" s="38" t="str">
        <f t="shared" si="116"/>
        <v>Servicios</v>
      </c>
      <c r="D2815" s="39" t="s">
        <v>8380</v>
      </c>
      <c r="E2815" s="40">
        <v>45610</v>
      </c>
      <c r="F2815" s="40">
        <v>45649</v>
      </c>
      <c r="G2815" s="40" t="s">
        <v>9582</v>
      </c>
      <c r="H2815" s="41">
        <f t="shared" si="114"/>
        <v>1900</v>
      </c>
      <c r="I2815" s="41">
        <f t="shared" si="115"/>
        <v>133</v>
      </c>
      <c r="J2815" s="42">
        <v>2033</v>
      </c>
      <c r="K2815" s="42" t="s">
        <v>9907</v>
      </c>
      <c r="L2815" s="43" t="s">
        <v>9283</v>
      </c>
    </row>
    <row r="2816" spans="1:12" ht="27.6" customHeight="1" x14ac:dyDescent="0.25">
      <c r="A2816" s="49">
        <v>2813</v>
      </c>
      <c r="B2816" s="37" t="s">
        <v>8382</v>
      </c>
      <c r="C2816" s="38" t="str">
        <f t="shared" si="116"/>
        <v>Servicios</v>
      </c>
      <c r="D2816" s="39" t="s">
        <v>8383</v>
      </c>
      <c r="E2816" s="40">
        <v>45610</v>
      </c>
      <c r="F2816" s="40">
        <v>45664</v>
      </c>
      <c r="G2816" s="40" t="s">
        <v>9482</v>
      </c>
      <c r="H2816" s="41">
        <f t="shared" si="114"/>
        <v>560.74766355140184</v>
      </c>
      <c r="I2816" s="41">
        <f t="shared" si="115"/>
        <v>39.252336448598157</v>
      </c>
      <c r="J2816" s="42">
        <v>600</v>
      </c>
      <c r="K2816" s="42" t="s">
        <v>9975</v>
      </c>
      <c r="L2816" s="43" t="s">
        <v>3908</v>
      </c>
    </row>
    <row r="2817" spans="1:12" ht="27.6" customHeight="1" x14ac:dyDescent="0.25">
      <c r="A2817" s="49">
        <v>2814</v>
      </c>
      <c r="B2817" s="37" t="s">
        <v>8385</v>
      </c>
      <c r="C2817" s="38" t="str">
        <f t="shared" si="116"/>
        <v>Servicios</v>
      </c>
      <c r="D2817" s="39" t="s">
        <v>8386</v>
      </c>
      <c r="E2817" s="40">
        <v>45610</v>
      </c>
      <c r="F2817" s="40">
        <v>45652</v>
      </c>
      <c r="G2817" s="40" t="s">
        <v>9581</v>
      </c>
      <c r="H2817" s="41">
        <f t="shared" si="114"/>
        <v>1500</v>
      </c>
      <c r="I2817" s="41">
        <f t="shared" si="115"/>
        <v>105</v>
      </c>
      <c r="J2817" s="42">
        <v>1605</v>
      </c>
      <c r="K2817" s="42" t="s">
        <v>10005</v>
      </c>
      <c r="L2817" s="43" t="s">
        <v>4483</v>
      </c>
    </row>
    <row r="2818" spans="1:12" ht="27.6" customHeight="1" x14ac:dyDescent="0.25">
      <c r="A2818" s="49">
        <v>2815</v>
      </c>
      <c r="B2818" s="37" t="s">
        <v>8388</v>
      </c>
      <c r="C2818" s="38" t="str">
        <f t="shared" si="116"/>
        <v>Suministros</v>
      </c>
      <c r="D2818" s="39" t="s">
        <v>8389</v>
      </c>
      <c r="E2818" s="40">
        <v>45611</v>
      </c>
      <c r="F2818" s="40">
        <v>45638</v>
      </c>
      <c r="G2818" s="40" t="s">
        <v>9581</v>
      </c>
      <c r="H2818" s="41">
        <f t="shared" si="114"/>
        <v>152.46728971962614</v>
      </c>
      <c r="I2818" s="41">
        <f t="shared" si="115"/>
        <v>10.672710280373849</v>
      </c>
      <c r="J2818" s="42">
        <v>163.13999999999999</v>
      </c>
      <c r="K2818" s="42" t="s">
        <v>9748</v>
      </c>
      <c r="L2818" s="43" t="s">
        <v>836</v>
      </c>
    </row>
    <row r="2819" spans="1:12" ht="27.6" customHeight="1" x14ac:dyDescent="0.25">
      <c r="A2819" s="49">
        <v>2816</v>
      </c>
      <c r="B2819" s="37" t="s">
        <v>8391</v>
      </c>
      <c r="C2819" s="38" t="str">
        <f t="shared" si="116"/>
        <v>Servicios</v>
      </c>
      <c r="D2819" s="39" t="s">
        <v>8392</v>
      </c>
      <c r="E2819" s="40">
        <v>45611</v>
      </c>
      <c r="F2819" s="40">
        <v>45664</v>
      </c>
      <c r="G2819" s="40" t="s">
        <v>9581</v>
      </c>
      <c r="H2819" s="41">
        <f t="shared" si="114"/>
        <v>1200</v>
      </c>
      <c r="I2819" s="41">
        <f t="shared" si="115"/>
        <v>84</v>
      </c>
      <c r="J2819" s="42">
        <v>1284</v>
      </c>
      <c r="K2819" s="42" t="s">
        <v>9899</v>
      </c>
      <c r="L2819" s="43" t="s">
        <v>2511</v>
      </c>
    </row>
    <row r="2820" spans="1:12" ht="27.6" customHeight="1" x14ac:dyDescent="0.25">
      <c r="A2820" s="49">
        <v>2817</v>
      </c>
      <c r="B2820" s="37" t="s">
        <v>8394</v>
      </c>
      <c r="C2820" s="38" t="str">
        <f t="shared" si="116"/>
        <v>Servicios</v>
      </c>
      <c r="D2820" s="39" t="s">
        <v>8395</v>
      </c>
      <c r="E2820" s="40">
        <v>45611</v>
      </c>
      <c r="F2820" s="40">
        <v>45664</v>
      </c>
      <c r="G2820" s="40" t="s">
        <v>9582</v>
      </c>
      <c r="H2820" s="41">
        <f t="shared" si="114"/>
        <v>5916.0560747663549</v>
      </c>
      <c r="I2820" s="41">
        <f t="shared" si="115"/>
        <v>414.12392523364542</v>
      </c>
      <c r="J2820" s="42">
        <v>6330.18</v>
      </c>
      <c r="K2820" s="42" t="s">
        <v>9646</v>
      </c>
      <c r="L2820" s="43" t="s">
        <v>103</v>
      </c>
    </row>
    <row r="2821" spans="1:12" ht="27.6" customHeight="1" x14ac:dyDescent="0.25">
      <c r="A2821" s="49">
        <v>2818</v>
      </c>
      <c r="B2821" s="37" t="s">
        <v>8397</v>
      </c>
      <c r="C2821" s="38" t="str">
        <f t="shared" si="116"/>
        <v>Servicios</v>
      </c>
      <c r="D2821" s="39" t="s">
        <v>8398</v>
      </c>
      <c r="E2821" s="40">
        <v>45611</v>
      </c>
      <c r="F2821" s="40">
        <v>45649</v>
      </c>
      <c r="G2821" s="40" t="s">
        <v>9590</v>
      </c>
      <c r="H2821" s="41">
        <f t="shared" ref="H2821:H2884" si="117">J2821/(1+0.07)</f>
        <v>600</v>
      </c>
      <c r="I2821" s="41">
        <f t="shared" si="115"/>
        <v>42</v>
      </c>
      <c r="J2821" s="42">
        <v>642</v>
      </c>
      <c r="K2821" s="42" t="s">
        <v>9871</v>
      </c>
      <c r="L2821" s="43" t="s">
        <v>8400</v>
      </c>
    </row>
    <row r="2822" spans="1:12" ht="27.6" customHeight="1" x14ac:dyDescent="0.25">
      <c r="A2822" s="49">
        <v>2819</v>
      </c>
      <c r="B2822" s="37" t="s">
        <v>8401</v>
      </c>
      <c r="C2822" s="38" t="str">
        <f t="shared" si="116"/>
        <v>Suministros</v>
      </c>
      <c r="D2822" s="39" t="s">
        <v>8402</v>
      </c>
      <c r="E2822" s="40">
        <v>45611</v>
      </c>
      <c r="F2822" s="40">
        <v>45616</v>
      </c>
      <c r="G2822" s="40" t="s">
        <v>9581</v>
      </c>
      <c r="H2822" s="41">
        <f t="shared" si="117"/>
        <v>2200</v>
      </c>
      <c r="I2822" s="41">
        <f t="shared" ref="I2822:I2885" si="118">J2822-H2822</f>
        <v>154</v>
      </c>
      <c r="J2822" s="42">
        <v>2354</v>
      </c>
      <c r="K2822" s="42" t="s">
        <v>10216</v>
      </c>
      <c r="L2822" s="43" t="s">
        <v>8405</v>
      </c>
    </row>
    <row r="2823" spans="1:12" ht="27.6" customHeight="1" x14ac:dyDescent="0.25">
      <c r="A2823" s="49">
        <v>2820</v>
      </c>
      <c r="B2823" s="37" t="s">
        <v>8406</v>
      </c>
      <c r="C2823" s="38" t="str">
        <f t="shared" si="116"/>
        <v>Servicios</v>
      </c>
      <c r="D2823" s="39" t="s">
        <v>8407</v>
      </c>
      <c r="E2823" s="40">
        <v>45611</v>
      </c>
      <c r="F2823" s="40">
        <v>45628</v>
      </c>
      <c r="G2823" s="40" t="s">
        <v>9582</v>
      </c>
      <c r="H2823" s="41">
        <f t="shared" si="117"/>
        <v>480</v>
      </c>
      <c r="I2823" s="41">
        <f t="shared" si="118"/>
        <v>33.600000000000023</v>
      </c>
      <c r="J2823" s="42">
        <v>513.6</v>
      </c>
      <c r="K2823" s="42" t="s">
        <v>10217</v>
      </c>
      <c r="L2823" s="43" t="s">
        <v>8410</v>
      </c>
    </row>
    <row r="2824" spans="1:12" ht="27.6" customHeight="1" x14ac:dyDescent="0.25">
      <c r="A2824" s="49">
        <v>2821</v>
      </c>
      <c r="B2824" s="37" t="s">
        <v>8411</v>
      </c>
      <c r="C2824" s="38" t="str">
        <f t="shared" si="116"/>
        <v>Suministros</v>
      </c>
      <c r="D2824" s="39" t="s">
        <v>8412</v>
      </c>
      <c r="E2824" s="40">
        <v>45611</v>
      </c>
      <c r="F2824" s="40">
        <v>45622</v>
      </c>
      <c r="G2824" s="40" t="s">
        <v>9590</v>
      </c>
      <c r="H2824" s="41">
        <f t="shared" si="117"/>
        <v>21.504672897196262</v>
      </c>
      <c r="I2824" s="41">
        <f t="shared" si="118"/>
        <v>1.50532710280374</v>
      </c>
      <c r="J2824" s="42">
        <v>23.01</v>
      </c>
      <c r="K2824" s="42" t="s">
        <v>9644</v>
      </c>
      <c r="L2824" s="43" t="s">
        <v>593</v>
      </c>
    </row>
    <row r="2825" spans="1:12" ht="27.6" customHeight="1" x14ac:dyDescent="0.25">
      <c r="A2825" s="49">
        <v>2822</v>
      </c>
      <c r="B2825" s="37" t="s">
        <v>8414</v>
      </c>
      <c r="C2825" s="38" t="str">
        <f t="shared" si="116"/>
        <v>Suministros</v>
      </c>
      <c r="D2825" s="39" t="s">
        <v>8415</v>
      </c>
      <c r="E2825" s="40">
        <v>45611</v>
      </c>
      <c r="F2825" s="40">
        <v>45644</v>
      </c>
      <c r="G2825" s="40" t="s">
        <v>9590</v>
      </c>
      <c r="H2825" s="41">
        <f t="shared" si="117"/>
        <v>459.99999999999994</v>
      </c>
      <c r="I2825" s="41">
        <f t="shared" si="118"/>
        <v>32.200000000000045</v>
      </c>
      <c r="J2825" s="42">
        <v>492.2</v>
      </c>
      <c r="K2825" s="42" t="s">
        <v>9644</v>
      </c>
      <c r="L2825" s="43" t="s">
        <v>593</v>
      </c>
    </row>
    <row r="2826" spans="1:12" ht="27.6" customHeight="1" x14ac:dyDescent="0.25">
      <c r="A2826" s="49">
        <v>2823</v>
      </c>
      <c r="B2826" s="37" t="s">
        <v>8417</v>
      </c>
      <c r="C2826" s="38" t="str">
        <f t="shared" si="116"/>
        <v>Servicios</v>
      </c>
      <c r="D2826" s="39" t="s">
        <v>8418</v>
      </c>
      <c r="E2826" s="40">
        <v>45611</v>
      </c>
      <c r="F2826" s="40">
        <v>45629</v>
      </c>
      <c r="G2826" s="40" t="s">
        <v>9603</v>
      </c>
      <c r="H2826" s="41">
        <f t="shared" si="117"/>
        <v>1554.9999999999998</v>
      </c>
      <c r="I2826" s="41">
        <f t="shared" si="118"/>
        <v>108.85000000000014</v>
      </c>
      <c r="J2826" s="42">
        <v>1663.85</v>
      </c>
      <c r="K2826" s="42" t="s">
        <v>9905</v>
      </c>
      <c r="L2826" s="43" t="s">
        <v>2590</v>
      </c>
    </row>
    <row r="2827" spans="1:12" ht="27.6" customHeight="1" x14ac:dyDescent="0.25">
      <c r="A2827" s="49">
        <v>2824</v>
      </c>
      <c r="B2827" s="37" t="s">
        <v>8420</v>
      </c>
      <c r="C2827" s="38" t="str">
        <f t="shared" si="116"/>
        <v>Suministros</v>
      </c>
      <c r="D2827" s="39" t="s">
        <v>8421</v>
      </c>
      <c r="E2827" s="40">
        <v>45611</v>
      </c>
      <c r="F2827" s="40">
        <v>45664</v>
      </c>
      <c r="G2827" s="40" t="s">
        <v>9590</v>
      </c>
      <c r="H2827" s="41">
        <f t="shared" si="117"/>
        <v>198.44859813084111</v>
      </c>
      <c r="I2827" s="41">
        <f t="shared" si="118"/>
        <v>13.891401869158898</v>
      </c>
      <c r="J2827" s="42">
        <v>212.34</v>
      </c>
      <c r="K2827" s="42" t="s">
        <v>9701</v>
      </c>
      <c r="L2827" s="43" t="s">
        <v>453</v>
      </c>
    </row>
    <row r="2828" spans="1:12" ht="27.6" customHeight="1" x14ac:dyDescent="0.25">
      <c r="A2828" s="49">
        <v>2825</v>
      </c>
      <c r="B2828" s="37" t="s">
        <v>8423</v>
      </c>
      <c r="C2828" s="38" t="str">
        <f t="shared" si="116"/>
        <v>Servicios</v>
      </c>
      <c r="D2828" s="39" t="s">
        <v>8424</v>
      </c>
      <c r="E2828" s="40">
        <v>45611</v>
      </c>
      <c r="F2828" s="40">
        <v>45642</v>
      </c>
      <c r="G2828" s="40" t="s">
        <v>9608</v>
      </c>
      <c r="H2828" s="41">
        <f t="shared" si="117"/>
        <v>700</v>
      </c>
      <c r="I2828" s="41">
        <f t="shared" si="118"/>
        <v>49</v>
      </c>
      <c r="J2828" s="42">
        <v>749</v>
      </c>
      <c r="K2828" s="42" t="s">
        <v>9998</v>
      </c>
      <c r="L2828" s="43" t="s">
        <v>4355</v>
      </c>
    </row>
    <row r="2829" spans="1:12" ht="27.6" customHeight="1" x14ac:dyDescent="0.25">
      <c r="A2829" s="49">
        <v>2826</v>
      </c>
      <c r="B2829" s="37" t="s">
        <v>8426</v>
      </c>
      <c r="C2829" s="38" t="str">
        <f t="shared" si="116"/>
        <v>Servicios</v>
      </c>
      <c r="D2829" s="39" t="s">
        <v>8427</v>
      </c>
      <c r="E2829" s="40">
        <v>45611</v>
      </c>
      <c r="F2829" s="40">
        <v>45664</v>
      </c>
      <c r="G2829" s="40" t="s">
        <v>9582</v>
      </c>
      <c r="H2829" s="41">
        <f t="shared" si="117"/>
        <v>5714.4766355140182</v>
      </c>
      <c r="I2829" s="41">
        <f t="shared" si="118"/>
        <v>400.01336448598158</v>
      </c>
      <c r="J2829" s="42">
        <v>6114.49</v>
      </c>
      <c r="K2829" s="42" t="s">
        <v>9646</v>
      </c>
      <c r="L2829" s="43" t="s">
        <v>103</v>
      </c>
    </row>
    <row r="2830" spans="1:12" ht="27.6" customHeight="1" x14ac:dyDescent="0.25">
      <c r="A2830" s="49">
        <v>2827</v>
      </c>
      <c r="B2830" s="37" t="s">
        <v>8429</v>
      </c>
      <c r="C2830" s="38" t="str">
        <f t="shared" si="116"/>
        <v>Servicios</v>
      </c>
      <c r="D2830" s="39" t="s">
        <v>8430</v>
      </c>
      <c r="E2830" s="40">
        <v>45611</v>
      </c>
      <c r="F2830" s="40">
        <v>45664</v>
      </c>
      <c r="G2830" s="40" t="s">
        <v>9581</v>
      </c>
      <c r="H2830" s="41">
        <f t="shared" si="117"/>
        <v>1500</v>
      </c>
      <c r="I2830" s="41">
        <f t="shared" si="118"/>
        <v>105</v>
      </c>
      <c r="J2830" s="42">
        <v>1605</v>
      </c>
      <c r="K2830" s="42" t="s">
        <v>10218</v>
      </c>
      <c r="L2830" s="43" t="s">
        <v>8433</v>
      </c>
    </row>
    <row r="2831" spans="1:12" ht="27.6" customHeight="1" x14ac:dyDescent="0.25">
      <c r="A2831" s="49">
        <v>2828</v>
      </c>
      <c r="B2831" s="37" t="s">
        <v>8434</v>
      </c>
      <c r="C2831" s="38" t="str">
        <f t="shared" si="116"/>
        <v>Suministros</v>
      </c>
      <c r="D2831" s="39" t="s">
        <v>8435</v>
      </c>
      <c r="E2831" s="40">
        <v>45611</v>
      </c>
      <c r="F2831" s="40">
        <v>45638</v>
      </c>
      <c r="G2831" s="40" t="s">
        <v>9590</v>
      </c>
      <c r="H2831" s="41">
        <f t="shared" si="117"/>
        <v>224.29906542056074</v>
      </c>
      <c r="I2831" s="41">
        <f t="shared" si="118"/>
        <v>15.700934579439263</v>
      </c>
      <c r="J2831" s="42">
        <v>240</v>
      </c>
      <c r="K2831" s="42" t="s">
        <v>10198</v>
      </c>
      <c r="L2831" s="43" t="s">
        <v>7922</v>
      </c>
    </row>
    <row r="2832" spans="1:12" ht="27.6" customHeight="1" x14ac:dyDescent="0.25">
      <c r="A2832" s="49">
        <v>2829</v>
      </c>
      <c r="B2832" s="37" t="s">
        <v>8437</v>
      </c>
      <c r="C2832" s="38" t="str">
        <f t="shared" si="116"/>
        <v>Servicios</v>
      </c>
      <c r="D2832" s="39" t="s">
        <v>8438</v>
      </c>
      <c r="E2832" s="40">
        <v>45614</v>
      </c>
      <c r="F2832" s="40">
        <v>45649</v>
      </c>
      <c r="G2832" s="40" t="s">
        <v>9590</v>
      </c>
      <c r="H2832" s="41">
        <f t="shared" si="117"/>
        <v>900</v>
      </c>
      <c r="I2832" s="41">
        <f t="shared" si="118"/>
        <v>63</v>
      </c>
      <c r="J2832" s="42">
        <v>963</v>
      </c>
      <c r="K2832" s="42" t="s">
        <v>9861</v>
      </c>
      <c r="L2832" s="43" t="s">
        <v>1441</v>
      </c>
    </row>
    <row r="2833" spans="1:12" ht="27.6" customHeight="1" x14ac:dyDescent="0.25">
      <c r="A2833" s="49">
        <v>2830</v>
      </c>
      <c r="B2833" s="37" t="s">
        <v>8440</v>
      </c>
      <c r="C2833" s="38" t="str">
        <f t="shared" si="116"/>
        <v>Servicios</v>
      </c>
      <c r="D2833" s="39" t="s">
        <v>8441</v>
      </c>
      <c r="E2833" s="40">
        <v>45614</v>
      </c>
      <c r="F2833" s="40">
        <v>45628</v>
      </c>
      <c r="G2833" s="40" t="s">
        <v>9603</v>
      </c>
      <c r="H2833" s="41">
        <f t="shared" si="117"/>
        <v>173.27102803738316</v>
      </c>
      <c r="I2833" s="41">
        <f t="shared" si="118"/>
        <v>12.128971962616845</v>
      </c>
      <c r="J2833" s="42">
        <v>185.4</v>
      </c>
      <c r="K2833" s="42" t="s">
        <v>9675</v>
      </c>
      <c r="L2833" s="43" t="s">
        <v>290</v>
      </c>
    </row>
    <row r="2834" spans="1:12" ht="27.6" customHeight="1" x14ac:dyDescent="0.25">
      <c r="A2834" s="49">
        <v>2831</v>
      </c>
      <c r="B2834" s="37" t="s">
        <v>8443</v>
      </c>
      <c r="C2834" s="38" t="str">
        <f t="shared" si="116"/>
        <v>Servicios</v>
      </c>
      <c r="D2834" s="39" t="s">
        <v>8444</v>
      </c>
      <c r="E2834" s="40">
        <v>45614</v>
      </c>
      <c r="F2834" s="40">
        <v>45631</v>
      </c>
      <c r="G2834" s="40" t="s">
        <v>9590</v>
      </c>
      <c r="H2834" s="41">
        <f t="shared" si="117"/>
        <v>307.803738317757</v>
      </c>
      <c r="I2834" s="41">
        <f t="shared" si="118"/>
        <v>21.546261682243028</v>
      </c>
      <c r="J2834" s="42">
        <v>329.35</v>
      </c>
      <c r="K2834" s="42" t="s">
        <v>9937</v>
      </c>
      <c r="L2834" s="43" t="s">
        <v>3258</v>
      </c>
    </row>
    <row r="2835" spans="1:12" ht="27.6" customHeight="1" x14ac:dyDescent="0.25">
      <c r="A2835" s="49">
        <v>2832</v>
      </c>
      <c r="B2835" s="37" t="s">
        <v>8446</v>
      </c>
      <c r="C2835" s="38" t="str">
        <f t="shared" si="116"/>
        <v>Suministros</v>
      </c>
      <c r="D2835" s="39" t="s">
        <v>8447</v>
      </c>
      <c r="E2835" s="40">
        <v>45614</v>
      </c>
      <c r="F2835" s="40">
        <v>45622</v>
      </c>
      <c r="G2835" s="40" t="s">
        <v>9590</v>
      </c>
      <c r="H2835" s="41">
        <f t="shared" si="117"/>
        <v>693.12149532710271</v>
      </c>
      <c r="I2835" s="41">
        <f t="shared" si="118"/>
        <v>48.518504672897279</v>
      </c>
      <c r="J2835" s="42">
        <v>741.64</v>
      </c>
      <c r="K2835" s="42" t="s">
        <v>9644</v>
      </c>
      <c r="L2835" s="43" t="s">
        <v>593</v>
      </c>
    </row>
    <row r="2836" spans="1:12" ht="27.6" customHeight="1" x14ac:dyDescent="0.25">
      <c r="A2836" s="49">
        <v>2833</v>
      </c>
      <c r="B2836" s="37" t="s">
        <v>8449</v>
      </c>
      <c r="C2836" s="38" t="str">
        <f t="shared" si="116"/>
        <v>Suministros</v>
      </c>
      <c r="D2836" s="39" t="s">
        <v>8450</v>
      </c>
      <c r="E2836" s="40">
        <v>45614</v>
      </c>
      <c r="F2836" s="40">
        <v>45664</v>
      </c>
      <c r="G2836" s="40" t="s">
        <v>9590</v>
      </c>
      <c r="H2836" s="41">
        <f t="shared" si="117"/>
        <v>799.54205607476626</v>
      </c>
      <c r="I2836" s="41">
        <f t="shared" si="118"/>
        <v>55.967943925233726</v>
      </c>
      <c r="J2836" s="42">
        <v>855.51</v>
      </c>
      <c r="K2836" s="42" t="s">
        <v>9636</v>
      </c>
      <c r="L2836" s="43" t="s">
        <v>60</v>
      </c>
    </row>
    <row r="2837" spans="1:12" ht="27.6" customHeight="1" x14ac:dyDescent="0.25">
      <c r="A2837" s="49">
        <v>2834</v>
      </c>
      <c r="B2837" s="37" t="s">
        <v>8452</v>
      </c>
      <c r="C2837" s="38" t="str">
        <f t="shared" si="116"/>
        <v>Servicios</v>
      </c>
      <c r="D2837" s="39" t="s">
        <v>8453</v>
      </c>
      <c r="E2837" s="40">
        <v>45614</v>
      </c>
      <c r="F2837" s="40">
        <v>45664</v>
      </c>
      <c r="G2837" s="40" t="s">
        <v>9609</v>
      </c>
      <c r="H2837" s="41">
        <f t="shared" si="117"/>
        <v>325.45794392523362</v>
      </c>
      <c r="I2837" s="41">
        <f t="shared" si="118"/>
        <v>22.782056074766388</v>
      </c>
      <c r="J2837" s="42">
        <v>348.24</v>
      </c>
      <c r="K2837" s="42" t="s">
        <v>9647</v>
      </c>
      <c r="L2837" s="43" t="s">
        <v>9297</v>
      </c>
    </row>
    <row r="2838" spans="1:12" ht="27.6" customHeight="1" x14ac:dyDescent="0.25">
      <c r="A2838" s="49">
        <v>2835</v>
      </c>
      <c r="B2838" s="37" t="s">
        <v>8455</v>
      </c>
      <c r="C2838" s="38" t="str">
        <f t="shared" si="116"/>
        <v>Servicios</v>
      </c>
      <c r="D2838" s="39" t="s">
        <v>8456</v>
      </c>
      <c r="E2838" s="40">
        <v>45614</v>
      </c>
      <c r="F2838" s="40">
        <v>45664</v>
      </c>
      <c r="G2838" s="40" t="s">
        <v>9582</v>
      </c>
      <c r="H2838" s="41">
        <f t="shared" si="117"/>
        <v>11400</v>
      </c>
      <c r="I2838" s="41">
        <f t="shared" si="118"/>
        <v>798</v>
      </c>
      <c r="J2838" s="42">
        <v>12198</v>
      </c>
      <c r="K2838" s="42" t="s">
        <v>10219</v>
      </c>
      <c r="L2838" s="43" t="s">
        <v>8459</v>
      </c>
    </row>
    <row r="2839" spans="1:12" ht="27.6" customHeight="1" x14ac:dyDescent="0.25">
      <c r="A2839" s="49">
        <v>2836</v>
      </c>
      <c r="B2839" s="37" t="s">
        <v>8460</v>
      </c>
      <c r="C2839" s="38" t="str">
        <f t="shared" si="116"/>
        <v>Servicios</v>
      </c>
      <c r="D2839" s="39" t="s">
        <v>8461</v>
      </c>
      <c r="E2839" s="40">
        <v>45614</v>
      </c>
      <c r="F2839" s="40">
        <v>45628</v>
      </c>
      <c r="G2839" s="40" t="s">
        <v>9603</v>
      </c>
      <c r="H2839" s="41">
        <f t="shared" si="117"/>
        <v>375.4205607476635</v>
      </c>
      <c r="I2839" s="41">
        <f t="shared" si="118"/>
        <v>26.279439252336488</v>
      </c>
      <c r="J2839" s="42">
        <v>401.7</v>
      </c>
      <c r="K2839" s="42" t="s">
        <v>9675</v>
      </c>
      <c r="L2839" s="43" t="s">
        <v>290</v>
      </c>
    </row>
    <row r="2840" spans="1:12" ht="27.6" customHeight="1" x14ac:dyDescent="0.25">
      <c r="A2840" s="49">
        <v>2837</v>
      </c>
      <c r="B2840" s="37" t="s">
        <v>8463</v>
      </c>
      <c r="C2840" s="38" t="str">
        <f t="shared" si="116"/>
        <v>Servicios</v>
      </c>
      <c r="D2840" s="39" t="s">
        <v>8464</v>
      </c>
      <c r="E2840" s="40">
        <v>45614</v>
      </c>
      <c r="F2840" s="40">
        <v>45625</v>
      </c>
      <c r="G2840" s="40" t="s">
        <v>9482</v>
      </c>
      <c r="H2840" s="41">
        <f t="shared" si="117"/>
        <v>3036.598130841121</v>
      </c>
      <c r="I2840" s="41">
        <f t="shared" si="118"/>
        <v>212.56186915887884</v>
      </c>
      <c r="J2840" s="42">
        <v>3249.16</v>
      </c>
      <c r="K2840" s="42" t="s">
        <v>9703</v>
      </c>
      <c r="L2840" s="43" t="s">
        <v>8466</v>
      </c>
    </row>
    <row r="2841" spans="1:12" ht="27.6" customHeight="1" x14ac:dyDescent="0.25">
      <c r="A2841" s="49">
        <v>2838</v>
      </c>
      <c r="B2841" s="37" t="s">
        <v>8467</v>
      </c>
      <c r="C2841" s="38" t="str">
        <f t="shared" si="116"/>
        <v>Servicios</v>
      </c>
      <c r="D2841" s="39" t="s">
        <v>8468</v>
      </c>
      <c r="E2841" s="40">
        <v>45614</v>
      </c>
      <c r="F2841" s="40">
        <v>45664</v>
      </c>
      <c r="G2841" s="40" t="s">
        <v>9582</v>
      </c>
      <c r="H2841" s="41">
        <f t="shared" si="117"/>
        <v>14700</v>
      </c>
      <c r="I2841" s="41">
        <f t="shared" si="118"/>
        <v>1029</v>
      </c>
      <c r="J2841" s="42">
        <v>15729</v>
      </c>
      <c r="K2841" s="42" t="s">
        <v>9874</v>
      </c>
      <c r="L2841" s="43" t="s">
        <v>3297</v>
      </c>
    </row>
    <row r="2842" spans="1:12" ht="27.6" customHeight="1" x14ac:dyDescent="0.25">
      <c r="A2842" s="49">
        <v>2839</v>
      </c>
      <c r="B2842" s="37" t="s">
        <v>8470</v>
      </c>
      <c r="C2842" s="38" t="s">
        <v>9428</v>
      </c>
      <c r="D2842" s="39" t="s">
        <v>9436</v>
      </c>
      <c r="E2842" s="40">
        <v>45614</v>
      </c>
      <c r="F2842" s="40">
        <v>45664</v>
      </c>
      <c r="G2842" s="40" t="s">
        <v>9603</v>
      </c>
      <c r="H2842" s="41">
        <f t="shared" si="117"/>
        <v>21231.084112149529</v>
      </c>
      <c r="I2842" s="41">
        <f t="shared" si="118"/>
        <v>1486.1758878504697</v>
      </c>
      <c r="J2842" s="42">
        <v>22717.26</v>
      </c>
      <c r="K2842" s="42" t="s">
        <v>10105</v>
      </c>
      <c r="L2842" s="43" t="s">
        <v>6368</v>
      </c>
    </row>
    <row r="2843" spans="1:12" ht="27.6" customHeight="1" x14ac:dyDescent="0.25">
      <c r="A2843" s="49">
        <v>2840</v>
      </c>
      <c r="B2843" s="37" t="s">
        <v>8472</v>
      </c>
      <c r="C2843" s="38" t="str">
        <f t="shared" si="116"/>
        <v>Servicios</v>
      </c>
      <c r="D2843" s="39" t="s">
        <v>8473</v>
      </c>
      <c r="E2843" s="40">
        <v>45614</v>
      </c>
      <c r="F2843" s="40">
        <v>45625</v>
      </c>
      <c r="G2843" s="40" t="s">
        <v>9603</v>
      </c>
      <c r="H2843" s="41">
        <f t="shared" si="117"/>
        <v>83.999999999999986</v>
      </c>
      <c r="I2843" s="41">
        <f t="shared" si="118"/>
        <v>5.8800000000000097</v>
      </c>
      <c r="J2843" s="42">
        <v>89.88</v>
      </c>
      <c r="K2843" s="42" t="s">
        <v>9703</v>
      </c>
      <c r="L2843" s="43" t="s">
        <v>465</v>
      </c>
    </row>
    <row r="2844" spans="1:12" ht="27.6" customHeight="1" x14ac:dyDescent="0.25">
      <c r="A2844" s="49">
        <v>2841</v>
      </c>
      <c r="B2844" s="37" t="s">
        <v>8475</v>
      </c>
      <c r="C2844" s="38" t="str">
        <f t="shared" si="116"/>
        <v>Servicios</v>
      </c>
      <c r="D2844" s="39" t="s">
        <v>8476</v>
      </c>
      <c r="E2844" s="40">
        <v>45614</v>
      </c>
      <c r="F2844" s="40">
        <v>45625</v>
      </c>
      <c r="G2844" s="40" t="s">
        <v>9582</v>
      </c>
      <c r="H2844" s="41">
        <f t="shared" si="117"/>
        <v>236</v>
      </c>
      <c r="I2844" s="41">
        <f t="shared" si="118"/>
        <v>16.52000000000001</v>
      </c>
      <c r="J2844" s="42">
        <v>252.52</v>
      </c>
      <c r="K2844" s="42" t="s">
        <v>9703</v>
      </c>
      <c r="L2844" s="43" t="s">
        <v>465</v>
      </c>
    </row>
    <row r="2845" spans="1:12" ht="27.6" customHeight="1" x14ac:dyDescent="0.25">
      <c r="A2845" s="49">
        <v>2842</v>
      </c>
      <c r="B2845" s="37" t="s">
        <v>8478</v>
      </c>
      <c r="C2845" s="38" t="str">
        <f t="shared" si="116"/>
        <v>Suministros</v>
      </c>
      <c r="D2845" s="39" t="s">
        <v>8479</v>
      </c>
      <c r="E2845" s="40">
        <v>45614</v>
      </c>
      <c r="F2845" s="40">
        <v>45629</v>
      </c>
      <c r="G2845" s="40" t="s">
        <v>9603</v>
      </c>
      <c r="H2845" s="41">
        <f t="shared" si="117"/>
        <v>835</v>
      </c>
      <c r="I2845" s="41">
        <f t="shared" si="118"/>
        <v>58.450000000000045</v>
      </c>
      <c r="J2845" s="42">
        <v>893.45</v>
      </c>
      <c r="K2845" s="42" t="s">
        <v>10220</v>
      </c>
      <c r="L2845" s="43" t="s">
        <v>8482</v>
      </c>
    </row>
    <row r="2846" spans="1:12" ht="27.6" customHeight="1" x14ac:dyDescent="0.25">
      <c r="A2846" s="49">
        <v>2843</v>
      </c>
      <c r="B2846" s="37" t="s">
        <v>8483</v>
      </c>
      <c r="C2846" s="38" t="str">
        <f t="shared" si="116"/>
        <v>Suministros</v>
      </c>
      <c r="D2846" s="39" t="s">
        <v>8484</v>
      </c>
      <c r="E2846" s="40">
        <v>45614</v>
      </c>
      <c r="F2846" s="40">
        <v>45664</v>
      </c>
      <c r="G2846" s="40" t="s">
        <v>9600</v>
      </c>
      <c r="H2846" s="41">
        <f t="shared" si="117"/>
        <v>500.56074766355141</v>
      </c>
      <c r="I2846" s="41">
        <f t="shared" si="118"/>
        <v>35.039252336448612</v>
      </c>
      <c r="J2846" s="42">
        <v>535.6</v>
      </c>
      <c r="K2846" s="42" t="s">
        <v>10221</v>
      </c>
      <c r="L2846" s="43" t="s">
        <v>8487</v>
      </c>
    </row>
    <row r="2847" spans="1:12" ht="27.6" customHeight="1" x14ac:dyDescent="0.25">
      <c r="A2847" s="49">
        <v>2844</v>
      </c>
      <c r="B2847" s="37" t="s">
        <v>8488</v>
      </c>
      <c r="C2847" s="38" t="str">
        <f t="shared" si="116"/>
        <v>Servicios</v>
      </c>
      <c r="D2847" s="39" t="s">
        <v>8489</v>
      </c>
      <c r="E2847" s="40">
        <v>45614</v>
      </c>
      <c r="F2847" s="40">
        <v>45628</v>
      </c>
      <c r="G2847" s="40" t="s">
        <v>9482</v>
      </c>
      <c r="H2847" s="41">
        <f t="shared" si="117"/>
        <v>288.78504672897196</v>
      </c>
      <c r="I2847" s="41">
        <f t="shared" si="118"/>
        <v>20.214953271028037</v>
      </c>
      <c r="J2847" s="42">
        <v>309</v>
      </c>
      <c r="K2847" s="42" t="s">
        <v>9675</v>
      </c>
      <c r="L2847" s="43" t="s">
        <v>290</v>
      </c>
    </row>
    <row r="2848" spans="1:12" ht="27.6" customHeight="1" x14ac:dyDescent="0.25">
      <c r="A2848" s="49">
        <v>2845</v>
      </c>
      <c r="B2848" s="37" t="s">
        <v>8491</v>
      </c>
      <c r="C2848" s="38" t="str">
        <f t="shared" si="116"/>
        <v>Servicios</v>
      </c>
      <c r="D2848" s="39" t="s">
        <v>8492</v>
      </c>
      <c r="E2848" s="40">
        <v>45614</v>
      </c>
      <c r="F2848" s="40">
        <v>45664</v>
      </c>
      <c r="G2848" s="40" t="s">
        <v>9581</v>
      </c>
      <c r="H2848" s="41">
        <f t="shared" si="117"/>
        <v>514</v>
      </c>
      <c r="I2848" s="41">
        <f t="shared" si="118"/>
        <v>35.980000000000018</v>
      </c>
      <c r="J2848" s="42">
        <v>549.98</v>
      </c>
      <c r="K2848" s="42" t="s">
        <v>9714</v>
      </c>
      <c r="L2848" s="43" t="s">
        <v>551</v>
      </c>
    </row>
    <row r="2849" spans="1:12" ht="27.6" customHeight="1" x14ac:dyDescent="0.25">
      <c r="A2849" s="49">
        <v>2846</v>
      </c>
      <c r="B2849" s="37" t="s">
        <v>8494</v>
      </c>
      <c r="C2849" s="38" t="str">
        <f t="shared" si="116"/>
        <v>Servicios</v>
      </c>
      <c r="D2849" s="39" t="s">
        <v>8495</v>
      </c>
      <c r="E2849" s="40">
        <v>45614</v>
      </c>
      <c r="F2849" s="40">
        <v>45637</v>
      </c>
      <c r="G2849" s="40" t="s">
        <v>9581</v>
      </c>
      <c r="H2849" s="41">
        <f t="shared" si="117"/>
        <v>672.52336448598135</v>
      </c>
      <c r="I2849" s="41">
        <f t="shared" si="118"/>
        <v>47.076635514018676</v>
      </c>
      <c r="J2849" s="42">
        <v>719.6</v>
      </c>
      <c r="K2849" s="42" t="s">
        <v>9809</v>
      </c>
      <c r="L2849" s="43" t="s">
        <v>9260</v>
      </c>
    </row>
    <row r="2850" spans="1:12" ht="27.6" customHeight="1" x14ac:dyDescent="0.25">
      <c r="A2850" s="49">
        <v>2847</v>
      </c>
      <c r="B2850" s="37" t="s">
        <v>8497</v>
      </c>
      <c r="C2850" s="38" t="str">
        <f t="shared" si="116"/>
        <v>Servicios</v>
      </c>
      <c r="D2850" s="39" t="s">
        <v>8498</v>
      </c>
      <c r="E2850" s="40">
        <v>45614</v>
      </c>
      <c r="F2850" s="40">
        <v>45636</v>
      </c>
      <c r="G2850" s="40" t="s">
        <v>9577</v>
      </c>
      <c r="H2850" s="41">
        <f t="shared" si="117"/>
        <v>1154.2056074766354</v>
      </c>
      <c r="I2850" s="41">
        <f t="shared" si="118"/>
        <v>80.79439252336465</v>
      </c>
      <c r="J2850" s="42">
        <v>1235</v>
      </c>
      <c r="K2850" s="42" t="s">
        <v>10018</v>
      </c>
      <c r="L2850" s="43" t="s">
        <v>4720</v>
      </c>
    </row>
    <row r="2851" spans="1:12" ht="27.6" customHeight="1" x14ac:dyDescent="0.25">
      <c r="A2851" s="49">
        <v>2848</v>
      </c>
      <c r="B2851" s="37" t="s">
        <v>8500</v>
      </c>
      <c r="C2851" s="38" t="str">
        <f t="shared" si="116"/>
        <v>Servicios</v>
      </c>
      <c r="D2851" s="39" t="s">
        <v>8501</v>
      </c>
      <c r="E2851" s="40">
        <v>45614</v>
      </c>
      <c r="F2851" s="40">
        <v>45664</v>
      </c>
      <c r="G2851" s="40" t="s">
        <v>9577</v>
      </c>
      <c r="H2851" s="41">
        <f t="shared" si="117"/>
        <v>14300</v>
      </c>
      <c r="I2851" s="41">
        <f t="shared" si="118"/>
        <v>1001</v>
      </c>
      <c r="J2851" s="42">
        <v>15301</v>
      </c>
      <c r="K2851" s="42" t="s">
        <v>10222</v>
      </c>
      <c r="L2851" s="43" t="s">
        <v>8504</v>
      </c>
    </row>
    <row r="2852" spans="1:12" ht="27.6" customHeight="1" x14ac:dyDescent="0.25">
      <c r="A2852" s="49">
        <v>2849</v>
      </c>
      <c r="B2852" s="37" t="s">
        <v>8505</v>
      </c>
      <c r="C2852" s="38" t="str">
        <f t="shared" ref="C2852:C2915" si="119">MID(D2852, FIND(" ",D2852,FIND(" ",D2852)+1)+1, FIND(" ",D2852,FIND(" ",D2852,FIND(" ",D2852)+1)+1) - FIND(" ",D2852,FIND(" ",D2852)+1) - 1)</f>
        <v>Servicios</v>
      </c>
      <c r="D2852" s="39" t="s">
        <v>8506</v>
      </c>
      <c r="E2852" s="40">
        <v>45614</v>
      </c>
      <c r="F2852" s="40">
        <v>45664</v>
      </c>
      <c r="G2852" s="40" t="s">
        <v>9603</v>
      </c>
      <c r="H2852" s="41">
        <f t="shared" si="117"/>
        <v>14869.999999999998</v>
      </c>
      <c r="I2852" s="41">
        <f t="shared" si="118"/>
        <v>1040.9000000000015</v>
      </c>
      <c r="J2852" s="42">
        <v>15910.9</v>
      </c>
      <c r="K2852" s="42" t="s">
        <v>10223</v>
      </c>
      <c r="L2852" s="43" t="s">
        <v>8509</v>
      </c>
    </row>
    <row r="2853" spans="1:12" ht="27.6" customHeight="1" x14ac:dyDescent="0.25">
      <c r="A2853" s="49">
        <v>2850</v>
      </c>
      <c r="B2853" s="37" t="s">
        <v>8510</v>
      </c>
      <c r="C2853" s="38" t="str">
        <f t="shared" si="119"/>
        <v>Servicios</v>
      </c>
      <c r="D2853" s="39" t="s">
        <v>8511</v>
      </c>
      <c r="E2853" s="40">
        <v>45615</v>
      </c>
      <c r="F2853" s="40">
        <v>45621</v>
      </c>
      <c r="G2853" s="40" t="s">
        <v>9603</v>
      </c>
      <c r="H2853" s="41">
        <f t="shared" si="117"/>
        <v>179.94392523364485</v>
      </c>
      <c r="I2853" s="41">
        <f t="shared" si="118"/>
        <v>12.596074766355144</v>
      </c>
      <c r="J2853" s="42">
        <v>192.54</v>
      </c>
      <c r="K2853" s="42" t="s">
        <v>9781</v>
      </c>
      <c r="L2853" s="43" t="s">
        <v>1133</v>
      </c>
    </row>
    <row r="2854" spans="1:12" ht="27.6" customHeight="1" x14ac:dyDescent="0.25">
      <c r="A2854" s="49">
        <v>2851</v>
      </c>
      <c r="B2854" s="37" t="s">
        <v>8513</v>
      </c>
      <c r="C2854" s="38" t="str">
        <f t="shared" si="119"/>
        <v>Servicios</v>
      </c>
      <c r="D2854" s="39" t="s">
        <v>8514</v>
      </c>
      <c r="E2854" s="40">
        <v>45615</v>
      </c>
      <c r="F2854" s="40">
        <v>45660</v>
      </c>
      <c r="G2854" s="40" t="s">
        <v>9482</v>
      </c>
      <c r="H2854" s="41">
        <f t="shared" si="117"/>
        <v>600</v>
      </c>
      <c r="I2854" s="41">
        <f t="shared" si="118"/>
        <v>42</v>
      </c>
      <c r="J2854" s="42">
        <v>642</v>
      </c>
      <c r="K2854" s="42" t="s">
        <v>10224</v>
      </c>
      <c r="L2854" s="43" t="s">
        <v>8517</v>
      </c>
    </row>
    <row r="2855" spans="1:12" ht="27.6" customHeight="1" x14ac:dyDescent="0.25">
      <c r="A2855" s="49">
        <v>2852</v>
      </c>
      <c r="B2855" s="37" t="s">
        <v>8518</v>
      </c>
      <c r="C2855" s="38" t="str">
        <f t="shared" si="119"/>
        <v>Suministros</v>
      </c>
      <c r="D2855" s="39" t="s">
        <v>8519</v>
      </c>
      <c r="E2855" s="40">
        <v>45615</v>
      </c>
      <c r="F2855" s="40">
        <v>45643</v>
      </c>
      <c r="G2855" s="40" t="s">
        <v>9482</v>
      </c>
      <c r="H2855" s="41">
        <f t="shared" si="117"/>
        <v>997.23364485981301</v>
      </c>
      <c r="I2855" s="41">
        <f t="shared" si="118"/>
        <v>69.806355140186952</v>
      </c>
      <c r="J2855" s="42">
        <v>1067.04</v>
      </c>
      <c r="K2855" s="42" t="s">
        <v>9756</v>
      </c>
      <c r="L2855" s="43" t="s">
        <v>931</v>
      </c>
    </row>
    <row r="2856" spans="1:12" ht="27.6" customHeight="1" x14ac:dyDescent="0.25">
      <c r="A2856" s="49">
        <v>2853</v>
      </c>
      <c r="B2856" s="37" t="s">
        <v>8521</v>
      </c>
      <c r="C2856" s="38" t="str">
        <f t="shared" si="119"/>
        <v>Suministros</v>
      </c>
      <c r="D2856" s="39" t="s">
        <v>8522</v>
      </c>
      <c r="E2856" s="40">
        <v>45615</v>
      </c>
      <c r="F2856" s="40">
        <v>45664</v>
      </c>
      <c r="G2856" s="40" t="s">
        <v>9607</v>
      </c>
      <c r="H2856" s="41">
        <f t="shared" si="117"/>
        <v>277.04672897196258</v>
      </c>
      <c r="I2856" s="41">
        <f t="shared" si="118"/>
        <v>19.393271028037418</v>
      </c>
      <c r="J2856" s="42">
        <v>296.44</v>
      </c>
      <c r="K2856" s="42" t="s">
        <v>9636</v>
      </c>
      <c r="L2856" s="43" t="s">
        <v>60</v>
      </c>
    </row>
    <row r="2857" spans="1:12" ht="27.6" customHeight="1" x14ac:dyDescent="0.25">
      <c r="A2857" s="49">
        <v>2854</v>
      </c>
      <c r="B2857" s="37" t="s">
        <v>8524</v>
      </c>
      <c r="C2857" s="38" t="str">
        <f t="shared" si="119"/>
        <v>Suministros</v>
      </c>
      <c r="D2857" s="39" t="s">
        <v>8525</v>
      </c>
      <c r="E2857" s="40">
        <v>45615</v>
      </c>
      <c r="F2857" s="40">
        <v>45621</v>
      </c>
      <c r="G2857" s="40" t="s">
        <v>9603</v>
      </c>
      <c r="H2857" s="41">
        <f t="shared" si="117"/>
        <v>525</v>
      </c>
      <c r="I2857" s="41">
        <f t="shared" si="118"/>
        <v>36.75</v>
      </c>
      <c r="J2857" s="42">
        <v>561.75</v>
      </c>
      <c r="K2857" s="42" t="s">
        <v>9660</v>
      </c>
      <c r="L2857" s="43" t="s">
        <v>178</v>
      </c>
    </row>
    <row r="2858" spans="1:12" ht="27.6" customHeight="1" x14ac:dyDescent="0.25">
      <c r="A2858" s="49">
        <v>2855</v>
      </c>
      <c r="B2858" s="37" t="s">
        <v>8527</v>
      </c>
      <c r="C2858" s="38" t="str">
        <f t="shared" si="119"/>
        <v>Servicios</v>
      </c>
      <c r="D2858" s="39" t="s">
        <v>9249</v>
      </c>
      <c r="E2858" s="40">
        <v>45615</v>
      </c>
      <c r="F2858" s="40">
        <v>45625</v>
      </c>
      <c r="G2858" s="40" t="s">
        <v>9607</v>
      </c>
      <c r="H2858" s="41">
        <f t="shared" si="117"/>
        <v>520</v>
      </c>
      <c r="I2858" s="41">
        <f t="shared" si="118"/>
        <v>36.399999999999977</v>
      </c>
      <c r="J2858" s="42">
        <v>556.4</v>
      </c>
      <c r="K2858" s="42" t="s">
        <v>9659</v>
      </c>
      <c r="L2858" s="43" t="s">
        <v>174</v>
      </c>
    </row>
    <row r="2859" spans="1:12" ht="27.6" customHeight="1" x14ac:dyDescent="0.25">
      <c r="A2859" s="49">
        <v>2856</v>
      </c>
      <c r="B2859" s="37" t="s">
        <v>8529</v>
      </c>
      <c r="C2859" s="38" t="str">
        <f t="shared" si="119"/>
        <v>Suministros</v>
      </c>
      <c r="D2859" s="39" t="s">
        <v>8530</v>
      </c>
      <c r="E2859" s="40">
        <v>45615</v>
      </c>
      <c r="F2859" s="40">
        <v>45621</v>
      </c>
      <c r="G2859" s="40" t="s">
        <v>9482</v>
      </c>
      <c r="H2859" s="41">
        <f t="shared" si="117"/>
        <v>19.999999999999996</v>
      </c>
      <c r="I2859" s="41">
        <f t="shared" si="118"/>
        <v>1.4000000000000021</v>
      </c>
      <c r="J2859" s="42">
        <v>21.4</v>
      </c>
      <c r="K2859" s="42" t="s">
        <v>10115</v>
      </c>
      <c r="L2859" s="43" t="s">
        <v>580</v>
      </c>
    </row>
    <row r="2860" spans="1:12" ht="27.6" customHeight="1" x14ac:dyDescent="0.25">
      <c r="A2860" s="49">
        <v>2857</v>
      </c>
      <c r="B2860" s="37" t="s">
        <v>8532</v>
      </c>
      <c r="C2860" s="38" t="str">
        <f t="shared" si="119"/>
        <v>Servicios</v>
      </c>
      <c r="D2860" s="39" t="s">
        <v>9419</v>
      </c>
      <c r="E2860" s="40">
        <v>45615</v>
      </c>
      <c r="F2860" s="40">
        <v>45639</v>
      </c>
      <c r="G2860" s="40" t="s">
        <v>9482</v>
      </c>
      <c r="H2860" s="41">
        <f t="shared" si="117"/>
        <v>719.99999999999989</v>
      </c>
      <c r="I2860" s="41">
        <f t="shared" si="118"/>
        <v>50.400000000000091</v>
      </c>
      <c r="J2860" s="42">
        <v>770.4</v>
      </c>
      <c r="K2860" s="42" t="s">
        <v>9778</v>
      </c>
      <c r="L2860" s="43" t="s">
        <v>1115</v>
      </c>
    </row>
    <row r="2861" spans="1:12" ht="27.6" customHeight="1" x14ac:dyDescent="0.25">
      <c r="A2861" s="49">
        <v>2858</v>
      </c>
      <c r="B2861" s="37" t="s">
        <v>8534</v>
      </c>
      <c r="C2861" s="38" t="str">
        <f t="shared" si="119"/>
        <v>Servicios</v>
      </c>
      <c r="D2861" s="39" t="s">
        <v>9250</v>
      </c>
      <c r="E2861" s="40">
        <v>45615</v>
      </c>
      <c r="F2861" s="40">
        <v>45664</v>
      </c>
      <c r="G2861" s="40" t="s">
        <v>9482</v>
      </c>
      <c r="H2861" s="41">
        <f t="shared" si="117"/>
        <v>1999.9999999999998</v>
      </c>
      <c r="I2861" s="41">
        <f t="shared" si="118"/>
        <v>140.00000000000023</v>
      </c>
      <c r="J2861" s="42">
        <v>2140</v>
      </c>
      <c r="K2861" s="42" t="s">
        <v>9659</v>
      </c>
      <c r="L2861" s="43" t="s">
        <v>174</v>
      </c>
    </row>
    <row r="2862" spans="1:12" ht="27.6" customHeight="1" x14ac:dyDescent="0.25">
      <c r="A2862" s="49">
        <v>2859</v>
      </c>
      <c r="B2862" s="37" t="s">
        <v>8536</v>
      </c>
      <c r="C2862" s="38" t="str">
        <f t="shared" si="119"/>
        <v>Servicios</v>
      </c>
      <c r="D2862" s="39" t="s">
        <v>8537</v>
      </c>
      <c r="E2862" s="40">
        <v>45615</v>
      </c>
      <c r="F2862" s="40">
        <v>45630</v>
      </c>
      <c r="G2862" s="40" t="s">
        <v>9482</v>
      </c>
      <c r="H2862" s="41">
        <f t="shared" si="117"/>
        <v>3982.766355140187</v>
      </c>
      <c r="I2862" s="41">
        <f t="shared" si="118"/>
        <v>278.79364485981341</v>
      </c>
      <c r="J2862" s="42">
        <v>4261.5600000000004</v>
      </c>
      <c r="K2862" s="42" t="s">
        <v>10225</v>
      </c>
      <c r="L2862" s="43" t="s">
        <v>8540</v>
      </c>
    </row>
    <row r="2863" spans="1:12" ht="27.6" customHeight="1" x14ac:dyDescent="0.25">
      <c r="A2863" s="49">
        <v>2860</v>
      </c>
      <c r="B2863" s="37" t="s">
        <v>8541</v>
      </c>
      <c r="C2863" s="38" t="str">
        <f t="shared" si="119"/>
        <v>Servicios</v>
      </c>
      <c r="D2863" s="39" t="s">
        <v>9188</v>
      </c>
      <c r="E2863" s="40">
        <v>45615</v>
      </c>
      <c r="F2863" s="40">
        <v>45657</v>
      </c>
      <c r="G2863" s="40" t="s">
        <v>9603</v>
      </c>
      <c r="H2863" s="41">
        <f t="shared" si="117"/>
        <v>288.78504672897196</v>
      </c>
      <c r="I2863" s="41">
        <f t="shared" si="118"/>
        <v>20.214953271028037</v>
      </c>
      <c r="J2863" s="42">
        <v>309</v>
      </c>
      <c r="K2863" s="42" t="s">
        <v>9666</v>
      </c>
      <c r="L2863" s="43" t="s">
        <v>241</v>
      </c>
    </row>
    <row r="2864" spans="1:12" ht="27.6" customHeight="1" x14ac:dyDescent="0.25">
      <c r="A2864" s="49">
        <v>2861</v>
      </c>
      <c r="B2864" s="37" t="s">
        <v>8543</v>
      </c>
      <c r="C2864" s="38" t="str">
        <f t="shared" si="119"/>
        <v>Servicios</v>
      </c>
      <c r="D2864" s="39" t="s">
        <v>8544</v>
      </c>
      <c r="E2864" s="40">
        <v>45615</v>
      </c>
      <c r="F2864" s="40">
        <v>45625</v>
      </c>
      <c r="G2864" s="40" t="s">
        <v>9482</v>
      </c>
      <c r="H2864" s="41">
        <f t="shared" si="117"/>
        <v>831.77570093457939</v>
      </c>
      <c r="I2864" s="41">
        <f t="shared" si="118"/>
        <v>58.22429906542061</v>
      </c>
      <c r="J2864" s="42">
        <v>890</v>
      </c>
      <c r="K2864" s="42" t="s">
        <v>10202</v>
      </c>
      <c r="L2864" s="43" t="s">
        <v>8064</v>
      </c>
    </row>
    <row r="2865" spans="1:12" ht="27.6" customHeight="1" x14ac:dyDescent="0.25">
      <c r="A2865" s="49">
        <v>2862</v>
      </c>
      <c r="B2865" s="37" t="s">
        <v>8546</v>
      </c>
      <c r="C2865" s="38" t="str">
        <f t="shared" si="119"/>
        <v>Suministros</v>
      </c>
      <c r="D2865" s="39" t="s">
        <v>8547</v>
      </c>
      <c r="E2865" s="40">
        <v>45615</v>
      </c>
      <c r="F2865" s="40">
        <v>45622</v>
      </c>
      <c r="G2865" s="40" t="s">
        <v>9582</v>
      </c>
      <c r="H2865" s="41">
        <f t="shared" si="117"/>
        <v>1013.9252336448599</v>
      </c>
      <c r="I2865" s="41">
        <f t="shared" si="118"/>
        <v>70.974766355140218</v>
      </c>
      <c r="J2865" s="42">
        <v>1084.9000000000001</v>
      </c>
      <c r="K2865" s="42" t="s">
        <v>9626</v>
      </c>
      <c r="L2865" s="43" t="s">
        <v>18</v>
      </c>
    </row>
    <row r="2866" spans="1:12" ht="27.6" customHeight="1" x14ac:dyDescent="0.25">
      <c r="A2866" s="49">
        <v>2863</v>
      </c>
      <c r="B2866" s="37" t="s">
        <v>8549</v>
      </c>
      <c r="C2866" s="38" t="str">
        <f t="shared" si="119"/>
        <v>Servicios</v>
      </c>
      <c r="D2866" s="39" t="s">
        <v>9189</v>
      </c>
      <c r="E2866" s="40">
        <v>45615</v>
      </c>
      <c r="F2866" s="40">
        <v>45628</v>
      </c>
      <c r="G2866" s="40" t="s">
        <v>9482</v>
      </c>
      <c r="H2866" s="41">
        <f t="shared" si="117"/>
        <v>476.49532710280374</v>
      </c>
      <c r="I2866" s="41">
        <f t="shared" si="118"/>
        <v>33.354672897196281</v>
      </c>
      <c r="J2866" s="42">
        <v>509.85</v>
      </c>
      <c r="K2866" s="42" t="s">
        <v>9666</v>
      </c>
      <c r="L2866" s="43" t="s">
        <v>241</v>
      </c>
    </row>
    <row r="2867" spans="1:12" ht="27.6" customHeight="1" x14ac:dyDescent="0.25">
      <c r="A2867" s="49">
        <v>2864</v>
      </c>
      <c r="B2867" s="37" t="s">
        <v>8551</v>
      </c>
      <c r="C2867" s="38" t="str">
        <f t="shared" si="119"/>
        <v>Servicios</v>
      </c>
      <c r="D2867" s="39" t="s">
        <v>8552</v>
      </c>
      <c r="E2867" s="40">
        <v>45616</v>
      </c>
      <c r="F2867" s="40">
        <v>45656</v>
      </c>
      <c r="G2867" s="40" t="s">
        <v>9482</v>
      </c>
      <c r="H2867" s="41">
        <f t="shared" si="117"/>
        <v>1160</v>
      </c>
      <c r="I2867" s="41">
        <f t="shared" si="118"/>
        <v>81.200000000000045</v>
      </c>
      <c r="J2867" s="42">
        <v>1241.2</v>
      </c>
      <c r="K2867" s="42" t="s">
        <v>10068</v>
      </c>
      <c r="L2867" s="43" t="s">
        <v>5701</v>
      </c>
    </row>
    <row r="2868" spans="1:12" ht="27.6" customHeight="1" x14ac:dyDescent="0.25">
      <c r="A2868" s="49">
        <v>2865</v>
      </c>
      <c r="B2868" s="37" t="s">
        <v>8554</v>
      </c>
      <c r="C2868" s="38" t="str">
        <f t="shared" si="119"/>
        <v>Servicios</v>
      </c>
      <c r="D2868" s="39" t="s">
        <v>8555</v>
      </c>
      <c r="E2868" s="40">
        <v>45616</v>
      </c>
      <c r="F2868" s="40">
        <v>45629</v>
      </c>
      <c r="G2868" s="40" t="s">
        <v>9482</v>
      </c>
      <c r="H2868" s="41">
        <f t="shared" si="117"/>
        <v>2265</v>
      </c>
      <c r="I2868" s="41">
        <f t="shared" si="118"/>
        <v>158.55000000000018</v>
      </c>
      <c r="J2868" s="42">
        <v>2423.5500000000002</v>
      </c>
      <c r="K2868" s="42" t="s">
        <v>10226</v>
      </c>
      <c r="L2868" s="43" t="s">
        <v>9301</v>
      </c>
    </row>
    <row r="2869" spans="1:12" ht="27.6" customHeight="1" x14ac:dyDescent="0.25">
      <c r="A2869" s="49">
        <v>2866</v>
      </c>
      <c r="B2869" s="37" t="s">
        <v>8558</v>
      </c>
      <c r="C2869" s="38" t="str">
        <f t="shared" si="119"/>
        <v>Servicios</v>
      </c>
      <c r="D2869" s="39" t="s">
        <v>8559</v>
      </c>
      <c r="E2869" s="40">
        <v>45616</v>
      </c>
      <c r="F2869" s="40">
        <v>45664</v>
      </c>
      <c r="G2869" s="40" t="s">
        <v>9582</v>
      </c>
      <c r="H2869" s="41">
        <f t="shared" si="117"/>
        <v>224.41121495327101</v>
      </c>
      <c r="I2869" s="41">
        <f t="shared" si="118"/>
        <v>15.708785046728991</v>
      </c>
      <c r="J2869" s="42">
        <v>240.12</v>
      </c>
      <c r="K2869" s="42" t="s">
        <v>9669</v>
      </c>
      <c r="L2869" s="43" t="s">
        <v>6713</v>
      </c>
    </row>
    <row r="2870" spans="1:12" ht="27.6" customHeight="1" x14ac:dyDescent="0.25">
      <c r="A2870" s="49">
        <v>2867</v>
      </c>
      <c r="B2870" s="37" t="s">
        <v>8561</v>
      </c>
      <c r="C2870" s="38" t="str">
        <f t="shared" si="119"/>
        <v>Servicios</v>
      </c>
      <c r="D2870" s="39" t="s">
        <v>8562</v>
      </c>
      <c r="E2870" s="40">
        <v>45616</v>
      </c>
      <c r="F2870" s="40">
        <v>45639</v>
      </c>
      <c r="G2870" s="40" t="s">
        <v>9599</v>
      </c>
      <c r="H2870" s="41">
        <f t="shared" si="117"/>
        <v>184.12149532710279</v>
      </c>
      <c r="I2870" s="41">
        <f t="shared" si="118"/>
        <v>12.888504672897199</v>
      </c>
      <c r="J2870" s="42">
        <v>197.01</v>
      </c>
      <c r="K2870" s="42" t="s">
        <v>10042</v>
      </c>
      <c r="L2870" s="43" t="s">
        <v>5132</v>
      </c>
    </row>
    <row r="2871" spans="1:12" ht="27.6" customHeight="1" x14ac:dyDescent="0.25">
      <c r="A2871" s="49">
        <v>2868</v>
      </c>
      <c r="B2871" s="37" t="s">
        <v>8564</v>
      </c>
      <c r="C2871" s="38" t="str">
        <f t="shared" si="119"/>
        <v>Servicios</v>
      </c>
      <c r="D2871" s="39" t="s">
        <v>8565</v>
      </c>
      <c r="E2871" s="40">
        <v>45616</v>
      </c>
      <c r="F2871" s="40">
        <v>45664</v>
      </c>
      <c r="G2871" s="40" t="s">
        <v>9482</v>
      </c>
      <c r="H2871" s="41">
        <f t="shared" si="117"/>
        <v>14900</v>
      </c>
      <c r="I2871" s="41">
        <f t="shared" si="118"/>
        <v>1043</v>
      </c>
      <c r="J2871" s="42">
        <v>15943</v>
      </c>
      <c r="K2871" s="42" t="s">
        <v>9874</v>
      </c>
      <c r="L2871" s="43" t="s">
        <v>3297</v>
      </c>
    </row>
    <row r="2872" spans="1:12" ht="27.6" customHeight="1" x14ac:dyDescent="0.25">
      <c r="A2872" s="49">
        <v>2869</v>
      </c>
      <c r="B2872" s="37" t="s">
        <v>8567</v>
      </c>
      <c r="C2872" s="38" t="str">
        <f t="shared" si="119"/>
        <v>Obras</v>
      </c>
      <c r="D2872" s="39" t="s">
        <v>8568</v>
      </c>
      <c r="E2872" s="40">
        <v>45616</v>
      </c>
      <c r="F2872" s="40">
        <v>45644</v>
      </c>
      <c r="G2872" s="40" t="s">
        <v>9609</v>
      </c>
      <c r="H2872" s="41">
        <f t="shared" si="117"/>
        <v>39179.82242990654</v>
      </c>
      <c r="I2872" s="41">
        <f t="shared" si="118"/>
        <v>2742.587570093463</v>
      </c>
      <c r="J2872" s="42">
        <v>41922.410000000003</v>
      </c>
      <c r="K2872" s="42" t="s">
        <v>10049</v>
      </c>
      <c r="L2872" s="43" t="s">
        <v>9300</v>
      </c>
    </row>
    <row r="2873" spans="1:12" ht="27.6" customHeight="1" x14ac:dyDescent="0.25">
      <c r="A2873" s="49">
        <v>2870</v>
      </c>
      <c r="B2873" s="37" t="s">
        <v>8570</v>
      </c>
      <c r="C2873" s="38" t="str">
        <f t="shared" si="119"/>
        <v>Suministros</v>
      </c>
      <c r="D2873" s="39" t="s">
        <v>8571</v>
      </c>
      <c r="E2873" s="40">
        <v>45616</v>
      </c>
      <c r="F2873" s="40">
        <v>45639</v>
      </c>
      <c r="G2873" s="40" t="s">
        <v>9600</v>
      </c>
      <c r="H2873" s="41">
        <f t="shared" si="117"/>
        <v>979.99999999999989</v>
      </c>
      <c r="I2873" s="41">
        <f t="shared" si="118"/>
        <v>68.600000000000023</v>
      </c>
      <c r="J2873" s="42">
        <v>1048.5999999999999</v>
      </c>
      <c r="K2873" s="42" t="s">
        <v>9900</v>
      </c>
      <c r="L2873" s="43" t="s">
        <v>2651</v>
      </c>
    </row>
    <row r="2874" spans="1:12" ht="27.6" customHeight="1" x14ac:dyDescent="0.25">
      <c r="A2874" s="49">
        <v>2871</v>
      </c>
      <c r="B2874" s="37" t="s">
        <v>8573</v>
      </c>
      <c r="C2874" s="38" t="str">
        <f t="shared" si="119"/>
        <v>Suministros</v>
      </c>
      <c r="D2874" s="39" t="s">
        <v>8574</v>
      </c>
      <c r="E2874" s="40">
        <v>45616</v>
      </c>
      <c r="F2874" s="40">
        <v>45623</v>
      </c>
      <c r="G2874" s="40" t="s">
        <v>9603</v>
      </c>
      <c r="H2874" s="41">
        <f t="shared" si="117"/>
        <v>347.66355140186914</v>
      </c>
      <c r="I2874" s="41">
        <f t="shared" si="118"/>
        <v>24.336448598130858</v>
      </c>
      <c r="J2874" s="42">
        <v>372</v>
      </c>
      <c r="K2874" s="42" t="s">
        <v>9626</v>
      </c>
      <c r="L2874" s="43" t="s">
        <v>18</v>
      </c>
    </row>
    <row r="2875" spans="1:12" ht="27.6" customHeight="1" x14ac:dyDescent="0.25">
      <c r="A2875" s="49">
        <v>2872</v>
      </c>
      <c r="B2875" s="37" t="s">
        <v>8576</v>
      </c>
      <c r="C2875" s="38" t="str">
        <f t="shared" si="119"/>
        <v>Suministros</v>
      </c>
      <c r="D2875" s="39" t="s">
        <v>8577</v>
      </c>
      <c r="E2875" s="40">
        <v>45616</v>
      </c>
      <c r="F2875" s="40">
        <v>45639</v>
      </c>
      <c r="G2875" s="40" t="s">
        <v>9599</v>
      </c>
      <c r="H2875" s="41">
        <f t="shared" si="117"/>
        <v>745.29906542056074</v>
      </c>
      <c r="I2875" s="41">
        <f t="shared" si="118"/>
        <v>52.17093457943929</v>
      </c>
      <c r="J2875" s="42">
        <v>797.47</v>
      </c>
      <c r="K2875" s="42" t="s">
        <v>10227</v>
      </c>
      <c r="L2875" s="43" t="s">
        <v>8580</v>
      </c>
    </row>
    <row r="2876" spans="1:12" ht="27.6" customHeight="1" x14ac:dyDescent="0.25">
      <c r="A2876" s="49">
        <v>2873</v>
      </c>
      <c r="B2876" s="37" t="s">
        <v>8581</v>
      </c>
      <c r="C2876" s="38" t="str">
        <f t="shared" si="119"/>
        <v>Suministros</v>
      </c>
      <c r="D2876" s="39" t="s">
        <v>8582</v>
      </c>
      <c r="E2876" s="40">
        <v>45616</v>
      </c>
      <c r="F2876" s="40">
        <v>45636</v>
      </c>
      <c r="G2876" s="40" t="s">
        <v>9577</v>
      </c>
      <c r="H2876" s="41">
        <f t="shared" si="117"/>
        <v>800</v>
      </c>
      <c r="I2876" s="41">
        <f t="shared" si="118"/>
        <v>56</v>
      </c>
      <c r="J2876" s="42">
        <v>856</v>
      </c>
      <c r="K2876" s="42" t="s">
        <v>9962</v>
      </c>
      <c r="L2876" s="43" t="s">
        <v>3688</v>
      </c>
    </row>
    <row r="2877" spans="1:12" ht="27.6" customHeight="1" x14ac:dyDescent="0.25">
      <c r="A2877" s="49">
        <v>2874</v>
      </c>
      <c r="B2877" s="37" t="s">
        <v>8584</v>
      </c>
      <c r="C2877" s="38" t="str">
        <f t="shared" si="119"/>
        <v>Obras</v>
      </c>
      <c r="D2877" s="39" t="s">
        <v>8585</v>
      </c>
      <c r="E2877" s="40">
        <v>45616</v>
      </c>
      <c r="F2877" s="40">
        <v>45628</v>
      </c>
      <c r="G2877" s="40" t="s">
        <v>9600</v>
      </c>
      <c r="H2877" s="41">
        <f t="shared" si="117"/>
        <v>1539.214953271028</v>
      </c>
      <c r="I2877" s="41">
        <f t="shared" si="118"/>
        <v>107.74504672897206</v>
      </c>
      <c r="J2877" s="42">
        <v>1646.96</v>
      </c>
      <c r="K2877" s="42" t="s">
        <v>10059</v>
      </c>
      <c r="L2877" s="43" t="s">
        <v>5496</v>
      </c>
    </row>
    <row r="2878" spans="1:12" ht="27.6" customHeight="1" x14ac:dyDescent="0.25">
      <c r="A2878" s="49">
        <v>2875</v>
      </c>
      <c r="B2878" s="37" t="s">
        <v>8587</v>
      </c>
      <c r="C2878" s="38" t="str">
        <f t="shared" si="119"/>
        <v>Obras</v>
      </c>
      <c r="D2878" s="39" t="s">
        <v>8588</v>
      </c>
      <c r="E2878" s="40">
        <v>45616</v>
      </c>
      <c r="F2878" s="40">
        <v>45628</v>
      </c>
      <c r="G2878" s="40" t="s">
        <v>9600</v>
      </c>
      <c r="H2878" s="41">
        <f t="shared" si="117"/>
        <v>616.13084112149534</v>
      </c>
      <c r="I2878" s="41">
        <f t="shared" si="118"/>
        <v>43.129158878504654</v>
      </c>
      <c r="J2878" s="42">
        <v>659.26</v>
      </c>
      <c r="K2878" s="42" t="s">
        <v>10059</v>
      </c>
      <c r="L2878" s="43" t="s">
        <v>5496</v>
      </c>
    </row>
    <row r="2879" spans="1:12" ht="27.6" customHeight="1" x14ac:dyDescent="0.25">
      <c r="A2879" s="49">
        <v>2876</v>
      </c>
      <c r="B2879" s="37" t="s">
        <v>8590</v>
      </c>
      <c r="C2879" s="38" t="str">
        <f t="shared" si="119"/>
        <v>Servicios</v>
      </c>
      <c r="D2879" s="39" t="s">
        <v>8591</v>
      </c>
      <c r="E2879" s="40">
        <v>45616</v>
      </c>
      <c r="F2879" s="40">
        <v>45642</v>
      </c>
      <c r="G2879" s="40" t="s">
        <v>9538</v>
      </c>
      <c r="H2879" s="41">
        <f t="shared" si="117"/>
        <v>95.794392523364479</v>
      </c>
      <c r="I2879" s="41">
        <f t="shared" si="118"/>
        <v>6.7056074766355209</v>
      </c>
      <c r="J2879" s="42">
        <v>102.5</v>
      </c>
      <c r="K2879" s="42" t="s">
        <v>9812</v>
      </c>
      <c r="L2879" s="43" t="s">
        <v>1538</v>
      </c>
    </row>
    <row r="2880" spans="1:12" ht="27.6" customHeight="1" x14ac:dyDescent="0.25">
      <c r="A2880" s="49">
        <v>2877</v>
      </c>
      <c r="B2880" s="37" t="s">
        <v>8593</v>
      </c>
      <c r="C2880" s="38" t="str">
        <f t="shared" si="119"/>
        <v>Suministros</v>
      </c>
      <c r="D2880" s="39" t="s">
        <v>8594</v>
      </c>
      <c r="E2880" s="40">
        <v>45616</v>
      </c>
      <c r="F2880" s="40">
        <v>45642</v>
      </c>
      <c r="G2880" s="40" t="s">
        <v>9607</v>
      </c>
      <c r="H2880" s="41">
        <f t="shared" si="117"/>
        <v>65.859813084112147</v>
      </c>
      <c r="I2880" s="41">
        <f t="shared" si="118"/>
        <v>4.6101869158878515</v>
      </c>
      <c r="J2880" s="42">
        <v>70.47</v>
      </c>
      <c r="K2880" s="42" t="s">
        <v>9748</v>
      </c>
      <c r="L2880" s="43" t="s">
        <v>836</v>
      </c>
    </row>
    <row r="2881" spans="1:12" ht="27.6" customHeight="1" x14ac:dyDescent="0.25">
      <c r="A2881" s="49">
        <v>2878</v>
      </c>
      <c r="B2881" s="37" t="s">
        <v>8596</v>
      </c>
      <c r="C2881" s="38" t="str">
        <f t="shared" si="119"/>
        <v>Servicios</v>
      </c>
      <c r="D2881" s="39" t="s">
        <v>8597</v>
      </c>
      <c r="E2881" s="40">
        <v>45617</v>
      </c>
      <c r="F2881" s="40">
        <v>45624</v>
      </c>
      <c r="G2881" s="40" t="s">
        <v>9577</v>
      </c>
      <c r="H2881" s="41">
        <f t="shared" si="117"/>
        <v>1631</v>
      </c>
      <c r="I2881" s="41">
        <f t="shared" si="118"/>
        <v>114.17000000000007</v>
      </c>
      <c r="J2881" s="42">
        <v>1745.17</v>
      </c>
      <c r="K2881" s="42" t="s">
        <v>10228</v>
      </c>
      <c r="L2881" s="43" t="s">
        <v>8600</v>
      </c>
    </row>
    <row r="2882" spans="1:12" ht="27.6" customHeight="1" x14ac:dyDescent="0.25">
      <c r="A2882" s="49">
        <v>2879</v>
      </c>
      <c r="B2882" s="37" t="s">
        <v>8601</v>
      </c>
      <c r="C2882" s="38" t="str">
        <f t="shared" si="119"/>
        <v>Servicios</v>
      </c>
      <c r="D2882" s="39" t="s">
        <v>8602</v>
      </c>
      <c r="E2882" s="40">
        <v>45617</v>
      </c>
      <c r="F2882" s="40">
        <v>45621</v>
      </c>
      <c r="G2882" s="40" t="s">
        <v>9603</v>
      </c>
      <c r="H2882" s="41">
        <f t="shared" si="117"/>
        <v>79.457943925233636</v>
      </c>
      <c r="I2882" s="41">
        <f t="shared" si="118"/>
        <v>5.5620560747663603</v>
      </c>
      <c r="J2882" s="42">
        <v>85.02</v>
      </c>
      <c r="K2882" s="42" t="s">
        <v>9781</v>
      </c>
      <c r="L2882" s="43" t="s">
        <v>1133</v>
      </c>
    </row>
    <row r="2883" spans="1:12" ht="27.6" customHeight="1" x14ac:dyDescent="0.25">
      <c r="A2883" s="49">
        <v>2880</v>
      </c>
      <c r="B2883" s="37" t="s">
        <v>8604</v>
      </c>
      <c r="C2883" s="38" t="str">
        <f t="shared" si="119"/>
        <v>Servicios</v>
      </c>
      <c r="D2883" s="39" t="s">
        <v>9190</v>
      </c>
      <c r="E2883" s="40">
        <v>45617</v>
      </c>
      <c r="F2883" s="40">
        <v>45628</v>
      </c>
      <c r="G2883" s="40" t="s">
        <v>9607</v>
      </c>
      <c r="H2883" s="41">
        <f t="shared" si="117"/>
        <v>115.51401869158877</v>
      </c>
      <c r="I2883" s="41">
        <f t="shared" si="118"/>
        <v>8.0859813084112204</v>
      </c>
      <c r="J2883" s="42">
        <v>123.6</v>
      </c>
      <c r="K2883" s="42" t="s">
        <v>9666</v>
      </c>
      <c r="L2883" s="43" t="s">
        <v>241</v>
      </c>
    </row>
    <row r="2884" spans="1:12" ht="27.6" customHeight="1" x14ac:dyDescent="0.25">
      <c r="A2884" s="49">
        <v>2881</v>
      </c>
      <c r="B2884" s="37" t="s">
        <v>8606</v>
      </c>
      <c r="C2884" s="38" t="str">
        <f t="shared" si="119"/>
        <v>Suministros</v>
      </c>
      <c r="D2884" s="39" t="s">
        <v>8607</v>
      </c>
      <c r="E2884" s="40">
        <v>45617</v>
      </c>
      <c r="F2884" s="40">
        <v>45625</v>
      </c>
      <c r="G2884" s="40" t="s">
        <v>9607</v>
      </c>
      <c r="H2884" s="41">
        <f t="shared" si="117"/>
        <v>532.80373831775705</v>
      </c>
      <c r="I2884" s="41">
        <f t="shared" si="118"/>
        <v>37.296261682242971</v>
      </c>
      <c r="J2884" s="42">
        <v>570.1</v>
      </c>
      <c r="K2884" s="42" t="s">
        <v>10115</v>
      </c>
      <c r="L2884" s="43" t="s">
        <v>9299</v>
      </c>
    </row>
    <row r="2885" spans="1:12" ht="27.6" customHeight="1" x14ac:dyDescent="0.25">
      <c r="A2885" s="49">
        <v>2882</v>
      </c>
      <c r="B2885" s="37" t="s">
        <v>8609</v>
      </c>
      <c r="C2885" s="38" t="str">
        <f t="shared" si="119"/>
        <v>Servicios</v>
      </c>
      <c r="D2885" s="39" t="s">
        <v>8610</v>
      </c>
      <c r="E2885" s="40">
        <v>45617</v>
      </c>
      <c r="F2885" s="40">
        <v>45646</v>
      </c>
      <c r="G2885" s="40" t="s">
        <v>9602</v>
      </c>
      <c r="H2885" s="41">
        <f t="shared" ref="H2885:H2948" si="120">J2885/(1+0.07)</f>
        <v>100</v>
      </c>
      <c r="I2885" s="41">
        <f t="shared" si="118"/>
        <v>7</v>
      </c>
      <c r="J2885" s="42">
        <v>107</v>
      </c>
      <c r="K2885" s="42" t="s">
        <v>10229</v>
      </c>
      <c r="L2885" s="43" t="s">
        <v>9298</v>
      </c>
    </row>
    <row r="2886" spans="1:12" ht="27.6" customHeight="1" x14ac:dyDescent="0.25">
      <c r="A2886" s="49">
        <v>2883</v>
      </c>
      <c r="B2886" s="37" t="s">
        <v>8613</v>
      </c>
      <c r="C2886" s="38" t="str">
        <f t="shared" si="119"/>
        <v>Obras</v>
      </c>
      <c r="D2886" s="39" t="s">
        <v>8614</v>
      </c>
      <c r="E2886" s="40">
        <v>45617</v>
      </c>
      <c r="F2886" s="40">
        <v>45628</v>
      </c>
      <c r="G2886" s="40" t="s">
        <v>9600</v>
      </c>
      <c r="H2886" s="41">
        <f t="shared" si="120"/>
        <v>902.841121495327</v>
      </c>
      <c r="I2886" s="41">
        <f t="shared" ref="I2886:I2949" si="121">J2886-H2886</f>
        <v>63.198878504672962</v>
      </c>
      <c r="J2886" s="42">
        <v>966.04</v>
      </c>
      <c r="K2886" s="42" t="s">
        <v>10059</v>
      </c>
      <c r="L2886" s="43" t="s">
        <v>5496</v>
      </c>
    </row>
    <row r="2887" spans="1:12" ht="27.6" customHeight="1" x14ac:dyDescent="0.25">
      <c r="A2887" s="49">
        <v>2884</v>
      </c>
      <c r="B2887" s="37" t="s">
        <v>8616</v>
      </c>
      <c r="C2887" s="38" t="str">
        <f t="shared" si="119"/>
        <v>Servicios</v>
      </c>
      <c r="D2887" s="39" t="s">
        <v>8617</v>
      </c>
      <c r="E2887" s="40">
        <v>45617</v>
      </c>
      <c r="F2887" s="40">
        <v>45621</v>
      </c>
      <c r="G2887" s="40" t="s">
        <v>9482</v>
      </c>
      <c r="H2887" s="41">
        <f t="shared" si="120"/>
        <v>1147.4766355140187</v>
      </c>
      <c r="I2887" s="41">
        <f t="shared" si="121"/>
        <v>80.323364485981301</v>
      </c>
      <c r="J2887" s="42">
        <v>1227.8</v>
      </c>
      <c r="K2887" s="42" t="s">
        <v>10007</v>
      </c>
      <c r="L2887" s="43" t="s">
        <v>4505</v>
      </c>
    </row>
    <row r="2888" spans="1:12" ht="27.6" customHeight="1" x14ac:dyDescent="0.25">
      <c r="A2888" s="49">
        <v>2885</v>
      </c>
      <c r="B2888" s="37" t="s">
        <v>8619</v>
      </c>
      <c r="C2888" s="38" t="str">
        <f t="shared" si="119"/>
        <v>Servicios</v>
      </c>
      <c r="D2888" s="39" t="s">
        <v>8620</v>
      </c>
      <c r="E2888" s="40">
        <v>45617</v>
      </c>
      <c r="F2888" s="40">
        <v>45630</v>
      </c>
      <c r="G2888" s="40" t="s">
        <v>9577</v>
      </c>
      <c r="H2888" s="41">
        <f t="shared" si="120"/>
        <v>1349.7476635514017</v>
      </c>
      <c r="I2888" s="41">
        <f t="shared" si="121"/>
        <v>94.482336448598289</v>
      </c>
      <c r="J2888" s="42">
        <v>1444.23</v>
      </c>
      <c r="K2888" s="42" t="s">
        <v>9886</v>
      </c>
      <c r="L2888" s="43" t="s">
        <v>2310</v>
      </c>
    </row>
    <row r="2889" spans="1:12" ht="27.6" customHeight="1" x14ac:dyDescent="0.25">
      <c r="A2889" s="49">
        <v>2886</v>
      </c>
      <c r="B2889" s="37" t="s">
        <v>8622</v>
      </c>
      <c r="C2889" s="38" t="str">
        <f t="shared" si="119"/>
        <v>Servicios</v>
      </c>
      <c r="D2889" s="39" t="s">
        <v>8623</v>
      </c>
      <c r="E2889" s="40">
        <v>45617</v>
      </c>
      <c r="F2889" s="40">
        <v>45630</v>
      </c>
      <c r="G2889" s="40" t="s">
        <v>9577</v>
      </c>
      <c r="H2889" s="41">
        <f t="shared" si="120"/>
        <v>3899.2616822429904</v>
      </c>
      <c r="I2889" s="41">
        <f t="shared" si="121"/>
        <v>272.94831775700959</v>
      </c>
      <c r="J2889" s="42">
        <v>4172.21</v>
      </c>
      <c r="K2889" s="42" t="s">
        <v>9886</v>
      </c>
      <c r="L2889" s="43" t="s">
        <v>2310</v>
      </c>
    </row>
    <row r="2890" spans="1:12" ht="27.6" customHeight="1" x14ac:dyDescent="0.25">
      <c r="A2890" s="49">
        <v>2887</v>
      </c>
      <c r="B2890" s="37" t="s">
        <v>8625</v>
      </c>
      <c r="C2890" s="38" t="str">
        <f t="shared" si="119"/>
        <v>Servicios</v>
      </c>
      <c r="D2890" s="39" t="s">
        <v>8626</v>
      </c>
      <c r="E2890" s="40">
        <v>45617</v>
      </c>
      <c r="F2890" s="40">
        <v>45664</v>
      </c>
      <c r="G2890" s="40" t="s">
        <v>9577</v>
      </c>
      <c r="H2890" s="41">
        <f t="shared" si="120"/>
        <v>3899.2616822429904</v>
      </c>
      <c r="I2890" s="41">
        <f t="shared" si="121"/>
        <v>272.94831775700959</v>
      </c>
      <c r="J2890" s="42">
        <v>4172.21</v>
      </c>
      <c r="K2890" s="42" t="s">
        <v>9886</v>
      </c>
      <c r="L2890" s="43" t="s">
        <v>2310</v>
      </c>
    </row>
    <row r="2891" spans="1:12" ht="27.6" customHeight="1" x14ac:dyDescent="0.25">
      <c r="A2891" s="49">
        <v>2888</v>
      </c>
      <c r="B2891" s="37" t="s">
        <v>8628</v>
      </c>
      <c r="C2891" s="38" t="str">
        <f t="shared" si="119"/>
        <v>Servicios</v>
      </c>
      <c r="D2891" s="39" t="s">
        <v>8629</v>
      </c>
      <c r="E2891" s="40">
        <v>45617</v>
      </c>
      <c r="F2891" s="40">
        <v>45664</v>
      </c>
      <c r="G2891" s="40" t="s">
        <v>9482</v>
      </c>
      <c r="H2891" s="41">
        <f t="shared" si="120"/>
        <v>6427.1028037383176</v>
      </c>
      <c r="I2891" s="41">
        <f t="shared" si="121"/>
        <v>449.89719626168244</v>
      </c>
      <c r="J2891" s="42">
        <v>6877</v>
      </c>
      <c r="K2891" s="42" t="s">
        <v>9646</v>
      </c>
      <c r="L2891" s="43" t="s">
        <v>103</v>
      </c>
    </row>
    <row r="2892" spans="1:12" ht="27.6" customHeight="1" x14ac:dyDescent="0.25">
      <c r="A2892" s="49">
        <v>2889</v>
      </c>
      <c r="B2892" s="37" t="s">
        <v>8631</v>
      </c>
      <c r="C2892" s="38" t="str">
        <f t="shared" si="119"/>
        <v>Suministros</v>
      </c>
      <c r="D2892" s="39" t="s">
        <v>8632</v>
      </c>
      <c r="E2892" s="40">
        <v>45617</v>
      </c>
      <c r="F2892" s="40">
        <v>45628</v>
      </c>
      <c r="G2892" s="40" t="s">
        <v>9607</v>
      </c>
      <c r="H2892" s="41">
        <f t="shared" si="120"/>
        <v>133.41121495327101</v>
      </c>
      <c r="I2892" s="41">
        <f t="shared" si="121"/>
        <v>9.3387850467289866</v>
      </c>
      <c r="J2892" s="42">
        <v>142.75</v>
      </c>
      <c r="K2892" s="42" t="s">
        <v>9630</v>
      </c>
      <c r="L2892" s="43" t="s">
        <v>34</v>
      </c>
    </row>
    <row r="2893" spans="1:12" ht="27.6" customHeight="1" x14ac:dyDescent="0.25">
      <c r="A2893" s="49">
        <v>2890</v>
      </c>
      <c r="B2893" s="37" t="s">
        <v>8634</v>
      </c>
      <c r="C2893" s="38" t="str">
        <f t="shared" si="119"/>
        <v>Servicios</v>
      </c>
      <c r="D2893" s="39" t="s">
        <v>8635</v>
      </c>
      <c r="E2893" s="40">
        <v>45617</v>
      </c>
      <c r="F2893" s="40">
        <v>45664</v>
      </c>
      <c r="G2893" s="40" t="s">
        <v>9482</v>
      </c>
      <c r="H2893" s="41">
        <f t="shared" si="120"/>
        <v>2990.6542056074763</v>
      </c>
      <c r="I2893" s="41">
        <f t="shared" si="121"/>
        <v>209.34579439252366</v>
      </c>
      <c r="J2893" s="42">
        <v>3200</v>
      </c>
      <c r="K2893" s="42" t="s">
        <v>10230</v>
      </c>
      <c r="L2893" s="43" t="s">
        <v>8638</v>
      </c>
    </row>
    <row r="2894" spans="1:12" ht="27.6" customHeight="1" x14ac:dyDescent="0.25">
      <c r="A2894" s="49">
        <v>2891</v>
      </c>
      <c r="B2894" s="37" t="s">
        <v>8639</v>
      </c>
      <c r="C2894" s="38" t="str">
        <f t="shared" si="119"/>
        <v>Servicios</v>
      </c>
      <c r="D2894" s="39" t="s">
        <v>8640</v>
      </c>
      <c r="E2894" s="40">
        <v>45617</v>
      </c>
      <c r="F2894" s="40">
        <v>45656</v>
      </c>
      <c r="G2894" s="40" t="s">
        <v>9600</v>
      </c>
      <c r="H2894" s="41">
        <f t="shared" si="120"/>
        <v>2485.9813084112147</v>
      </c>
      <c r="I2894" s="41">
        <f t="shared" si="121"/>
        <v>174.01869158878526</v>
      </c>
      <c r="J2894" s="42">
        <v>2660</v>
      </c>
      <c r="K2894" s="42" t="s">
        <v>9738</v>
      </c>
      <c r="L2894" s="43" t="s">
        <v>755</v>
      </c>
    </row>
    <row r="2895" spans="1:12" ht="27.6" customHeight="1" x14ac:dyDescent="0.25">
      <c r="A2895" s="49">
        <v>2892</v>
      </c>
      <c r="B2895" s="37" t="s">
        <v>8642</v>
      </c>
      <c r="C2895" s="38" t="str">
        <f t="shared" si="119"/>
        <v>Servicios</v>
      </c>
      <c r="D2895" s="39" t="s">
        <v>8643</v>
      </c>
      <c r="E2895" s="40">
        <v>45617</v>
      </c>
      <c r="F2895" s="40">
        <v>45636</v>
      </c>
      <c r="G2895" s="40" t="s">
        <v>9600</v>
      </c>
      <c r="H2895" s="41">
        <f t="shared" si="120"/>
        <v>1495.3271028037382</v>
      </c>
      <c r="I2895" s="41">
        <f t="shared" si="121"/>
        <v>104.67289719626183</v>
      </c>
      <c r="J2895" s="42">
        <v>1600</v>
      </c>
      <c r="K2895" s="42" t="s">
        <v>9738</v>
      </c>
      <c r="L2895" s="43" t="s">
        <v>755</v>
      </c>
    </row>
    <row r="2896" spans="1:12" ht="27.6" customHeight="1" x14ac:dyDescent="0.25">
      <c r="A2896" s="49">
        <v>2893</v>
      </c>
      <c r="B2896" s="37" t="s">
        <v>8645</v>
      </c>
      <c r="C2896" s="38" t="str">
        <f t="shared" si="119"/>
        <v>Servicios</v>
      </c>
      <c r="D2896" s="39" t="s">
        <v>8646</v>
      </c>
      <c r="E2896" s="40">
        <v>45617</v>
      </c>
      <c r="F2896" s="40">
        <v>45637</v>
      </c>
      <c r="G2896" s="40" t="s">
        <v>9609</v>
      </c>
      <c r="H2896" s="41">
        <f t="shared" si="120"/>
        <v>145.79439252336448</v>
      </c>
      <c r="I2896" s="41">
        <f t="shared" si="121"/>
        <v>10.205607476635521</v>
      </c>
      <c r="J2896" s="42">
        <v>156</v>
      </c>
      <c r="K2896" s="42" t="s">
        <v>9754</v>
      </c>
      <c r="L2896" s="43" t="s">
        <v>903</v>
      </c>
    </row>
    <row r="2897" spans="1:12" ht="27.6" customHeight="1" x14ac:dyDescent="0.25">
      <c r="A2897" s="49">
        <v>2894</v>
      </c>
      <c r="B2897" s="37" t="s">
        <v>8648</v>
      </c>
      <c r="C2897" s="38" t="str">
        <f t="shared" si="119"/>
        <v>Servicios</v>
      </c>
      <c r="D2897" s="39" t="s">
        <v>8649</v>
      </c>
      <c r="E2897" s="40">
        <v>45617</v>
      </c>
      <c r="F2897" s="40">
        <v>45637</v>
      </c>
      <c r="G2897" s="40" t="s">
        <v>9609</v>
      </c>
      <c r="H2897" s="41">
        <f t="shared" si="120"/>
        <v>112.14953271028037</v>
      </c>
      <c r="I2897" s="41">
        <f t="shared" si="121"/>
        <v>7.8504672897196315</v>
      </c>
      <c r="J2897" s="42">
        <v>120</v>
      </c>
      <c r="K2897" s="42" t="s">
        <v>9754</v>
      </c>
      <c r="L2897" s="43" t="s">
        <v>903</v>
      </c>
    </row>
    <row r="2898" spans="1:12" ht="27.6" customHeight="1" x14ac:dyDescent="0.25">
      <c r="A2898" s="49">
        <v>2895</v>
      </c>
      <c r="B2898" s="37" t="s">
        <v>8651</v>
      </c>
      <c r="C2898" s="38" t="str">
        <f t="shared" si="119"/>
        <v>Servicios</v>
      </c>
      <c r="D2898" s="39" t="s">
        <v>8652</v>
      </c>
      <c r="E2898" s="40">
        <v>45617</v>
      </c>
      <c r="F2898" s="40">
        <v>45638</v>
      </c>
      <c r="G2898" s="40" t="s">
        <v>9609</v>
      </c>
      <c r="H2898" s="41">
        <f t="shared" si="120"/>
        <v>278.50467289719626</v>
      </c>
      <c r="I2898" s="41">
        <f t="shared" si="121"/>
        <v>19.495327102803742</v>
      </c>
      <c r="J2898" s="42">
        <v>298</v>
      </c>
      <c r="K2898" s="42" t="s">
        <v>9799</v>
      </c>
      <c r="L2898" s="43" t="s">
        <v>1341</v>
      </c>
    </row>
    <row r="2899" spans="1:12" ht="27.6" customHeight="1" x14ac:dyDescent="0.25">
      <c r="A2899" s="49">
        <v>2896</v>
      </c>
      <c r="B2899" s="37" t="s">
        <v>8654</v>
      </c>
      <c r="C2899" s="38" t="str">
        <f t="shared" si="119"/>
        <v>Servicios</v>
      </c>
      <c r="D2899" s="39" t="s">
        <v>8655</v>
      </c>
      <c r="E2899" s="40">
        <v>45617</v>
      </c>
      <c r="F2899" s="40">
        <v>45638</v>
      </c>
      <c r="G2899" s="40" t="s">
        <v>9609</v>
      </c>
      <c r="H2899" s="41">
        <f t="shared" si="120"/>
        <v>459.81308411214951</v>
      </c>
      <c r="I2899" s="41">
        <f t="shared" si="121"/>
        <v>32.186915887850489</v>
      </c>
      <c r="J2899" s="42">
        <v>492</v>
      </c>
      <c r="K2899" s="42" t="s">
        <v>9799</v>
      </c>
      <c r="L2899" s="43" t="s">
        <v>1341</v>
      </c>
    </row>
    <row r="2900" spans="1:12" ht="27.6" customHeight="1" x14ac:dyDescent="0.25">
      <c r="A2900" s="49">
        <v>2897</v>
      </c>
      <c r="B2900" s="37" t="s">
        <v>8657</v>
      </c>
      <c r="C2900" s="38" t="str">
        <f t="shared" si="119"/>
        <v>Servicios</v>
      </c>
      <c r="D2900" s="39" t="s">
        <v>8658</v>
      </c>
      <c r="E2900" s="40">
        <v>45617</v>
      </c>
      <c r="F2900" s="40">
        <v>45636</v>
      </c>
      <c r="G2900" s="40" t="s">
        <v>9600</v>
      </c>
      <c r="H2900" s="41">
        <f t="shared" si="120"/>
        <v>140.19626168224298</v>
      </c>
      <c r="I2900" s="41">
        <f t="shared" si="121"/>
        <v>9.8137383177570143</v>
      </c>
      <c r="J2900" s="42">
        <v>150.01</v>
      </c>
      <c r="K2900" s="42" t="s">
        <v>9799</v>
      </c>
      <c r="L2900" s="43" t="s">
        <v>1341</v>
      </c>
    </row>
    <row r="2901" spans="1:12" ht="27.6" customHeight="1" x14ac:dyDescent="0.25">
      <c r="A2901" s="49">
        <v>2898</v>
      </c>
      <c r="B2901" s="37" t="s">
        <v>8660</v>
      </c>
      <c r="C2901" s="38" t="str">
        <f t="shared" si="119"/>
        <v>Servicios</v>
      </c>
      <c r="D2901" s="39" t="s">
        <v>9251</v>
      </c>
      <c r="E2901" s="40">
        <v>45617</v>
      </c>
      <c r="F2901" s="40">
        <v>45637</v>
      </c>
      <c r="G2901" s="40" t="s">
        <v>9609</v>
      </c>
      <c r="H2901" s="41">
        <f t="shared" si="120"/>
        <v>619.99999999999989</v>
      </c>
      <c r="I2901" s="41">
        <f t="shared" si="121"/>
        <v>43.400000000000091</v>
      </c>
      <c r="J2901" s="42">
        <v>663.4</v>
      </c>
      <c r="K2901" s="42" t="s">
        <v>9659</v>
      </c>
      <c r="L2901" s="43" t="s">
        <v>174</v>
      </c>
    </row>
    <row r="2902" spans="1:12" ht="27.6" customHeight="1" x14ac:dyDescent="0.25">
      <c r="A2902" s="49">
        <v>2899</v>
      </c>
      <c r="B2902" s="37" t="s">
        <v>8662</v>
      </c>
      <c r="C2902" s="38" t="str">
        <f t="shared" si="119"/>
        <v>Servicios</v>
      </c>
      <c r="D2902" s="39" t="s">
        <v>8663</v>
      </c>
      <c r="E2902" s="40">
        <v>45617</v>
      </c>
      <c r="F2902" s="40">
        <v>45643</v>
      </c>
      <c r="G2902" s="40" t="s">
        <v>9609</v>
      </c>
      <c r="H2902" s="41">
        <f t="shared" si="120"/>
        <v>4672.8971962616815</v>
      </c>
      <c r="I2902" s="41">
        <f t="shared" si="121"/>
        <v>327.10280373831847</v>
      </c>
      <c r="J2902" s="42">
        <v>5000</v>
      </c>
      <c r="K2902" s="42" t="s">
        <v>10205</v>
      </c>
      <c r="L2902" s="43" t="s">
        <v>8131</v>
      </c>
    </row>
    <row r="2903" spans="1:12" ht="27.6" customHeight="1" x14ac:dyDescent="0.25">
      <c r="A2903" s="49">
        <v>2900</v>
      </c>
      <c r="B2903" s="37" t="s">
        <v>8665</v>
      </c>
      <c r="C2903" s="38" t="str">
        <f t="shared" si="119"/>
        <v>Suministros</v>
      </c>
      <c r="D2903" s="39" t="s">
        <v>8666</v>
      </c>
      <c r="E2903" s="40">
        <v>45617</v>
      </c>
      <c r="F2903" s="40">
        <v>45664</v>
      </c>
      <c r="G2903" s="40" t="s">
        <v>9600</v>
      </c>
      <c r="H2903" s="41">
        <f t="shared" si="120"/>
        <v>114.99999999999999</v>
      </c>
      <c r="I2903" s="41">
        <f t="shared" si="121"/>
        <v>8.0500000000000114</v>
      </c>
      <c r="J2903" s="42">
        <v>123.05</v>
      </c>
      <c r="K2903" s="42" t="s">
        <v>9660</v>
      </c>
      <c r="L2903" s="43" t="s">
        <v>178</v>
      </c>
    </row>
    <row r="2904" spans="1:12" ht="27.6" customHeight="1" x14ac:dyDescent="0.25">
      <c r="A2904" s="49">
        <v>2901</v>
      </c>
      <c r="B2904" s="37" t="s">
        <v>8668</v>
      </c>
      <c r="C2904" s="38" t="str">
        <f t="shared" si="119"/>
        <v>Suministros</v>
      </c>
      <c r="D2904" s="39" t="s">
        <v>8669</v>
      </c>
      <c r="E2904" s="40">
        <v>45617</v>
      </c>
      <c r="F2904" s="40">
        <v>45628</v>
      </c>
      <c r="G2904" s="40" t="s">
        <v>9600</v>
      </c>
      <c r="H2904" s="41">
        <f t="shared" si="120"/>
        <v>330</v>
      </c>
      <c r="I2904" s="41">
        <f t="shared" si="121"/>
        <v>23.100000000000023</v>
      </c>
      <c r="J2904" s="42">
        <v>353.1</v>
      </c>
      <c r="K2904" s="42" t="s">
        <v>9725</v>
      </c>
      <c r="L2904" s="43" t="s">
        <v>638</v>
      </c>
    </row>
    <row r="2905" spans="1:12" ht="27.6" customHeight="1" x14ac:dyDescent="0.25">
      <c r="A2905" s="49">
        <v>2902</v>
      </c>
      <c r="B2905" s="37" t="s">
        <v>8671</v>
      </c>
      <c r="C2905" s="38" t="str">
        <f t="shared" si="119"/>
        <v>Servicios</v>
      </c>
      <c r="D2905" s="39" t="s">
        <v>8672</v>
      </c>
      <c r="E2905" s="40">
        <v>45618</v>
      </c>
      <c r="F2905" s="40">
        <v>45637</v>
      </c>
      <c r="G2905" s="40" t="s">
        <v>9600</v>
      </c>
      <c r="H2905" s="41">
        <f t="shared" si="120"/>
        <v>997.99999999999989</v>
      </c>
      <c r="I2905" s="41">
        <f t="shared" si="121"/>
        <v>69.860000000000014</v>
      </c>
      <c r="J2905" s="42">
        <v>1067.8599999999999</v>
      </c>
      <c r="K2905" s="42" t="s">
        <v>9703</v>
      </c>
      <c r="L2905" s="43" t="s">
        <v>465</v>
      </c>
    </row>
    <row r="2906" spans="1:12" ht="27.6" customHeight="1" x14ac:dyDescent="0.25">
      <c r="A2906" s="49">
        <v>2903</v>
      </c>
      <c r="B2906" s="37" t="s">
        <v>8674</v>
      </c>
      <c r="C2906" s="38" t="str">
        <f t="shared" si="119"/>
        <v>Suministros</v>
      </c>
      <c r="D2906" s="39" t="s">
        <v>8675</v>
      </c>
      <c r="E2906" s="40">
        <v>45618</v>
      </c>
      <c r="F2906" s="40">
        <v>45664</v>
      </c>
      <c r="G2906" s="40" t="s">
        <v>9607</v>
      </c>
      <c r="H2906" s="41">
        <f t="shared" si="120"/>
        <v>262.91588785046724</v>
      </c>
      <c r="I2906" s="41">
        <f t="shared" si="121"/>
        <v>18.40411214953275</v>
      </c>
      <c r="J2906" s="42">
        <v>281.32</v>
      </c>
      <c r="K2906" s="42" t="s">
        <v>9647</v>
      </c>
      <c r="L2906" s="43" t="s">
        <v>9297</v>
      </c>
    </row>
    <row r="2907" spans="1:12" ht="27.6" customHeight="1" x14ac:dyDescent="0.25">
      <c r="A2907" s="49">
        <v>2904</v>
      </c>
      <c r="B2907" s="37" t="s">
        <v>8677</v>
      </c>
      <c r="C2907" s="38" t="str">
        <f t="shared" si="119"/>
        <v>Suministros</v>
      </c>
      <c r="D2907" s="39" t="s">
        <v>8678</v>
      </c>
      <c r="E2907" s="40">
        <v>45618</v>
      </c>
      <c r="F2907" s="40">
        <v>45664</v>
      </c>
      <c r="G2907" s="40" t="s">
        <v>9600</v>
      </c>
      <c r="H2907" s="41">
        <f t="shared" si="120"/>
        <v>145</v>
      </c>
      <c r="I2907" s="41">
        <f t="shared" si="121"/>
        <v>10.150000000000006</v>
      </c>
      <c r="J2907" s="42">
        <v>155.15</v>
      </c>
      <c r="K2907" s="42" t="s">
        <v>9631</v>
      </c>
      <c r="L2907" s="43" t="s">
        <v>3510</v>
      </c>
    </row>
    <row r="2908" spans="1:12" ht="27.6" customHeight="1" x14ac:dyDescent="0.25">
      <c r="A2908" s="49">
        <v>2905</v>
      </c>
      <c r="B2908" s="37" t="s">
        <v>8680</v>
      </c>
      <c r="C2908" s="38" t="str">
        <f t="shared" si="119"/>
        <v>Obras</v>
      </c>
      <c r="D2908" s="39" t="s">
        <v>8681</v>
      </c>
      <c r="E2908" s="40">
        <v>45618</v>
      </c>
      <c r="F2908" s="40">
        <v>45625</v>
      </c>
      <c r="G2908" s="40" t="s">
        <v>9607</v>
      </c>
      <c r="H2908" s="41">
        <f t="shared" si="120"/>
        <v>474.8878504672897</v>
      </c>
      <c r="I2908" s="41">
        <f t="shared" si="121"/>
        <v>33.2421495327103</v>
      </c>
      <c r="J2908" s="42">
        <v>508.13</v>
      </c>
      <c r="K2908" s="42" t="s">
        <v>10059</v>
      </c>
      <c r="L2908" s="43" t="s">
        <v>5496</v>
      </c>
    </row>
    <row r="2909" spans="1:12" ht="27.6" customHeight="1" x14ac:dyDescent="0.25">
      <c r="A2909" s="49">
        <v>2906</v>
      </c>
      <c r="B2909" s="37" t="s">
        <v>8683</v>
      </c>
      <c r="C2909" s="38" t="str">
        <f t="shared" si="119"/>
        <v>Servicios</v>
      </c>
      <c r="D2909" s="39" t="s">
        <v>8684</v>
      </c>
      <c r="E2909" s="40">
        <v>45618</v>
      </c>
      <c r="F2909" s="40">
        <v>45638</v>
      </c>
      <c r="G2909" s="40" t="s">
        <v>9610</v>
      </c>
      <c r="H2909" s="41">
        <f t="shared" si="120"/>
        <v>4830</v>
      </c>
      <c r="I2909" s="41">
        <f t="shared" si="121"/>
        <v>338.10000000000036</v>
      </c>
      <c r="J2909" s="42">
        <v>5168.1000000000004</v>
      </c>
      <c r="K2909" s="42" t="s">
        <v>9834</v>
      </c>
      <c r="L2909" s="43" t="s">
        <v>1759</v>
      </c>
    </row>
    <row r="2910" spans="1:12" ht="27.6" customHeight="1" x14ac:dyDescent="0.25">
      <c r="A2910" s="49">
        <v>2907</v>
      </c>
      <c r="B2910" s="37" t="s">
        <v>8686</v>
      </c>
      <c r="C2910" s="38" t="str">
        <f t="shared" si="119"/>
        <v>Servicios</v>
      </c>
      <c r="D2910" s="39" t="s">
        <v>8687</v>
      </c>
      <c r="E2910" s="40">
        <v>45618</v>
      </c>
      <c r="F2910" s="40">
        <v>45629</v>
      </c>
      <c r="G2910" s="40" t="s">
        <v>9538</v>
      </c>
      <c r="H2910" s="41">
        <f t="shared" si="120"/>
        <v>14994.999999999998</v>
      </c>
      <c r="I2910" s="41">
        <f t="shared" si="121"/>
        <v>1049.6500000000015</v>
      </c>
      <c r="J2910" s="42">
        <v>16044.65</v>
      </c>
      <c r="K2910" s="42" t="s">
        <v>9994</v>
      </c>
      <c r="L2910" s="43" t="s">
        <v>4312</v>
      </c>
    </row>
    <row r="2911" spans="1:12" ht="27.6" customHeight="1" x14ac:dyDescent="0.25">
      <c r="A2911" s="49">
        <v>2908</v>
      </c>
      <c r="B2911" s="37" t="s">
        <v>8689</v>
      </c>
      <c r="C2911" s="38" t="str">
        <f t="shared" si="119"/>
        <v>Suministros</v>
      </c>
      <c r="D2911" s="39" t="s">
        <v>8690</v>
      </c>
      <c r="E2911" s="40">
        <v>45618</v>
      </c>
      <c r="F2911" s="40">
        <v>45636</v>
      </c>
      <c r="G2911" s="40" t="s">
        <v>9600</v>
      </c>
      <c r="H2911" s="41">
        <f t="shared" si="120"/>
        <v>219</v>
      </c>
      <c r="I2911" s="41">
        <f t="shared" si="121"/>
        <v>15.330000000000013</v>
      </c>
      <c r="J2911" s="42">
        <v>234.33</v>
      </c>
      <c r="K2911" s="42" t="s">
        <v>9756</v>
      </c>
      <c r="L2911" s="43" t="s">
        <v>931</v>
      </c>
    </row>
    <row r="2912" spans="1:12" ht="27.6" customHeight="1" x14ac:dyDescent="0.25">
      <c r="A2912" s="49">
        <v>2909</v>
      </c>
      <c r="B2912" s="37" t="s">
        <v>8692</v>
      </c>
      <c r="C2912" s="38" t="str">
        <f t="shared" si="119"/>
        <v>Servicios</v>
      </c>
      <c r="D2912" s="39" t="s">
        <v>9252</v>
      </c>
      <c r="E2912" s="40">
        <v>45618</v>
      </c>
      <c r="F2912" s="40">
        <v>45625</v>
      </c>
      <c r="G2912" s="40" t="s">
        <v>9600</v>
      </c>
      <c r="H2912" s="41">
        <f t="shared" si="120"/>
        <v>660</v>
      </c>
      <c r="I2912" s="41">
        <f t="shared" si="121"/>
        <v>46.200000000000045</v>
      </c>
      <c r="J2912" s="42">
        <v>706.2</v>
      </c>
      <c r="K2912" s="42" t="s">
        <v>9659</v>
      </c>
      <c r="L2912" s="43" t="s">
        <v>174</v>
      </c>
    </row>
    <row r="2913" spans="1:12" ht="27.6" customHeight="1" x14ac:dyDescent="0.25">
      <c r="A2913" s="49">
        <v>2910</v>
      </c>
      <c r="B2913" s="37" t="s">
        <v>8694</v>
      </c>
      <c r="C2913" s="38" t="str">
        <f t="shared" si="119"/>
        <v>Suministros</v>
      </c>
      <c r="D2913" s="39" t="s">
        <v>8695</v>
      </c>
      <c r="E2913" s="40">
        <v>45621</v>
      </c>
      <c r="F2913" s="40">
        <v>45664</v>
      </c>
      <c r="G2913" s="40" t="s">
        <v>9607</v>
      </c>
      <c r="H2913" s="41">
        <f t="shared" si="120"/>
        <v>1157.6168224299065</v>
      </c>
      <c r="I2913" s="41">
        <f t="shared" si="121"/>
        <v>81.033177570093585</v>
      </c>
      <c r="J2913" s="42">
        <v>1238.6500000000001</v>
      </c>
      <c r="K2913" s="42" t="s">
        <v>9673</v>
      </c>
      <c r="L2913" s="43" t="s">
        <v>276</v>
      </c>
    </row>
    <row r="2914" spans="1:12" ht="27.6" customHeight="1" x14ac:dyDescent="0.25">
      <c r="A2914" s="49">
        <v>2911</v>
      </c>
      <c r="B2914" s="37" t="s">
        <v>8697</v>
      </c>
      <c r="C2914" s="38" t="str">
        <f t="shared" si="119"/>
        <v>Suministros</v>
      </c>
      <c r="D2914" s="39" t="s">
        <v>8698</v>
      </c>
      <c r="E2914" s="40">
        <v>45621</v>
      </c>
      <c r="F2914" s="40">
        <v>45664</v>
      </c>
      <c r="G2914" s="40" t="s">
        <v>9607</v>
      </c>
      <c r="H2914" s="41">
        <f t="shared" si="120"/>
        <v>2144.2616822429904</v>
      </c>
      <c r="I2914" s="41">
        <f t="shared" si="121"/>
        <v>150.09831775700968</v>
      </c>
      <c r="J2914" s="42">
        <v>2294.36</v>
      </c>
      <c r="K2914" s="42" t="s">
        <v>9673</v>
      </c>
      <c r="L2914" s="43" t="s">
        <v>276</v>
      </c>
    </row>
    <row r="2915" spans="1:12" ht="27.6" customHeight="1" x14ac:dyDescent="0.25">
      <c r="A2915" s="49">
        <v>2912</v>
      </c>
      <c r="B2915" s="37" t="s">
        <v>8700</v>
      </c>
      <c r="C2915" s="38" t="str">
        <f t="shared" si="119"/>
        <v>Servicios</v>
      </c>
      <c r="D2915" s="39" t="s">
        <v>9423</v>
      </c>
      <c r="E2915" s="40">
        <v>45621</v>
      </c>
      <c r="F2915" s="40">
        <v>45664</v>
      </c>
      <c r="G2915" s="40" t="s">
        <v>9600</v>
      </c>
      <c r="H2915" s="41">
        <f t="shared" si="120"/>
        <v>3259.9999999999995</v>
      </c>
      <c r="I2915" s="41">
        <f t="shared" si="121"/>
        <v>228.20000000000027</v>
      </c>
      <c r="J2915" s="42">
        <v>3488.2</v>
      </c>
      <c r="K2915" s="42" t="s">
        <v>10044</v>
      </c>
      <c r="L2915" s="43" t="s">
        <v>9424</v>
      </c>
    </row>
    <row r="2916" spans="1:12" ht="27.6" customHeight="1" x14ac:dyDescent="0.25">
      <c r="A2916" s="49">
        <v>2913</v>
      </c>
      <c r="B2916" s="37" t="s">
        <v>8702</v>
      </c>
      <c r="C2916" s="38" t="str">
        <f t="shared" ref="C2916:C2979" si="122">MID(D2916, FIND(" ",D2916,FIND(" ",D2916)+1)+1, FIND(" ",D2916,FIND(" ",D2916,FIND(" ",D2916)+1)+1) - FIND(" ",D2916,FIND(" ",D2916)+1) - 1)</f>
        <v>Servicios</v>
      </c>
      <c r="D2916" s="39" t="s">
        <v>8703</v>
      </c>
      <c r="E2916" s="40">
        <v>45621</v>
      </c>
      <c r="F2916" s="40">
        <v>45664</v>
      </c>
      <c r="G2916" s="40" t="s">
        <v>9600</v>
      </c>
      <c r="H2916" s="41">
        <f t="shared" si="120"/>
        <v>3070</v>
      </c>
      <c r="I2916" s="41">
        <f t="shared" si="121"/>
        <v>214.90000000000009</v>
      </c>
      <c r="J2916" s="42">
        <v>3284.9</v>
      </c>
      <c r="K2916" s="42" t="s">
        <v>10044</v>
      </c>
      <c r="L2916" s="43" t="s">
        <v>9424</v>
      </c>
    </row>
    <row r="2917" spans="1:12" ht="27.6" customHeight="1" x14ac:dyDescent="0.25">
      <c r="A2917" s="49">
        <v>2914</v>
      </c>
      <c r="B2917" s="37" t="s">
        <v>8705</v>
      </c>
      <c r="C2917" s="38" t="str">
        <f t="shared" si="122"/>
        <v>Suministros</v>
      </c>
      <c r="D2917" s="39" t="s">
        <v>8706</v>
      </c>
      <c r="E2917" s="40">
        <v>45621</v>
      </c>
      <c r="F2917" s="40">
        <v>45664</v>
      </c>
      <c r="G2917" s="40" t="s">
        <v>9607</v>
      </c>
      <c r="H2917" s="41">
        <f t="shared" si="120"/>
        <v>1498.4205607476633</v>
      </c>
      <c r="I2917" s="41">
        <f t="shared" si="121"/>
        <v>104.88943925233662</v>
      </c>
      <c r="J2917" s="42">
        <v>1603.31</v>
      </c>
      <c r="K2917" s="42" t="s">
        <v>9673</v>
      </c>
      <c r="L2917" s="43" t="s">
        <v>276</v>
      </c>
    </row>
    <row r="2918" spans="1:12" ht="27.6" customHeight="1" x14ac:dyDescent="0.25">
      <c r="A2918" s="49">
        <v>2915</v>
      </c>
      <c r="B2918" s="37" t="s">
        <v>8708</v>
      </c>
      <c r="C2918" s="38" t="str">
        <f t="shared" si="122"/>
        <v>Servicios</v>
      </c>
      <c r="D2918" s="39" t="s">
        <v>8709</v>
      </c>
      <c r="E2918" s="40">
        <v>45621</v>
      </c>
      <c r="F2918" s="40">
        <v>45664</v>
      </c>
      <c r="G2918" s="40" t="s">
        <v>9600</v>
      </c>
      <c r="H2918" s="41">
        <f t="shared" si="120"/>
        <v>2640</v>
      </c>
      <c r="I2918" s="41">
        <f t="shared" si="121"/>
        <v>184.80000000000018</v>
      </c>
      <c r="J2918" s="42">
        <v>2824.8</v>
      </c>
      <c r="K2918" s="42" t="s">
        <v>10044</v>
      </c>
      <c r="L2918" s="43" t="s">
        <v>9424</v>
      </c>
    </row>
    <row r="2919" spans="1:12" ht="27.6" customHeight="1" x14ac:dyDescent="0.25">
      <c r="A2919" s="49">
        <v>2916</v>
      </c>
      <c r="B2919" s="37" t="s">
        <v>8711</v>
      </c>
      <c r="C2919" s="38" t="str">
        <f t="shared" si="122"/>
        <v>Suministros</v>
      </c>
      <c r="D2919" s="39" t="s">
        <v>8712</v>
      </c>
      <c r="E2919" s="40">
        <v>45621</v>
      </c>
      <c r="F2919" s="40">
        <v>45646</v>
      </c>
      <c r="G2919" s="40" t="s">
        <v>9607</v>
      </c>
      <c r="H2919" s="41">
        <f t="shared" si="120"/>
        <v>1982.9065420560746</v>
      </c>
      <c r="I2919" s="41">
        <f t="shared" si="121"/>
        <v>138.80345794392542</v>
      </c>
      <c r="J2919" s="42">
        <v>2121.71</v>
      </c>
      <c r="K2919" s="42" t="s">
        <v>9673</v>
      </c>
      <c r="L2919" s="43" t="s">
        <v>276</v>
      </c>
    </row>
    <row r="2920" spans="1:12" ht="27.6" customHeight="1" x14ac:dyDescent="0.25">
      <c r="A2920" s="49">
        <v>2917</v>
      </c>
      <c r="B2920" s="37" t="s">
        <v>8714</v>
      </c>
      <c r="C2920" s="38" t="str">
        <f t="shared" si="122"/>
        <v>Servicios</v>
      </c>
      <c r="D2920" s="39" t="s">
        <v>8715</v>
      </c>
      <c r="E2920" s="40">
        <v>45621</v>
      </c>
      <c r="F2920" s="40">
        <v>45664</v>
      </c>
      <c r="G2920" s="40" t="s">
        <v>9609</v>
      </c>
      <c r="H2920" s="41">
        <f t="shared" si="120"/>
        <v>1500</v>
      </c>
      <c r="I2920" s="41">
        <f t="shared" si="121"/>
        <v>105</v>
      </c>
      <c r="J2920" s="42">
        <v>1605</v>
      </c>
      <c r="K2920" s="42" t="s">
        <v>10021</v>
      </c>
      <c r="L2920" s="43" t="s">
        <v>4784</v>
      </c>
    </row>
    <row r="2921" spans="1:12" ht="27.6" customHeight="1" x14ac:dyDescent="0.25">
      <c r="A2921" s="49">
        <v>2918</v>
      </c>
      <c r="B2921" s="37" t="s">
        <v>8717</v>
      </c>
      <c r="C2921" s="38" t="str">
        <f t="shared" si="122"/>
        <v>Suministros</v>
      </c>
      <c r="D2921" s="39" t="s">
        <v>8718</v>
      </c>
      <c r="E2921" s="40">
        <v>45621</v>
      </c>
      <c r="F2921" s="40">
        <v>45642</v>
      </c>
      <c r="G2921" s="40" t="s">
        <v>9538</v>
      </c>
      <c r="H2921" s="41">
        <f t="shared" si="120"/>
        <v>2663.5514018691588</v>
      </c>
      <c r="I2921" s="41">
        <f t="shared" si="121"/>
        <v>186.44859813084122</v>
      </c>
      <c r="J2921" s="42">
        <v>2850</v>
      </c>
      <c r="K2921" s="42" t="s">
        <v>10231</v>
      </c>
      <c r="L2921" s="43" t="s">
        <v>8721</v>
      </c>
    </row>
    <row r="2922" spans="1:12" ht="27.6" customHeight="1" x14ac:dyDescent="0.25">
      <c r="A2922" s="49">
        <v>2919</v>
      </c>
      <c r="B2922" s="37" t="s">
        <v>8722</v>
      </c>
      <c r="C2922" s="38" t="str">
        <f t="shared" si="122"/>
        <v>Servicios</v>
      </c>
      <c r="D2922" s="39" t="s">
        <v>8723</v>
      </c>
      <c r="E2922" s="40">
        <v>45621</v>
      </c>
      <c r="F2922" s="40">
        <v>45644</v>
      </c>
      <c r="G2922" s="40" t="s">
        <v>9607</v>
      </c>
      <c r="H2922" s="41">
        <f t="shared" si="120"/>
        <v>909.71028037383167</v>
      </c>
      <c r="I2922" s="41">
        <f t="shared" si="121"/>
        <v>63.679719626168321</v>
      </c>
      <c r="J2922" s="42">
        <v>973.39</v>
      </c>
      <c r="K2922" s="42" t="s">
        <v>9640</v>
      </c>
      <c r="L2922" s="43" t="s">
        <v>76</v>
      </c>
    </row>
    <row r="2923" spans="1:12" ht="27.6" customHeight="1" x14ac:dyDescent="0.25">
      <c r="A2923" s="49">
        <v>2920</v>
      </c>
      <c r="B2923" s="37" t="s">
        <v>8725</v>
      </c>
      <c r="C2923" s="38" t="str">
        <f t="shared" si="122"/>
        <v>Suministros</v>
      </c>
      <c r="D2923" s="39" t="s">
        <v>8726</v>
      </c>
      <c r="E2923" s="40">
        <v>45621</v>
      </c>
      <c r="F2923" s="40">
        <v>45636</v>
      </c>
      <c r="G2923" s="40" t="s">
        <v>9538</v>
      </c>
      <c r="H2923" s="41">
        <f t="shared" si="120"/>
        <v>760.62616822429902</v>
      </c>
      <c r="I2923" s="41">
        <f t="shared" si="121"/>
        <v>53.243831775700983</v>
      </c>
      <c r="J2923" s="42">
        <v>813.87</v>
      </c>
      <c r="K2923" s="42" t="s">
        <v>10232</v>
      </c>
      <c r="L2923" s="43" t="s">
        <v>8729</v>
      </c>
    </row>
    <row r="2924" spans="1:12" ht="27.6" customHeight="1" x14ac:dyDescent="0.25">
      <c r="A2924" s="49">
        <v>2921</v>
      </c>
      <c r="B2924" s="37" t="s">
        <v>8730</v>
      </c>
      <c r="C2924" s="38" t="str">
        <f t="shared" si="122"/>
        <v>Servicios</v>
      </c>
      <c r="D2924" s="39" t="s">
        <v>8731</v>
      </c>
      <c r="E2924" s="40">
        <v>45621</v>
      </c>
      <c r="F2924" s="40">
        <v>45664</v>
      </c>
      <c r="G2924" s="40" t="s">
        <v>9600</v>
      </c>
      <c r="H2924" s="41">
        <f t="shared" si="120"/>
        <v>467.28971962616822</v>
      </c>
      <c r="I2924" s="41">
        <f t="shared" si="121"/>
        <v>32.710280373831779</v>
      </c>
      <c r="J2924" s="42">
        <v>500</v>
      </c>
      <c r="K2924" s="42" t="s">
        <v>9723</v>
      </c>
      <c r="L2924" s="43" t="s">
        <v>625</v>
      </c>
    </row>
    <row r="2925" spans="1:12" ht="27.6" customHeight="1" x14ac:dyDescent="0.25">
      <c r="A2925" s="49">
        <v>2922</v>
      </c>
      <c r="B2925" s="37" t="s">
        <v>8733</v>
      </c>
      <c r="C2925" s="38" t="str">
        <f t="shared" si="122"/>
        <v>Suministros</v>
      </c>
      <c r="D2925" s="39" t="s">
        <v>8734</v>
      </c>
      <c r="E2925" s="40">
        <v>45621</v>
      </c>
      <c r="F2925" s="40">
        <v>45664</v>
      </c>
      <c r="G2925" s="40" t="s">
        <v>9607</v>
      </c>
      <c r="H2925" s="41">
        <f t="shared" si="120"/>
        <v>90.149532710280369</v>
      </c>
      <c r="I2925" s="41">
        <f t="shared" si="121"/>
        <v>6.3104672897196252</v>
      </c>
      <c r="J2925" s="42">
        <v>96.46</v>
      </c>
      <c r="K2925" s="42" t="s">
        <v>9636</v>
      </c>
      <c r="L2925" s="43" t="s">
        <v>60</v>
      </c>
    </row>
    <row r="2926" spans="1:12" ht="27.6" customHeight="1" x14ac:dyDescent="0.25">
      <c r="A2926" s="49">
        <v>2923</v>
      </c>
      <c r="B2926" s="37" t="s">
        <v>8736</v>
      </c>
      <c r="C2926" s="38" t="str">
        <f t="shared" si="122"/>
        <v>Servicios</v>
      </c>
      <c r="D2926" s="39" t="s">
        <v>8737</v>
      </c>
      <c r="E2926" s="40">
        <v>45621</v>
      </c>
      <c r="F2926" s="40">
        <v>45664</v>
      </c>
      <c r="G2926" s="40" t="s">
        <v>9538</v>
      </c>
      <c r="H2926" s="41">
        <f t="shared" si="120"/>
        <v>551.40186915887853</v>
      </c>
      <c r="I2926" s="41">
        <f t="shared" si="121"/>
        <v>38.598130841121474</v>
      </c>
      <c r="J2926" s="42">
        <v>590</v>
      </c>
      <c r="K2926" s="42" t="s">
        <v>9849</v>
      </c>
      <c r="L2926" s="43" t="s">
        <v>1882</v>
      </c>
    </row>
    <row r="2927" spans="1:12" ht="27.6" customHeight="1" x14ac:dyDescent="0.25">
      <c r="A2927" s="49">
        <v>2924</v>
      </c>
      <c r="B2927" s="37" t="s">
        <v>8739</v>
      </c>
      <c r="C2927" s="38" t="str">
        <f t="shared" si="122"/>
        <v>Servicios</v>
      </c>
      <c r="D2927" s="39" t="s">
        <v>8740</v>
      </c>
      <c r="E2927" s="40">
        <v>45621</v>
      </c>
      <c r="F2927" s="40">
        <v>45642</v>
      </c>
      <c r="G2927" s="40" t="s">
        <v>9607</v>
      </c>
      <c r="H2927" s="41">
        <f t="shared" si="120"/>
        <v>920.03738317757006</v>
      </c>
      <c r="I2927" s="41">
        <f t="shared" si="121"/>
        <v>64.402616822429991</v>
      </c>
      <c r="J2927" s="42">
        <v>984.44</v>
      </c>
      <c r="K2927" s="42" t="s">
        <v>9820</v>
      </c>
      <c r="L2927" s="43" t="s">
        <v>1659</v>
      </c>
    </row>
    <row r="2928" spans="1:12" ht="27.6" customHeight="1" x14ac:dyDescent="0.25">
      <c r="A2928" s="49">
        <v>2925</v>
      </c>
      <c r="B2928" s="37" t="s">
        <v>8742</v>
      </c>
      <c r="C2928" s="38" t="str">
        <f t="shared" si="122"/>
        <v>Servicios</v>
      </c>
      <c r="D2928" s="39" t="s">
        <v>8743</v>
      </c>
      <c r="E2928" s="40">
        <v>45621</v>
      </c>
      <c r="F2928" s="40">
        <v>45638</v>
      </c>
      <c r="G2928" s="40" t="s">
        <v>9609</v>
      </c>
      <c r="H2928" s="41">
        <f t="shared" si="120"/>
        <v>999.99999999999989</v>
      </c>
      <c r="I2928" s="41">
        <f t="shared" si="121"/>
        <v>70.000000000000114</v>
      </c>
      <c r="J2928" s="42">
        <v>1070</v>
      </c>
      <c r="K2928" s="42" t="s">
        <v>9858</v>
      </c>
      <c r="L2928" s="43" t="s">
        <v>6972</v>
      </c>
    </row>
    <row r="2929" spans="1:12" ht="27.6" customHeight="1" x14ac:dyDescent="0.25">
      <c r="A2929" s="49">
        <v>2926</v>
      </c>
      <c r="B2929" s="37" t="s">
        <v>8745</v>
      </c>
      <c r="C2929" s="38" t="str">
        <f t="shared" si="122"/>
        <v>Suministros</v>
      </c>
      <c r="D2929" s="39" t="s">
        <v>8746</v>
      </c>
      <c r="E2929" s="40">
        <v>45622</v>
      </c>
      <c r="F2929" s="40">
        <v>45664</v>
      </c>
      <c r="G2929" s="40" t="s">
        <v>9609</v>
      </c>
      <c r="H2929" s="41">
        <f t="shared" si="120"/>
        <v>12149.532710280373</v>
      </c>
      <c r="I2929" s="41">
        <f t="shared" si="121"/>
        <v>850.46728971962693</v>
      </c>
      <c r="J2929" s="42">
        <v>13000</v>
      </c>
      <c r="K2929" s="42" t="s">
        <v>10233</v>
      </c>
      <c r="L2929" s="43" t="s">
        <v>9296</v>
      </c>
    </row>
    <row r="2930" spans="1:12" ht="27.6" customHeight="1" x14ac:dyDescent="0.25">
      <c r="A2930" s="49">
        <v>2927</v>
      </c>
      <c r="B2930" s="37" t="s">
        <v>8749</v>
      </c>
      <c r="C2930" s="38" t="str">
        <f t="shared" si="122"/>
        <v>Suministros</v>
      </c>
      <c r="D2930" s="39" t="s">
        <v>8750</v>
      </c>
      <c r="E2930" s="40">
        <v>45622</v>
      </c>
      <c r="F2930" s="40">
        <v>45629</v>
      </c>
      <c r="G2930" s="40" t="s">
        <v>9538</v>
      </c>
      <c r="H2930" s="41">
        <f t="shared" si="120"/>
        <v>476.99999999999994</v>
      </c>
      <c r="I2930" s="41">
        <f t="shared" si="121"/>
        <v>33.390000000000043</v>
      </c>
      <c r="J2930" s="42">
        <v>510.39</v>
      </c>
      <c r="K2930" s="42" t="s">
        <v>9644</v>
      </c>
      <c r="L2930" s="43" t="s">
        <v>593</v>
      </c>
    </row>
    <row r="2931" spans="1:12" ht="27.6" customHeight="1" x14ac:dyDescent="0.25">
      <c r="A2931" s="49">
        <v>2928</v>
      </c>
      <c r="B2931" s="37" t="s">
        <v>8752</v>
      </c>
      <c r="C2931" s="38" t="str">
        <f t="shared" si="122"/>
        <v>Suministros</v>
      </c>
      <c r="D2931" s="39" t="s">
        <v>8753</v>
      </c>
      <c r="E2931" s="40">
        <v>45622</v>
      </c>
      <c r="F2931" s="40">
        <v>45629</v>
      </c>
      <c r="G2931" s="40" t="s">
        <v>9607</v>
      </c>
      <c r="H2931" s="41">
        <f t="shared" si="120"/>
        <v>47.280373831775698</v>
      </c>
      <c r="I2931" s="41">
        <f t="shared" si="121"/>
        <v>3.3096261682243053</v>
      </c>
      <c r="J2931" s="42">
        <v>50.59</v>
      </c>
      <c r="K2931" s="42" t="s">
        <v>9644</v>
      </c>
      <c r="L2931" s="43" t="s">
        <v>593</v>
      </c>
    </row>
    <row r="2932" spans="1:12" ht="27.6" customHeight="1" x14ac:dyDescent="0.25">
      <c r="A2932" s="49">
        <v>2929</v>
      </c>
      <c r="B2932" s="37" t="s">
        <v>8755</v>
      </c>
      <c r="C2932" s="38" t="str">
        <f t="shared" si="122"/>
        <v>Suministros</v>
      </c>
      <c r="D2932" s="39" t="s">
        <v>8756</v>
      </c>
      <c r="E2932" s="40">
        <v>45622</v>
      </c>
      <c r="F2932" s="40">
        <v>45629</v>
      </c>
      <c r="G2932" s="40" t="s">
        <v>9577</v>
      </c>
      <c r="H2932" s="41">
        <f t="shared" si="120"/>
        <v>354.20560747663552</v>
      </c>
      <c r="I2932" s="41">
        <f t="shared" si="121"/>
        <v>24.794392523364479</v>
      </c>
      <c r="J2932" s="42">
        <v>379</v>
      </c>
      <c r="K2932" s="42" t="s">
        <v>9626</v>
      </c>
      <c r="L2932" s="43" t="s">
        <v>18</v>
      </c>
    </row>
    <row r="2933" spans="1:12" ht="27.6" customHeight="1" x14ac:dyDescent="0.25">
      <c r="A2933" s="49">
        <v>2930</v>
      </c>
      <c r="B2933" s="37" t="s">
        <v>8758</v>
      </c>
      <c r="C2933" s="38" t="str">
        <f t="shared" si="122"/>
        <v>Suministros</v>
      </c>
      <c r="D2933" s="39" t="s">
        <v>8759</v>
      </c>
      <c r="E2933" s="40">
        <v>45622</v>
      </c>
      <c r="F2933" s="40">
        <v>45629</v>
      </c>
      <c r="G2933" s="40" t="s">
        <v>9538</v>
      </c>
      <c r="H2933" s="41">
        <f t="shared" si="120"/>
        <v>1313.3364485981308</v>
      </c>
      <c r="I2933" s="41">
        <f t="shared" si="121"/>
        <v>91.933551401869181</v>
      </c>
      <c r="J2933" s="42">
        <v>1405.27</v>
      </c>
      <c r="K2933" s="42" t="s">
        <v>9630</v>
      </c>
      <c r="L2933" s="43" t="s">
        <v>34</v>
      </c>
    </row>
    <row r="2934" spans="1:12" ht="27.6" customHeight="1" x14ac:dyDescent="0.25">
      <c r="A2934" s="49">
        <v>2931</v>
      </c>
      <c r="B2934" s="37" t="s">
        <v>8761</v>
      </c>
      <c r="C2934" s="38" t="str">
        <f t="shared" si="122"/>
        <v>Suministros</v>
      </c>
      <c r="D2934" s="39" t="s">
        <v>8762</v>
      </c>
      <c r="E2934" s="40">
        <v>45622</v>
      </c>
      <c r="F2934" s="40">
        <v>45638</v>
      </c>
      <c r="G2934" s="40" t="s">
        <v>9599</v>
      </c>
      <c r="H2934" s="41">
        <f t="shared" si="120"/>
        <v>493.28037383177565</v>
      </c>
      <c r="I2934" s="41">
        <f t="shared" si="121"/>
        <v>34.529626168224297</v>
      </c>
      <c r="J2934" s="42">
        <v>527.80999999999995</v>
      </c>
      <c r="K2934" s="42" t="s">
        <v>10115</v>
      </c>
      <c r="L2934" s="43" t="s">
        <v>580</v>
      </c>
    </row>
    <row r="2935" spans="1:12" ht="27.6" customHeight="1" x14ac:dyDescent="0.25">
      <c r="A2935" s="49">
        <v>2932</v>
      </c>
      <c r="B2935" s="37" t="s">
        <v>8764</v>
      </c>
      <c r="C2935" s="38" t="str">
        <f t="shared" si="122"/>
        <v>Servicios</v>
      </c>
      <c r="D2935" s="39" t="s">
        <v>8765</v>
      </c>
      <c r="E2935" s="40">
        <v>45622</v>
      </c>
      <c r="F2935" s="40">
        <v>45639</v>
      </c>
      <c r="G2935" s="40" t="s">
        <v>9599</v>
      </c>
      <c r="H2935" s="41">
        <f t="shared" si="120"/>
        <v>1098.3177570093458</v>
      </c>
      <c r="I2935" s="41">
        <f t="shared" si="121"/>
        <v>76.882242990654277</v>
      </c>
      <c r="J2935" s="42">
        <v>1175.2</v>
      </c>
      <c r="K2935" s="42" t="s">
        <v>9781</v>
      </c>
      <c r="L2935" s="43" t="s">
        <v>1133</v>
      </c>
    </row>
    <row r="2936" spans="1:12" ht="27.6" customHeight="1" x14ac:dyDescent="0.25">
      <c r="A2936" s="49">
        <v>2933</v>
      </c>
      <c r="B2936" s="37" t="s">
        <v>8767</v>
      </c>
      <c r="C2936" s="38" t="str">
        <f t="shared" si="122"/>
        <v>Servicios</v>
      </c>
      <c r="D2936" s="39" t="s">
        <v>8768</v>
      </c>
      <c r="E2936" s="40">
        <v>45622</v>
      </c>
      <c r="F2936" s="40">
        <v>45639</v>
      </c>
      <c r="G2936" s="40" t="s">
        <v>9599</v>
      </c>
      <c r="H2936" s="41">
        <f t="shared" si="120"/>
        <v>146.73831775700933</v>
      </c>
      <c r="I2936" s="41">
        <f t="shared" si="121"/>
        <v>10.271682242990664</v>
      </c>
      <c r="J2936" s="42">
        <v>157.01</v>
      </c>
      <c r="K2936" s="42" t="s">
        <v>10042</v>
      </c>
      <c r="L2936" s="43" t="s">
        <v>5132</v>
      </c>
    </row>
    <row r="2937" spans="1:12" ht="27.6" customHeight="1" x14ac:dyDescent="0.25">
      <c r="A2937" s="49">
        <v>2934</v>
      </c>
      <c r="B2937" s="37" t="s">
        <v>8770</v>
      </c>
      <c r="C2937" s="38" t="str">
        <f t="shared" si="122"/>
        <v>Servicios</v>
      </c>
      <c r="D2937" s="39" t="s">
        <v>8771</v>
      </c>
      <c r="E2937" s="40">
        <v>45622</v>
      </c>
      <c r="F2937" s="40">
        <v>45642</v>
      </c>
      <c r="G2937" s="40" t="s">
        <v>9538</v>
      </c>
      <c r="H2937" s="41">
        <f t="shared" si="120"/>
        <v>6592.6355140186915</v>
      </c>
      <c r="I2937" s="41">
        <f t="shared" si="121"/>
        <v>461.48448598130835</v>
      </c>
      <c r="J2937" s="42">
        <v>7054.12</v>
      </c>
      <c r="K2937" s="42" t="s">
        <v>9646</v>
      </c>
      <c r="L2937" s="43" t="s">
        <v>103</v>
      </c>
    </row>
    <row r="2938" spans="1:12" ht="27.6" customHeight="1" x14ac:dyDescent="0.25">
      <c r="A2938" s="49">
        <v>2935</v>
      </c>
      <c r="B2938" s="37" t="s">
        <v>8773</v>
      </c>
      <c r="C2938" s="38" t="str">
        <f t="shared" si="122"/>
        <v>Suministros</v>
      </c>
      <c r="D2938" s="39" t="s">
        <v>8774</v>
      </c>
      <c r="E2938" s="40">
        <v>45622</v>
      </c>
      <c r="F2938" s="40">
        <v>45629</v>
      </c>
      <c r="G2938" s="40" t="s">
        <v>9538</v>
      </c>
      <c r="H2938" s="41">
        <f t="shared" si="120"/>
        <v>2950.8504672897193</v>
      </c>
      <c r="I2938" s="41">
        <f t="shared" si="121"/>
        <v>206.55953271028056</v>
      </c>
      <c r="J2938" s="42">
        <v>3157.41</v>
      </c>
      <c r="K2938" s="42" t="s">
        <v>9841</v>
      </c>
      <c r="L2938" s="43" t="s">
        <v>1812</v>
      </c>
    </row>
    <row r="2939" spans="1:12" ht="27.6" customHeight="1" x14ac:dyDescent="0.25">
      <c r="A2939" s="49">
        <v>2936</v>
      </c>
      <c r="B2939" s="37" t="s">
        <v>8776</v>
      </c>
      <c r="C2939" s="38" t="str">
        <f t="shared" si="122"/>
        <v>Servicios</v>
      </c>
      <c r="D2939" s="39" t="s">
        <v>8777</v>
      </c>
      <c r="E2939" s="40">
        <v>45622</v>
      </c>
      <c r="F2939" s="40">
        <v>45664</v>
      </c>
      <c r="G2939" s="40" t="s">
        <v>9520</v>
      </c>
      <c r="H2939" s="41">
        <f t="shared" si="120"/>
        <v>13935.046728971962</v>
      </c>
      <c r="I2939" s="41">
        <f t="shared" si="121"/>
        <v>975.45327102803822</v>
      </c>
      <c r="J2939" s="42">
        <v>14910.5</v>
      </c>
      <c r="K2939" s="42" t="s">
        <v>10234</v>
      </c>
      <c r="L2939" s="43" t="s">
        <v>8780</v>
      </c>
    </row>
    <row r="2940" spans="1:12" ht="27.6" customHeight="1" x14ac:dyDescent="0.25">
      <c r="A2940" s="49">
        <v>2937</v>
      </c>
      <c r="B2940" s="37" t="s">
        <v>8781</v>
      </c>
      <c r="C2940" s="38" t="str">
        <f t="shared" si="122"/>
        <v>Servicios</v>
      </c>
      <c r="D2940" s="39" t="s">
        <v>8782</v>
      </c>
      <c r="E2940" s="40">
        <v>45622</v>
      </c>
      <c r="F2940" s="40">
        <v>45660</v>
      </c>
      <c r="G2940" s="40" t="s">
        <v>9599</v>
      </c>
      <c r="H2940" s="41">
        <f t="shared" si="120"/>
        <v>4661.5700934579436</v>
      </c>
      <c r="I2940" s="41">
        <f t="shared" si="121"/>
        <v>326.30990654205652</v>
      </c>
      <c r="J2940" s="42">
        <v>4987.88</v>
      </c>
      <c r="K2940" s="42" t="s">
        <v>10062</v>
      </c>
      <c r="L2940" s="43" t="s">
        <v>5579</v>
      </c>
    </row>
    <row r="2941" spans="1:12" ht="27.6" customHeight="1" x14ac:dyDescent="0.25">
      <c r="A2941" s="49">
        <v>2938</v>
      </c>
      <c r="B2941" s="37" t="s">
        <v>8784</v>
      </c>
      <c r="C2941" s="38" t="str">
        <f t="shared" si="122"/>
        <v>Servicios</v>
      </c>
      <c r="D2941" s="39" t="s">
        <v>8785</v>
      </c>
      <c r="E2941" s="40">
        <v>45623</v>
      </c>
      <c r="F2941" s="40">
        <v>45664</v>
      </c>
      <c r="G2941" s="40" t="s">
        <v>9599</v>
      </c>
      <c r="H2941" s="41">
        <f t="shared" si="120"/>
        <v>4900</v>
      </c>
      <c r="I2941" s="41">
        <f t="shared" si="121"/>
        <v>343</v>
      </c>
      <c r="J2941" s="42">
        <v>5243</v>
      </c>
      <c r="K2941" s="42" t="s">
        <v>10235</v>
      </c>
      <c r="L2941" s="43" t="s">
        <v>8788</v>
      </c>
    </row>
    <row r="2942" spans="1:12" ht="27.6" customHeight="1" x14ac:dyDescent="0.25">
      <c r="A2942" s="49">
        <v>2939</v>
      </c>
      <c r="B2942" s="37" t="s">
        <v>8789</v>
      </c>
      <c r="C2942" s="38" t="str">
        <f t="shared" si="122"/>
        <v>Servicios</v>
      </c>
      <c r="D2942" s="39" t="s">
        <v>8790</v>
      </c>
      <c r="E2942" s="40">
        <v>45623</v>
      </c>
      <c r="F2942" s="40">
        <v>45664</v>
      </c>
      <c r="G2942" s="40" t="s">
        <v>9599</v>
      </c>
      <c r="H2942" s="41">
        <f t="shared" si="120"/>
        <v>10300</v>
      </c>
      <c r="I2942" s="41">
        <f t="shared" si="121"/>
        <v>721</v>
      </c>
      <c r="J2942" s="42">
        <v>11021</v>
      </c>
      <c r="K2942" s="42" t="s">
        <v>10236</v>
      </c>
      <c r="L2942" s="43" t="s">
        <v>8793</v>
      </c>
    </row>
    <row r="2943" spans="1:12" ht="27.6" customHeight="1" x14ac:dyDescent="0.25">
      <c r="A2943" s="49">
        <v>2940</v>
      </c>
      <c r="B2943" s="37" t="s">
        <v>8794</v>
      </c>
      <c r="C2943" s="38" t="str">
        <f t="shared" si="122"/>
        <v>Servicios</v>
      </c>
      <c r="D2943" s="39" t="s">
        <v>9191</v>
      </c>
      <c r="E2943" s="40">
        <v>45623</v>
      </c>
      <c r="F2943" s="40">
        <v>45636</v>
      </c>
      <c r="G2943" s="40" t="s">
        <v>9607</v>
      </c>
      <c r="H2943" s="41">
        <f t="shared" si="120"/>
        <v>259.82242990654203</v>
      </c>
      <c r="I2943" s="41">
        <f t="shared" si="121"/>
        <v>18.187570093457964</v>
      </c>
      <c r="J2943" s="42">
        <v>278.01</v>
      </c>
      <c r="K2943" s="42" t="s">
        <v>9666</v>
      </c>
      <c r="L2943" s="43" t="s">
        <v>241</v>
      </c>
    </row>
    <row r="2944" spans="1:12" ht="27.6" customHeight="1" x14ac:dyDescent="0.25">
      <c r="A2944" s="49">
        <v>2941</v>
      </c>
      <c r="B2944" s="37" t="s">
        <v>8796</v>
      </c>
      <c r="C2944" s="38" t="str">
        <f t="shared" si="122"/>
        <v>Servicios</v>
      </c>
      <c r="D2944" s="39" t="s">
        <v>8797</v>
      </c>
      <c r="E2944" s="40">
        <v>45623</v>
      </c>
      <c r="F2944" s="40">
        <v>45657</v>
      </c>
      <c r="G2944" s="40" t="s">
        <v>9599</v>
      </c>
      <c r="H2944" s="41">
        <f t="shared" si="120"/>
        <v>1590.9999999999998</v>
      </c>
      <c r="I2944" s="41">
        <f t="shared" si="121"/>
        <v>111.37000000000012</v>
      </c>
      <c r="J2944" s="42">
        <v>1702.37</v>
      </c>
      <c r="K2944" s="42" t="s">
        <v>9905</v>
      </c>
      <c r="L2944" s="43" t="s">
        <v>2590</v>
      </c>
    </row>
    <row r="2945" spans="1:12" ht="27.6" customHeight="1" x14ac:dyDescent="0.25">
      <c r="A2945" s="49">
        <v>2942</v>
      </c>
      <c r="B2945" s="37" t="s">
        <v>8799</v>
      </c>
      <c r="C2945" s="38" t="str">
        <f t="shared" si="122"/>
        <v>Suministros</v>
      </c>
      <c r="D2945" s="39" t="s">
        <v>8800</v>
      </c>
      <c r="E2945" s="40">
        <v>45623</v>
      </c>
      <c r="F2945" s="40">
        <v>45664</v>
      </c>
      <c r="G2945" s="40" t="s">
        <v>9607</v>
      </c>
      <c r="H2945" s="41">
        <f t="shared" si="120"/>
        <v>401.99999999999994</v>
      </c>
      <c r="I2945" s="41">
        <f t="shared" si="121"/>
        <v>28.140000000000043</v>
      </c>
      <c r="J2945" s="42">
        <v>430.14</v>
      </c>
      <c r="K2945" s="42" t="s">
        <v>9631</v>
      </c>
      <c r="L2945" s="43" t="s">
        <v>3510</v>
      </c>
    </row>
    <row r="2946" spans="1:12" ht="27.6" customHeight="1" x14ac:dyDescent="0.25">
      <c r="A2946" s="49">
        <v>2943</v>
      </c>
      <c r="B2946" s="37" t="s">
        <v>8802</v>
      </c>
      <c r="C2946" s="38" t="str">
        <f t="shared" si="122"/>
        <v>Servicios</v>
      </c>
      <c r="D2946" s="39" t="s">
        <v>8803</v>
      </c>
      <c r="E2946" s="40">
        <v>45623</v>
      </c>
      <c r="F2946" s="40">
        <v>45657</v>
      </c>
      <c r="G2946" s="40" t="s">
        <v>9599</v>
      </c>
      <c r="H2946" s="41">
        <f t="shared" si="120"/>
        <v>1345.7943925233644</v>
      </c>
      <c r="I2946" s="41">
        <f t="shared" si="121"/>
        <v>94.205607476635578</v>
      </c>
      <c r="J2946" s="42">
        <v>1440</v>
      </c>
      <c r="K2946" s="42" t="s">
        <v>10237</v>
      </c>
      <c r="L2946" s="43" t="s">
        <v>8806</v>
      </c>
    </row>
    <row r="2947" spans="1:12" ht="27.6" customHeight="1" x14ac:dyDescent="0.25">
      <c r="A2947" s="49">
        <v>2944</v>
      </c>
      <c r="B2947" s="37" t="s">
        <v>8807</v>
      </c>
      <c r="C2947" s="38" t="str">
        <f t="shared" si="122"/>
        <v>Suministros</v>
      </c>
      <c r="D2947" s="39" t="s">
        <v>8808</v>
      </c>
      <c r="E2947" s="40">
        <v>45623</v>
      </c>
      <c r="F2947" s="40">
        <v>45639</v>
      </c>
      <c r="G2947" s="40" t="s">
        <v>9607</v>
      </c>
      <c r="H2947" s="41">
        <f t="shared" si="120"/>
        <v>175.62616822429905</v>
      </c>
      <c r="I2947" s="41">
        <f t="shared" si="121"/>
        <v>12.293831775700937</v>
      </c>
      <c r="J2947" s="42">
        <v>187.92</v>
      </c>
      <c r="K2947" s="42" t="s">
        <v>9900</v>
      </c>
      <c r="L2947" s="43" t="s">
        <v>2651</v>
      </c>
    </row>
    <row r="2948" spans="1:12" ht="27.6" customHeight="1" x14ac:dyDescent="0.25">
      <c r="A2948" s="49">
        <v>2945</v>
      </c>
      <c r="B2948" s="37" t="s">
        <v>8810</v>
      </c>
      <c r="C2948" s="38" t="str">
        <f t="shared" si="122"/>
        <v>Suministros</v>
      </c>
      <c r="D2948" s="39" t="s">
        <v>8811</v>
      </c>
      <c r="E2948" s="40">
        <v>45623</v>
      </c>
      <c r="F2948" s="40">
        <v>45638</v>
      </c>
      <c r="G2948" s="40" t="s">
        <v>9607</v>
      </c>
      <c r="H2948" s="41">
        <f t="shared" si="120"/>
        <v>222.56074766355138</v>
      </c>
      <c r="I2948" s="41">
        <f t="shared" si="121"/>
        <v>15.579252336448604</v>
      </c>
      <c r="J2948" s="42">
        <v>238.14</v>
      </c>
      <c r="K2948" s="42" t="s">
        <v>9748</v>
      </c>
      <c r="L2948" s="43" t="s">
        <v>836</v>
      </c>
    </row>
    <row r="2949" spans="1:12" ht="27.6" customHeight="1" x14ac:dyDescent="0.25">
      <c r="A2949" s="49">
        <v>2946</v>
      </c>
      <c r="B2949" s="37" t="s">
        <v>8813</v>
      </c>
      <c r="C2949" s="38" t="str">
        <f t="shared" si="122"/>
        <v>Servicios</v>
      </c>
      <c r="D2949" s="39" t="s">
        <v>9420</v>
      </c>
      <c r="E2949" s="40">
        <v>45623</v>
      </c>
      <c r="F2949" s="40">
        <v>45664</v>
      </c>
      <c r="G2949" s="40" t="s">
        <v>9611</v>
      </c>
      <c r="H2949" s="41">
        <f t="shared" ref="H2949:H3012" si="123">J2949/(1+0.07)</f>
        <v>24</v>
      </c>
      <c r="I2949" s="41">
        <f t="shared" si="121"/>
        <v>1.6799999999999997</v>
      </c>
      <c r="J2949" s="42">
        <v>25.68</v>
      </c>
      <c r="K2949" s="42" t="s">
        <v>9778</v>
      </c>
      <c r="L2949" s="43" t="s">
        <v>1115</v>
      </c>
    </row>
    <row r="2950" spans="1:12" ht="27.6" customHeight="1" x14ac:dyDescent="0.25">
      <c r="A2950" s="49">
        <v>2947</v>
      </c>
      <c r="B2950" s="37" t="s">
        <v>8815</v>
      </c>
      <c r="C2950" s="38" t="str">
        <f t="shared" si="122"/>
        <v>Suministros</v>
      </c>
      <c r="D2950" s="39" t="s">
        <v>8816</v>
      </c>
      <c r="E2950" s="40">
        <v>45623</v>
      </c>
      <c r="F2950" s="40">
        <v>45643</v>
      </c>
      <c r="G2950" s="40" t="s">
        <v>9498</v>
      </c>
      <c r="H2950" s="41">
        <f t="shared" si="123"/>
        <v>35.168224299065422</v>
      </c>
      <c r="I2950" s="41">
        <f t="shared" ref="I2950:I3013" si="124">J2950-H2950</f>
        <v>2.4617757009345809</v>
      </c>
      <c r="J2950" s="42">
        <v>37.630000000000003</v>
      </c>
      <c r="K2950" s="42" t="s">
        <v>9709</v>
      </c>
      <c r="L2950" s="43" t="s">
        <v>519</v>
      </c>
    </row>
    <row r="2951" spans="1:12" ht="27.6" customHeight="1" x14ac:dyDescent="0.25">
      <c r="A2951" s="49">
        <v>2948</v>
      </c>
      <c r="B2951" s="37" t="s">
        <v>8818</v>
      </c>
      <c r="C2951" s="38" t="str">
        <f t="shared" si="122"/>
        <v>Suministros</v>
      </c>
      <c r="D2951" s="39" t="s">
        <v>8819</v>
      </c>
      <c r="E2951" s="40">
        <v>45623</v>
      </c>
      <c r="F2951" s="40">
        <v>45636</v>
      </c>
      <c r="G2951" s="40" t="s">
        <v>9607</v>
      </c>
      <c r="H2951" s="41">
        <f t="shared" si="123"/>
        <v>683.45794392523351</v>
      </c>
      <c r="I2951" s="41">
        <f t="shared" si="124"/>
        <v>47.842056074766447</v>
      </c>
      <c r="J2951" s="42">
        <v>731.3</v>
      </c>
      <c r="K2951" s="42" t="s">
        <v>10238</v>
      </c>
      <c r="L2951" s="43" t="s">
        <v>580</v>
      </c>
    </row>
    <row r="2952" spans="1:12" ht="27.6" customHeight="1" x14ac:dyDescent="0.25">
      <c r="A2952" s="49">
        <v>2949</v>
      </c>
      <c r="B2952" s="37" t="s">
        <v>8822</v>
      </c>
      <c r="C2952" s="38" t="str">
        <f t="shared" si="122"/>
        <v>Servicios</v>
      </c>
      <c r="D2952" s="39" t="s">
        <v>8823</v>
      </c>
      <c r="E2952" s="40">
        <v>45623</v>
      </c>
      <c r="F2952" s="40">
        <v>45664</v>
      </c>
      <c r="G2952" s="40" t="s">
        <v>9599</v>
      </c>
      <c r="H2952" s="41">
        <f t="shared" si="123"/>
        <v>14481.999999999998</v>
      </c>
      <c r="I2952" s="41">
        <f t="shared" si="124"/>
        <v>1013.7400000000016</v>
      </c>
      <c r="J2952" s="42">
        <v>15495.74</v>
      </c>
      <c r="K2952" s="42" t="s">
        <v>10235</v>
      </c>
      <c r="L2952" s="43" t="s">
        <v>8788</v>
      </c>
    </row>
    <row r="2953" spans="1:12" ht="27.6" customHeight="1" x14ac:dyDescent="0.25">
      <c r="A2953" s="49">
        <v>2950</v>
      </c>
      <c r="B2953" s="37" t="s">
        <v>8825</v>
      </c>
      <c r="C2953" s="38" t="str">
        <f t="shared" si="122"/>
        <v>Servicios</v>
      </c>
      <c r="D2953" s="39" t="s">
        <v>8826</v>
      </c>
      <c r="E2953" s="40">
        <v>45623</v>
      </c>
      <c r="F2953" s="40">
        <v>45664</v>
      </c>
      <c r="G2953" s="40" t="s">
        <v>9607</v>
      </c>
      <c r="H2953" s="41">
        <f t="shared" si="123"/>
        <v>14950</v>
      </c>
      <c r="I2953" s="41">
        <f t="shared" si="124"/>
        <v>1046.5</v>
      </c>
      <c r="J2953" s="42">
        <v>15996.5</v>
      </c>
      <c r="K2953" s="42" t="s">
        <v>10222</v>
      </c>
      <c r="L2953" s="43" t="s">
        <v>8504</v>
      </c>
    </row>
    <row r="2954" spans="1:12" ht="27.6" customHeight="1" x14ac:dyDescent="0.25">
      <c r="A2954" s="49">
        <v>2951</v>
      </c>
      <c r="B2954" s="37" t="s">
        <v>8828</v>
      </c>
      <c r="C2954" s="38" t="str">
        <f t="shared" si="122"/>
        <v>Servicios</v>
      </c>
      <c r="D2954" s="39" t="s">
        <v>8829</v>
      </c>
      <c r="E2954" s="40">
        <v>45623</v>
      </c>
      <c r="F2954" s="40">
        <v>45646</v>
      </c>
      <c r="G2954" s="40" t="s">
        <v>9609</v>
      </c>
      <c r="H2954" s="41">
        <f t="shared" si="123"/>
        <v>13644.859813084111</v>
      </c>
      <c r="I2954" s="41">
        <f t="shared" si="124"/>
        <v>955.14018691588899</v>
      </c>
      <c r="J2954" s="42">
        <v>14600</v>
      </c>
      <c r="K2954" s="42" t="s">
        <v>9874</v>
      </c>
      <c r="L2954" s="43" t="s">
        <v>3297</v>
      </c>
    </row>
    <row r="2955" spans="1:12" ht="27.6" customHeight="1" x14ac:dyDescent="0.25">
      <c r="A2955" s="49">
        <v>2952</v>
      </c>
      <c r="B2955" s="37" t="s">
        <v>8831</v>
      </c>
      <c r="C2955" s="38" t="str">
        <f t="shared" si="122"/>
        <v>Suministros</v>
      </c>
      <c r="D2955" s="39" t="s">
        <v>8832</v>
      </c>
      <c r="E2955" s="40">
        <v>45623</v>
      </c>
      <c r="F2955" s="40">
        <v>45664</v>
      </c>
      <c r="G2955" s="40" t="s">
        <v>9538</v>
      </c>
      <c r="H2955" s="41">
        <f t="shared" si="123"/>
        <v>52.700934579439249</v>
      </c>
      <c r="I2955" s="41">
        <f t="shared" si="124"/>
        <v>3.6890654205607518</v>
      </c>
      <c r="J2955" s="42">
        <v>56.39</v>
      </c>
      <c r="K2955" s="42" t="s">
        <v>9636</v>
      </c>
      <c r="L2955" s="43" t="s">
        <v>60</v>
      </c>
    </row>
    <row r="2956" spans="1:12" ht="27.6" customHeight="1" x14ac:dyDescent="0.25">
      <c r="A2956" s="49">
        <v>2953</v>
      </c>
      <c r="B2956" s="37" t="s">
        <v>8834</v>
      </c>
      <c r="C2956" s="38" t="str">
        <f t="shared" si="122"/>
        <v>Suministros</v>
      </c>
      <c r="D2956" s="39" t="s">
        <v>8835</v>
      </c>
      <c r="E2956" s="40">
        <v>45623</v>
      </c>
      <c r="F2956" s="40">
        <v>45664</v>
      </c>
      <c r="G2956" s="40" t="s">
        <v>9608</v>
      </c>
      <c r="H2956" s="41">
        <f t="shared" si="123"/>
        <v>607.47663551401865</v>
      </c>
      <c r="I2956" s="41">
        <f t="shared" si="124"/>
        <v>42.523364485981347</v>
      </c>
      <c r="J2956" s="42">
        <v>650</v>
      </c>
      <c r="K2956" s="42" t="s">
        <v>9976</v>
      </c>
      <c r="L2956" s="43" t="s">
        <v>3919</v>
      </c>
    </row>
    <row r="2957" spans="1:12" ht="27.6" customHeight="1" x14ac:dyDescent="0.25">
      <c r="A2957" s="49">
        <v>2954</v>
      </c>
      <c r="B2957" s="37" t="s">
        <v>8837</v>
      </c>
      <c r="C2957" s="38" t="str">
        <f t="shared" si="122"/>
        <v>Servicios</v>
      </c>
      <c r="D2957" s="39" t="s">
        <v>8838</v>
      </c>
      <c r="E2957" s="40">
        <v>45623</v>
      </c>
      <c r="F2957" s="40">
        <v>45664</v>
      </c>
      <c r="G2957" s="40" t="s">
        <v>9554</v>
      </c>
      <c r="H2957" s="41">
        <f t="shared" si="123"/>
        <v>432</v>
      </c>
      <c r="I2957" s="41">
        <f t="shared" si="124"/>
        <v>30.240000000000009</v>
      </c>
      <c r="J2957" s="42">
        <v>462.24</v>
      </c>
      <c r="K2957" s="42" t="s">
        <v>9822</v>
      </c>
      <c r="L2957" s="43" t="s">
        <v>1675</v>
      </c>
    </row>
    <row r="2958" spans="1:12" ht="27.6" customHeight="1" x14ac:dyDescent="0.25">
      <c r="A2958" s="49">
        <v>2955</v>
      </c>
      <c r="B2958" s="37" t="s">
        <v>8840</v>
      </c>
      <c r="C2958" s="38" t="str">
        <f t="shared" si="122"/>
        <v>Suministros</v>
      </c>
      <c r="D2958" s="39" t="s">
        <v>8841</v>
      </c>
      <c r="E2958" s="40">
        <v>45623</v>
      </c>
      <c r="F2958" s="40">
        <v>45664</v>
      </c>
      <c r="G2958" s="40" t="s">
        <v>9608</v>
      </c>
      <c r="H2958" s="41">
        <f t="shared" si="123"/>
        <v>700.93457943925227</v>
      </c>
      <c r="I2958" s="41">
        <f t="shared" si="124"/>
        <v>49.065420560747725</v>
      </c>
      <c r="J2958" s="42">
        <v>750</v>
      </c>
      <c r="K2958" s="42" t="s">
        <v>9976</v>
      </c>
      <c r="L2958" s="43" t="s">
        <v>3919</v>
      </c>
    </row>
    <row r="2959" spans="1:12" ht="27.6" customHeight="1" x14ac:dyDescent="0.25">
      <c r="A2959" s="49">
        <v>2956</v>
      </c>
      <c r="B2959" s="37" t="s">
        <v>8843</v>
      </c>
      <c r="C2959" s="38" t="str">
        <f t="shared" si="122"/>
        <v>Suministros</v>
      </c>
      <c r="D2959" s="39" t="s">
        <v>8844</v>
      </c>
      <c r="E2959" s="40">
        <v>45623</v>
      </c>
      <c r="F2959" s="40">
        <v>45646</v>
      </c>
      <c r="G2959" s="40" t="s">
        <v>9518</v>
      </c>
      <c r="H2959" s="41">
        <f t="shared" si="123"/>
        <v>623.96261682242982</v>
      </c>
      <c r="I2959" s="41">
        <f t="shared" si="124"/>
        <v>43.677383177570164</v>
      </c>
      <c r="J2959" s="42">
        <v>667.64</v>
      </c>
      <c r="K2959" s="42" t="s">
        <v>9936</v>
      </c>
      <c r="L2959" s="43" t="s">
        <v>4456</v>
      </c>
    </row>
    <row r="2960" spans="1:12" ht="27.6" customHeight="1" x14ac:dyDescent="0.25">
      <c r="A2960" s="49">
        <v>2957</v>
      </c>
      <c r="B2960" s="37" t="s">
        <v>8846</v>
      </c>
      <c r="C2960" s="38" t="str">
        <f t="shared" si="122"/>
        <v>Servicios</v>
      </c>
      <c r="D2960" s="39" t="s">
        <v>9192</v>
      </c>
      <c r="E2960" s="40">
        <v>45623</v>
      </c>
      <c r="F2960" s="40">
        <v>45636</v>
      </c>
      <c r="G2960" s="40" t="s">
        <v>9607</v>
      </c>
      <c r="H2960" s="41">
        <f t="shared" si="123"/>
        <v>283.97196261682245</v>
      </c>
      <c r="I2960" s="41">
        <f t="shared" si="124"/>
        <v>19.878037383177571</v>
      </c>
      <c r="J2960" s="42">
        <v>303.85000000000002</v>
      </c>
      <c r="K2960" s="42" t="s">
        <v>9666</v>
      </c>
      <c r="L2960" s="43" t="s">
        <v>241</v>
      </c>
    </row>
    <row r="2961" spans="1:12" ht="27.6" customHeight="1" x14ac:dyDescent="0.25">
      <c r="A2961" s="49">
        <v>2958</v>
      </c>
      <c r="B2961" s="37" t="s">
        <v>8848</v>
      </c>
      <c r="C2961" s="38" t="str">
        <f t="shared" si="122"/>
        <v>Suministros</v>
      </c>
      <c r="D2961" s="39" t="s">
        <v>8849</v>
      </c>
      <c r="E2961" s="40">
        <v>45623</v>
      </c>
      <c r="F2961" s="40">
        <v>45664</v>
      </c>
      <c r="G2961" s="40" t="s">
        <v>9538</v>
      </c>
      <c r="H2961" s="41">
        <f t="shared" si="123"/>
        <v>10680</v>
      </c>
      <c r="I2961" s="41">
        <f t="shared" si="124"/>
        <v>747.60000000000036</v>
      </c>
      <c r="J2961" s="42">
        <v>11427.6</v>
      </c>
      <c r="K2961" s="42" t="s">
        <v>10239</v>
      </c>
      <c r="L2961" s="43" t="s">
        <v>8852</v>
      </c>
    </row>
    <row r="2962" spans="1:12" ht="27.6" customHeight="1" x14ac:dyDescent="0.25">
      <c r="A2962" s="49">
        <v>2959</v>
      </c>
      <c r="B2962" s="37" t="s">
        <v>8853</v>
      </c>
      <c r="C2962" s="38" t="str">
        <f t="shared" si="122"/>
        <v>Servicios</v>
      </c>
      <c r="D2962" s="39" t="s">
        <v>8854</v>
      </c>
      <c r="E2962" s="40">
        <v>45623</v>
      </c>
      <c r="F2962" s="40">
        <v>45628</v>
      </c>
      <c r="G2962" s="40" t="s">
        <v>9607</v>
      </c>
      <c r="H2962" s="41">
        <f t="shared" si="123"/>
        <v>420.56074766355135</v>
      </c>
      <c r="I2962" s="41">
        <f t="shared" si="124"/>
        <v>29.439252336448646</v>
      </c>
      <c r="J2962" s="42">
        <v>450</v>
      </c>
      <c r="K2962" s="42" t="s">
        <v>9694</v>
      </c>
      <c r="L2962" s="43" t="s">
        <v>397</v>
      </c>
    </row>
    <row r="2963" spans="1:12" ht="27.6" customHeight="1" x14ac:dyDescent="0.25">
      <c r="A2963" s="49">
        <v>2960</v>
      </c>
      <c r="B2963" s="37" t="s">
        <v>8856</v>
      </c>
      <c r="C2963" s="38" t="str">
        <f t="shared" si="122"/>
        <v>Suministros</v>
      </c>
      <c r="D2963" s="39" t="s">
        <v>8857</v>
      </c>
      <c r="E2963" s="40">
        <v>45623</v>
      </c>
      <c r="F2963" s="40">
        <v>45638</v>
      </c>
      <c r="G2963" s="40" t="s">
        <v>9599</v>
      </c>
      <c r="H2963" s="41">
        <f t="shared" si="123"/>
        <v>75.700934579439249</v>
      </c>
      <c r="I2963" s="41">
        <f t="shared" si="124"/>
        <v>5.2990654205607512</v>
      </c>
      <c r="J2963" s="42">
        <v>81</v>
      </c>
      <c r="K2963" s="42" t="s">
        <v>9630</v>
      </c>
      <c r="L2963" s="43" t="s">
        <v>34</v>
      </c>
    </row>
    <row r="2964" spans="1:12" ht="27.6" customHeight="1" x14ac:dyDescent="0.25">
      <c r="A2964" s="49">
        <v>2961</v>
      </c>
      <c r="B2964" s="37" t="s">
        <v>8859</v>
      </c>
      <c r="C2964" s="38" t="str">
        <f t="shared" si="122"/>
        <v>Suministros</v>
      </c>
      <c r="D2964" s="39" t="s">
        <v>8860</v>
      </c>
      <c r="E2964" s="40">
        <v>45623</v>
      </c>
      <c r="F2964" s="40">
        <v>45637</v>
      </c>
      <c r="G2964" s="40" t="s">
        <v>9609</v>
      </c>
      <c r="H2964" s="41">
        <f t="shared" si="123"/>
        <v>328.95327102803736</v>
      </c>
      <c r="I2964" s="41">
        <f t="shared" si="124"/>
        <v>23.026728971962655</v>
      </c>
      <c r="J2964" s="42">
        <v>351.98</v>
      </c>
      <c r="K2964" s="42" t="s">
        <v>10115</v>
      </c>
      <c r="L2964" s="43" t="s">
        <v>9425</v>
      </c>
    </row>
    <row r="2965" spans="1:12" ht="27.6" customHeight="1" x14ac:dyDescent="0.25">
      <c r="A2965" s="49">
        <v>2962</v>
      </c>
      <c r="B2965" s="37" t="s">
        <v>8862</v>
      </c>
      <c r="C2965" s="38" t="str">
        <f t="shared" si="122"/>
        <v>Servicios</v>
      </c>
      <c r="D2965" s="39" t="s">
        <v>8863</v>
      </c>
      <c r="E2965" s="40">
        <v>45624</v>
      </c>
      <c r="F2965" s="40">
        <v>45664</v>
      </c>
      <c r="G2965" s="40" t="s">
        <v>9612</v>
      </c>
      <c r="H2965" s="41">
        <f t="shared" si="123"/>
        <v>499.99999999999994</v>
      </c>
      <c r="I2965" s="41">
        <f t="shared" si="124"/>
        <v>35.000000000000057</v>
      </c>
      <c r="J2965" s="42">
        <v>535</v>
      </c>
      <c r="K2965" s="42" t="s">
        <v>9631</v>
      </c>
      <c r="L2965" s="43" t="s">
        <v>3510</v>
      </c>
    </row>
    <row r="2966" spans="1:12" ht="27.6" customHeight="1" x14ac:dyDescent="0.25">
      <c r="A2966" s="49">
        <v>2963</v>
      </c>
      <c r="B2966" s="37" t="s">
        <v>8865</v>
      </c>
      <c r="C2966" s="38" t="str">
        <f t="shared" si="122"/>
        <v>Servicios</v>
      </c>
      <c r="D2966" s="39" t="s">
        <v>8866</v>
      </c>
      <c r="E2966" s="40">
        <v>45624</v>
      </c>
      <c r="F2966" s="40">
        <v>45639</v>
      </c>
      <c r="G2966" s="40" t="s">
        <v>9609</v>
      </c>
      <c r="H2966" s="41">
        <f t="shared" si="123"/>
        <v>1507.3831775700935</v>
      </c>
      <c r="I2966" s="41">
        <f t="shared" si="124"/>
        <v>105.5168224299066</v>
      </c>
      <c r="J2966" s="42">
        <v>1612.9</v>
      </c>
      <c r="K2966" s="42" t="s">
        <v>10240</v>
      </c>
      <c r="L2966" s="43" t="s">
        <v>8869</v>
      </c>
    </row>
    <row r="2967" spans="1:12" ht="27.6" customHeight="1" x14ac:dyDescent="0.25">
      <c r="A2967" s="49">
        <v>2964</v>
      </c>
      <c r="B2967" s="37" t="s">
        <v>8870</v>
      </c>
      <c r="C2967" s="38" t="str">
        <f t="shared" si="122"/>
        <v>Suministros</v>
      </c>
      <c r="D2967" s="39" t="s">
        <v>8871</v>
      </c>
      <c r="E2967" s="40">
        <v>45624</v>
      </c>
      <c r="F2967" s="40">
        <v>45646</v>
      </c>
      <c r="G2967" s="40" t="s">
        <v>9599</v>
      </c>
      <c r="H2967" s="41">
        <f t="shared" si="123"/>
        <v>1099.0654205607475</v>
      </c>
      <c r="I2967" s="41">
        <f t="shared" si="124"/>
        <v>76.934579439252502</v>
      </c>
      <c r="J2967" s="42">
        <v>1176</v>
      </c>
      <c r="K2967" s="42" t="s">
        <v>9673</v>
      </c>
      <c r="L2967" s="43" t="s">
        <v>276</v>
      </c>
    </row>
    <row r="2968" spans="1:12" ht="27.6" customHeight="1" x14ac:dyDescent="0.25">
      <c r="A2968" s="49">
        <v>2965</v>
      </c>
      <c r="B2968" s="37" t="s">
        <v>8873</v>
      </c>
      <c r="C2968" s="38" t="str">
        <f t="shared" si="122"/>
        <v>Servicios</v>
      </c>
      <c r="D2968" s="39" t="s">
        <v>8874</v>
      </c>
      <c r="E2968" s="40">
        <v>45624</v>
      </c>
      <c r="F2968" s="40">
        <v>45643</v>
      </c>
      <c r="G2968" s="40" t="s">
        <v>9608</v>
      </c>
      <c r="H2968" s="41">
        <f t="shared" si="123"/>
        <v>11022.056074766355</v>
      </c>
      <c r="I2968" s="41">
        <f t="shared" si="124"/>
        <v>771.5439252336455</v>
      </c>
      <c r="J2968" s="42">
        <v>11793.6</v>
      </c>
      <c r="K2968" s="42" t="s">
        <v>10025</v>
      </c>
      <c r="L2968" s="43" t="s">
        <v>4884</v>
      </c>
    </row>
    <row r="2969" spans="1:12" ht="27.6" customHeight="1" x14ac:dyDescent="0.25">
      <c r="A2969" s="49">
        <v>2966</v>
      </c>
      <c r="B2969" s="37" t="s">
        <v>8876</v>
      </c>
      <c r="C2969" s="38" t="str">
        <f t="shared" si="122"/>
        <v>Suministros</v>
      </c>
      <c r="D2969" s="39" t="s">
        <v>8877</v>
      </c>
      <c r="E2969" s="40">
        <v>45624</v>
      </c>
      <c r="F2969" s="40">
        <v>45629</v>
      </c>
      <c r="G2969" s="40" t="s">
        <v>9607</v>
      </c>
      <c r="H2969" s="41">
        <f t="shared" si="123"/>
        <v>121.70093457943925</v>
      </c>
      <c r="I2969" s="41">
        <f t="shared" si="124"/>
        <v>8.5190654205607501</v>
      </c>
      <c r="J2969" s="42">
        <v>130.22</v>
      </c>
      <c r="K2969" s="42" t="s">
        <v>9644</v>
      </c>
      <c r="L2969" s="43" t="s">
        <v>593</v>
      </c>
    </row>
    <row r="2970" spans="1:12" ht="27.6" customHeight="1" x14ac:dyDescent="0.25">
      <c r="A2970" s="49">
        <v>2967</v>
      </c>
      <c r="B2970" s="37" t="s">
        <v>8879</v>
      </c>
      <c r="C2970" s="38" t="str">
        <f t="shared" si="122"/>
        <v>Suministros</v>
      </c>
      <c r="D2970" s="39" t="s">
        <v>8880</v>
      </c>
      <c r="E2970" s="40">
        <v>45624</v>
      </c>
      <c r="F2970" s="40">
        <v>45664</v>
      </c>
      <c r="G2970" s="40" t="s">
        <v>9611</v>
      </c>
      <c r="H2970" s="41">
        <f t="shared" si="123"/>
        <v>240.65420560747663</v>
      </c>
      <c r="I2970" s="41">
        <f t="shared" si="124"/>
        <v>16.845794392523374</v>
      </c>
      <c r="J2970" s="42">
        <v>257.5</v>
      </c>
      <c r="K2970" s="42" t="s">
        <v>10241</v>
      </c>
      <c r="L2970" s="43" t="s">
        <v>9384</v>
      </c>
    </row>
    <row r="2971" spans="1:12" ht="27.6" customHeight="1" x14ac:dyDescent="0.25">
      <c r="A2971" s="49">
        <v>2968</v>
      </c>
      <c r="B2971" s="37" t="s">
        <v>8883</v>
      </c>
      <c r="C2971" s="38" t="str">
        <f t="shared" si="122"/>
        <v>Suministros</v>
      </c>
      <c r="D2971" s="39" t="s">
        <v>8884</v>
      </c>
      <c r="E2971" s="40">
        <v>45624</v>
      </c>
      <c r="F2971" s="40">
        <v>45644</v>
      </c>
      <c r="G2971" s="40" t="s">
        <v>9498</v>
      </c>
      <c r="H2971" s="41">
        <f t="shared" si="123"/>
        <v>4864.9813084112147</v>
      </c>
      <c r="I2971" s="41">
        <f t="shared" si="124"/>
        <v>340.548691588785</v>
      </c>
      <c r="J2971" s="42">
        <v>5205.53</v>
      </c>
      <c r="K2971" s="42" t="s">
        <v>10242</v>
      </c>
      <c r="L2971" s="43" t="s">
        <v>9385</v>
      </c>
    </row>
    <row r="2972" spans="1:12" ht="27.6" customHeight="1" x14ac:dyDescent="0.25">
      <c r="A2972" s="49">
        <v>2969</v>
      </c>
      <c r="B2972" s="37" t="s">
        <v>8887</v>
      </c>
      <c r="C2972" s="38" t="str">
        <f t="shared" si="122"/>
        <v>Suministros</v>
      </c>
      <c r="D2972" s="39" t="s">
        <v>8888</v>
      </c>
      <c r="E2972" s="40">
        <v>45624</v>
      </c>
      <c r="F2972" s="40">
        <v>45656</v>
      </c>
      <c r="G2972" s="40" t="s">
        <v>9599</v>
      </c>
      <c r="H2972" s="41">
        <f t="shared" si="123"/>
        <v>387.85046728971963</v>
      </c>
      <c r="I2972" s="41">
        <f t="shared" si="124"/>
        <v>27.149532710280369</v>
      </c>
      <c r="J2972" s="42">
        <v>415</v>
      </c>
      <c r="K2972" s="42" t="s">
        <v>9694</v>
      </c>
      <c r="L2972" s="43" t="s">
        <v>397</v>
      </c>
    </row>
    <row r="2973" spans="1:12" ht="27.6" customHeight="1" x14ac:dyDescent="0.25">
      <c r="A2973" s="49">
        <v>2970</v>
      </c>
      <c r="B2973" s="37" t="s">
        <v>8890</v>
      </c>
      <c r="C2973" s="38" t="str">
        <f t="shared" si="122"/>
        <v>Servicios</v>
      </c>
      <c r="D2973" s="39" t="s">
        <v>8891</v>
      </c>
      <c r="E2973" s="40">
        <v>45624</v>
      </c>
      <c r="F2973" s="40">
        <v>45664</v>
      </c>
      <c r="G2973" s="40" t="s">
        <v>9609</v>
      </c>
      <c r="H2973" s="41">
        <f t="shared" si="123"/>
        <v>4219.9999999999991</v>
      </c>
      <c r="I2973" s="41">
        <f t="shared" si="124"/>
        <v>295.40000000000055</v>
      </c>
      <c r="J2973" s="42">
        <v>4515.3999999999996</v>
      </c>
      <c r="K2973" s="42" t="s">
        <v>10044</v>
      </c>
      <c r="L2973" s="43" t="s">
        <v>9424</v>
      </c>
    </row>
    <row r="2974" spans="1:12" ht="27.6" customHeight="1" x14ac:dyDescent="0.25">
      <c r="A2974" s="49">
        <v>2971</v>
      </c>
      <c r="B2974" s="37" t="s">
        <v>8893</v>
      </c>
      <c r="C2974" s="38" t="str">
        <f t="shared" si="122"/>
        <v>Obras</v>
      </c>
      <c r="D2974" s="39" t="s">
        <v>8894</v>
      </c>
      <c r="E2974" s="40">
        <v>45624</v>
      </c>
      <c r="F2974" s="40">
        <v>45656</v>
      </c>
      <c r="G2974" s="40" t="s">
        <v>9608</v>
      </c>
      <c r="H2974" s="41">
        <f t="shared" si="123"/>
        <v>37009.345794392524</v>
      </c>
      <c r="I2974" s="41">
        <f t="shared" si="124"/>
        <v>2590.6542056074759</v>
      </c>
      <c r="J2974" s="42">
        <v>39600</v>
      </c>
      <c r="K2974" s="42" t="s">
        <v>10030</v>
      </c>
      <c r="L2974" s="43" t="s">
        <v>4996</v>
      </c>
    </row>
    <row r="2975" spans="1:12" ht="27.6" customHeight="1" x14ac:dyDescent="0.25">
      <c r="A2975" s="49">
        <v>2972</v>
      </c>
      <c r="B2975" s="37" t="s">
        <v>8896</v>
      </c>
      <c r="C2975" s="38" t="str">
        <f t="shared" si="122"/>
        <v>Obras</v>
      </c>
      <c r="D2975" s="39" t="s">
        <v>8897</v>
      </c>
      <c r="E2975" s="40">
        <v>45624</v>
      </c>
      <c r="F2975" s="40">
        <v>45664</v>
      </c>
      <c r="G2975" s="40" t="s">
        <v>9599</v>
      </c>
      <c r="H2975" s="41">
        <f t="shared" si="123"/>
        <v>331.83177570093454</v>
      </c>
      <c r="I2975" s="41">
        <f t="shared" si="124"/>
        <v>23.228224299065459</v>
      </c>
      <c r="J2975" s="42">
        <v>355.06</v>
      </c>
      <c r="K2975" s="42" t="s">
        <v>10243</v>
      </c>
      <c r="L2975" s="43" t="s">
        <v>9386</v>
      </c>
    </row>
    <row r="2976" spans="1:12" ht="27.6" customHeight="1" x14ac:dyDescent="0.25">
      <c r="A2976" s="49">
        <v>2973</v>
      </c>
      <c r="B2976" s="37" t="s">
        <v>8900</v>
      </c>
      <c r="C2976" s="38" t="str">
        <f t="shared" si="122"/>
        <v>Obras</v>
      </c>
      <c r="D2976" s="39" t="s">
        <v>8901</v>
      </c>
      <c r="E2976" s="40">
        <v>45624</v>
      </c>
      <c r="F2976" s="40">
        <v>45664</v>
      </c>
      <c r="G2976" s="40" t="s">
        <v>9498</v>
      </c>
      <c r="H2976" s="41">
        <f t="shared" si="123"/>
        <v>3514.3925233644859</v>
      </c>
      <c r="I2976" s="41">
        <f t="shared" si="124"/>
        <v>246.00747663551419</v>
      </c>
      <c r="J2976" s="42">
        <v>3760.4</v>
      </c>
      <c r="K2976" s="42" t="s">
        <v>10059</v>
      </c>
      <c r="L2976" s="43" t="s">
        <v>5496</v>
      </c>
    </row>
    <row r="2977" spans="1:12" ht="27.6" customHeight="1" x14ac:dyDescent="0.25">
      <c r="A2977" s="49">
        <v>2974</v>
      </c>
      <c r="B2977" s="37" t="s">
        <v>8903</v>
      </c>
      <c r="C2977" s="38" t="str">
        <f t="shared" si="122"/>
        <v>Obras</v>
      </c>
      <c r="D2977" s="39" t="s">
        <v>8904</v>
      </c>
      <c r="E2977" s="40">
        <v>45624</v>
      </c>
      <c r="F2977" s="40">
        <v>45664</v>
      </c>
      <c r="G2977" s="40" t="s">
        <v>9613</v>
      </c>
      <c r="H2977" s="41">
        <f t="shared" si="123"/>
        <v>36147.102803738315</v>
      </c>
      <c r="I2977" s="41">
        <f t="shared" si="124"/>
        <v>2530.2971962616866</v>
      </c>
      <c r="J2977" s="42">
        <v>38677.4</v>
      </c>
      <c r="K2977" s="42" t="s">
        <v>10062</v>
      </c>
      <c r="L2977" s="43" t="s">
        <v>5579</v>
      </c>
    </row>
    <row r="2978" spans="1:12" ht="27.6" customHeight="1" x14ac:dyDescent="0.25">
      <c r="A2978" s="49">
        <v>2975</v>
      </c>
      <c r="B2978" s="37" t="s">
        <v>8906</v>
      </c>
      <c r="C2978" s="38" t="str">
        <f t="shared" si="122"/>
        <v>Servicios</v>
      </c>
      <c r="D2978" s="39" t="s">
        <v>8907</v>
      </c>
      <c r="E2978" s="40">
        <v>45624</v>
      </c>
      <c r="F2978" s="40" t="s">
        <v>6</v>
      </c>
      <c r="G2978" s="40" t="s">
        <v>9614</v>
      </c>
      <c r="H2978" s="41">
        <f t="shared" si="123"/>
        <v>13698.766355140186</v>
      </c>
      <c r="I2978" s="41">
        <f t="shared" si="124"/>
        <v>958.91364485981467</v>
      </c>
      <c r="J2978" s="42">
        <v>14657.68</v>
      </c>
      <c r="K2978" s="42" t="s">
        <v>9819</v>
      </c>
      <c r="L2978" s="43" t="s">
        <v>1651</v>
      </c>
    </row>
    <row r="2979" spans="1:12" ht="27.6" customHeight="1" x14ac:dyDescent="0.25">
      <c r="A2979" s="49">
        <v>2976</v>
      </c>
      <c r="B2979" s="37" t="s">
        <v>8909</v>
      </c>
      <c r="C2979" s="38" t="str">
        <f t="shared" si="122"/>
        <v>Servicios</v>
      </c>
      <c r="D2979" s="39" t="s">
        <v>8910</v>
      </c>
      <c r="E2979" s="40">
        <v>45624</v>
      </c>
      <c r="F2979" s="40">
        <v>45646</v>
      </c>
      <c r="G2979" s="40" t="s">
        <v>9498</v>
      </c>
      <c r="H2979" s="41">
        <f t="shared" si="123"/>
        <v>419.99999999999994</v>
      </c>
      <c r="I2979" s="41">
        <f t="shared" si="124"/>
        <v>29.400000000000034</v>
      </c>
      <c r="J2979" s="42">
        <v>449.4</v>
      </c>
      <c r="K2979" s="42" t="s">
        <v>9647</v>
      </c>
      <c r="L2979" s="43" t="s">
        <v>9297</v>
      </c>
    </row>
    <row r="2980" spans="1:12" ht="27.6" customHeight="1" x14ac:dyDescent="0.25">
      <c r="A2980" s="49">
        <v>2977</v>
      </c>
      <c r="B2980" s="37" t="s">
        <v>8912</v>
      </c>
      <c r="C2980" s="38" t="str">
        <f t="shared" ref="C2980:C3028" si="125">MID(D2980, FIND(" ",D2980,FIND(" ",D2980)+1)+1, FIND(" ",D2980,FIND(" ",D2980,FIND(" ",D2980)+1)+1) - FIND(" ",D2980,FIND(" ",D2980)+1) - 1)</f>
        <v>Servicios</v>
      </c>
      <c r="D2980" s="39" t="s">
        <v>8913</v>
      </c>
      <c r="E2980" s="40">
        <v>45624</v>
      </c>
      <c r="F2980" s="40">
        <v>45664</v>
      </c>
      <c r="G2980" s="40" t="s">
        <v>9599</v>
      </c>
      <c r="H2980" s="41">
        <f t="shared" si="123"/>
        <v>12149.532710280373</v>
      </c>
      <c r="I2980" s="41">
        <f t="shared" si="124"/>
        <v>850.46728971962693</v>
      </c>
      <c r="J2980" s="42">
        <v>13000</v>
      </c>
      <c r="K2980" s="42" t="s">
        <v>10244</v>
      </c>
      <c r="L2980" s="43" t="s">
        <v>9387</v>
      </c>
    </row>
    <row r="2981" spans="1:12" ht="27.6" customHeight="1" x14ac:dyDescent="0.25">
      <c r="A2981" s="49">
        <v>2978</v>
      </c>
      <c r="B2981" s="37" t="s">
        <v>8916</v>
      </c>
      <c r="C2981" s="38" t="str">
        <f t="shared" si="125"/>
        <v>Suministros</v>
      </c>
      <c r="D2981" s="39" t="s">
        <v>8917</v>
      </c>
      <c r="E2981" s="40">
        <v>45624</v>
      </c>
      <c r="F2981" s="40">
        <v>45664</v>
      </c>
      <c r="G2981" s="40" t="s">
        <v>9599</v>
      </c>
      <c r="H2981" s="41">
        <f t="shared" si="123"/>
        <v>137.03738317757009</v>
      </c>
      <c r="I2981" s="41">
        <f t="shared" si="124"/>
        <v>9.5926168224299033</v>
      </c>
      <c r="J2981" s="42">
        <v>146.63</v>
      </c>
      <c r="K2981" s="42" t="s">
        <v>9636</v>
      </c>
      <c r="L2981" s="43" t="s">
        <v>60</v>
      </c>
    </row>
    <row r="2982" spans="1:12" ht="27.6" customHeight="1" x14ac:dyDescent="0.25">
      <c r="A2982" s="49">
        <v>2979</v>
      </c>
      <c r="B2982" s="37" t="s">
        <v>8919</v>
      </c>
      <c r="C2982" s="38" t="str">
        <f t="shared" si="125"/>
        <v>Servicios</v>
      </c>
      <c r="D2982" s="39" t="s">
        <v>8920</v>
      </c>
      <c r="E2982" s="40">
        <v>45624</v>
      </c>
      <c r="F2982" s="40">
        <v>45642</v>
      </c>
      <c r="G2982" s="40" t="s">
        <v>9599</v>
      </c>
      <c r="H2982" s="41">
        <f t="shared" si="123"/>
        <v>4429.8317757009345</v>
      </c>
      <c r="I2982" s="41">
        <f t="shared" si="124"/>
        <v>310.08822429906559</v>
      </c>
      <c r="J2982" s="42">
        <v>4739.92</v>
      </c>
      <c r="K2982" s="42" t="s">
        <v>9646</v>
      </c>
      <c r="L2982" s="43" t="s">
        <v>103</v>
      </c>
    </row>
    <row r="2983" spans="1:12" ht="27.6" customHeight="1" x14ac:dyDescent="0.25">
      <c r="A2983" s="49">
        <v>2980</v>
      </c>
      <c r="B2983" s="37" t="s">
        <v>8922</v>
      </c>
      <c r="C2983" s="38" t="str">
        <f t="shared" si="125"/>
        <v>Servicios</v>
      </c>
      <c r="D2983" s="39" t="s">
        <v>8923</v>
      </c>
      <c r="E2983" s="40">
        <v>45624</v>
      </c>
      <c r="F2983" s="40">
        <v>45642</v>
      </c>
      <c r="G2983" s="40" t="s">
        <v>9599</v>
      </c>
      <c r="H2983" s="41">
        <f t="shared" si="123"/>
        <v>420.56074766355135</v>
      </c>
      <c r="I2983" s="41">
        <f t="shared" si="124"/>
        <v>29.439252336448646</v>
      </c>
      <c r="J2983" s="42">
        <v>450</v>
      </c>
      <c r="K2983" s="42" t="s">
        <v>10010</v>
      </c>
      <c r="L2983" s="43" t="s">
        <v>4587</v>
      </c>
    </row>
    <row r="2984" spans="1:12" ht="27.6" customHeight="1" x14ac:dyDescent="0.25">
      <c r="A2984" s="49">
        <v>2981</v>
      </c>
      <c r="B2984" s="37" t="s">
        <v>8925</v>
      </c>
      <c r="C2984" s="38" t="str">
        <f t="shared" si="125"/>
        <v>Servicios</v>
      </c>
      <c r="D2984" s="39" t="s">
        <v>8926</v>
      </c>
      <c r="E2984" s="40">
        <v>45625</v>
      </c>
      <c r="F2984" s="40">
        <v>45664</v>
      </c>
      <c r="G2984" s="40" t="s">
        <v>9599</v>
      </c>
      <c r="H2984" s="41">
        <f t="shared" si="123"/>
        <v>170</v>
      </c>
      <c r="I2984" s="41">
        <f t="shared" si="124"/>
        <v>11.900000000000006</v>
      </c>
      <c r="J2984" s="42">
        <v>181.9</v>
      </c>
      <c r="K2984" s="42" t="s">
        <v>10126</v>
      </c>
      <c r="L2984" s="43" t="s">
        <v>6669</v>
      </c>
    </row>
    <row r="2985" spans="1:12" ht="27.6" customHeight="1" x14ac:dyDescent="0.25">
      <c r="A2985" s="49">
        <v>2982</v>
      </c>
      <c r="B2985" s="37" t="s">
        <v>8928</v>
      </c>
      <c r="C2985" s="38" t="str">
        <f t="shared" si="125"/>
        <v>Suministros</v>
      </c>
      <c r="D2985" s="39" t="s">
        <v>8929</v>
      </c>
      <c r="E2985" s="40">
        <v>45625</v>
      </c>
      <c r="F2985" s="40">
        <v>45664</v>
      </c>
      <c r="G2985" s="40" t="s">
        <v>9599</v>
      </c>
      <c r="H2985" s="41">
        <f t="shared" si="123"/>
        <v>83.177570093457945</v>
      </c>
      <c r="I2985" s="41">
        <f t="shared" si="124"/>
        <v>5.8224299065420553</v>
      </c>
      <c r="J2985" s="42">
        <v>89</v>
      </c>
      <c r="K2985" s="42" t="s">
        <v>9626</v>
      </c>
      <c r="L2985" s="43" t="s">
        <v>18</v>
      </c>
    </row>
    <row r="2986" spans="1:12" ht="27.6" customHeight="1" x14ac:dyDescent="0.25">
      <c r="A2986" s="49">
        <v>2983</v>
      </c>
      <c r="B2986" s="37" t="s">
        <v>8931</v>
      </c>
      <c r="C2986" s="38" t="str">
        <f t="shared" si="125"/>
        <v>Servicios</v>
      </c>
      <c r="D2986" s="39" t="s">
        <v>8932</v>
      </c>
      <c r="E2986" s="40">
        <v>45625</v>
      </c>
      <c r="F2986" s="40">
        <v>45664</v>
      </c>
      <c r="G2986" s="40" t="s">
        <v>9599</v>
      </c>
      <c r="H2986" s="41">
        <f t="shared" si="123"/>
        <v>8.4112149532710276</v>
      </c>
      <c r="I2986" s="41">
        <f t="shared" si="124"/>
        <v>0.58878504672897236</v>
      </c>
      <c r="J2986" s="42">
        <v>9</v>
      </c>
      <c r="K2986" s="42" t="s">
        <v>9774</v>
      </c>
      <c r="L2986" s="43" t="s">
        <v>1087</v>
      </c>
    </row>
    <row r="2987" spans="1:12" ht="27.6" customHeight="1" x14ac:dyDescent="0.25">
      <c r="A2987" s="49">
        <v>2984</v>
      </c>
      <c r="B2987" s="37" t="s">
        <v>8934</v>
      </c>
      <c r="C2987" s="38" t="str">
        <f t="shared" si="125"/>
        <v>Obras</v>
      </c>
      <c r="D2987" s="39" t="s">
        <v>8935</v>
      </c>
      <c r="E2987" s="40">
        <v>45625</v>
      </c>
      <c r="F2987" s="40">
        <v>45657</v>
      </c>
      <c r="G2987" s="40" t="s">
        <v>9498</v>
      </c>
      <c r="H2987" s="41">
        <f t="shared" si="123"/>
        <v>1386.8411214953271</v>
      </c>
      <c r="I2987" s="41">
        <f t="shared" si="124"/>
        <v>97.078878504672957</v>
      </c>
      <c r="J2987" s="42">
        <v>1483.92</v>
      </c>
      <c r="K2987" s="42" t="s">
        <v>9722</v>
      </c>
      <c r="L2987" s="43" t="s">
        <v>621</v>
      </c>
    </row>
    <row r="2988" spans="1:12" ht="27.6" customHeight="1" x14ac:dyDescent="0.25">
      <c r="A2988" s="49">
        <v>2985</v>
      </c>
      <c r="B2988" s="37" t="s">
        <v>8937</v>
      </c>
      <c r="C2988" s="38" t="str">
        <f t="shared" si="125"/>
        <v>Servicios</v>
      </c>
      <c r="D2988" s="39" t="s">
        <v>8938</v>
      </c>
      <c r="E2988" s="40">
        <v>45625</v>
      </c>
      <c r="F2988" s="40">
        <v>45652</v>
      </c>
      <c r="G2988" s="40" t="s">
        <v>9498</v>
      </c>
      <c r="H2988" s="41">
        <f t="shared" si="123"/>
        <v>7476.7102803738317</v>
      </c>
      <c r="I2988" s="41">
        <f t="shared" si="124"/>
        <v>523.36971962616826</v>
      </c>
      <c r="J2988" s="42">
        <v>8000.08</v>
      </c>
      <c r="K2988" s="42" t="s">
        <v>9738</v>
      </c>
      <c r="L2988" s="43" t="s">
        <v>755</v>
      </c>
    </row>
    <row r="2989" spans="1:12" ht="27.6" customHeight="1" x14ac:dyDescent="0.25">
      <c r="A2989" s="49">
        <v>2986</v>
      </c>
      <c r="B2989" s="37" t="s">
        <v>8940</v>
      </c>
      <c r="C2989" s="38" t="str">
        <f t="shared" si="125"/>
        <v>Suministros</v>
      </c>
      <c r="D2989" s="39" t="s">
        <v>8941</v>
      </c>
      <c r="E2989" s="40">
        <v>45625</v>
      </c>
      <c r="F2989" s="40">
        <v>45652</v>
      </c>
      <c r="G2989" s="40" t="s">
        <v>9608</v>
      </c>
      <c r="H2989" s="41">
        <f t="shared" si="123"/>
        <v>518.71962616822429</v>
      </c>
      <c r="I2989" s="41">
        <f t="shared" si="124"/>
        <v>36.310373831775678</v>
      </c>
      <c r="J2989" s="42">
        <v>555.03</v>
      </c>
      <c r="K2989" s="42" t="s">
        <v>9772</v>
      </c>
      <c r="L2989" s="43" t="s">
        <v>1070</v>
      </c>
    </row>
    <row r="2990" spans="1:12" ht="27.6" customHeight="1" x14ac:dyDescent="0.25">
      <c r="A2990" s="49">
        <v>2987</v>
      </c>
      <c r="B2990" s="37" t="s">
        <v>8943</v>
      </c>
      <c r="C2990" s="38" t="str">
        <f t="shared" si="125"/>
        <v>Servicios</v>
      </c>
      <c r="D2990" s="39" t="s">
        <v>8944</v>
      </c>
      <c r="E2990" s="40">
        <v>45625</v>
      </c>
      <c r="F2990" s="40">
        <v>45643</v>
      </c>
      <c r="G2990" s="40" t="s">
        <v>9599</v>
      </c>
      <c r="H2990" s="41">
        <f t="shared" si="123"/>
        <v>820.10280373831768</v>
      </c>
      <c r="I2990" s="41">
        <f t="shared" si="124"/>
        <v>57.407196261682316</v>
      </c>
      <c r="J2990" s="42">
        <v>877.51</v>
      </c>
      <c r="K2990" s="42" t="s">
        <v>9662</v>
      </c>
      <c r="L2990" s="43" t="s">
        <v>9295</v>
      </c>
    </row>
    <row r="2991" spans="1:12" ht="27.6" customHeight="1" x14ac:dyDescent="0.25">
      <c r="A2991" s="49">
        <v>2988</v>
      </c>
      <c r="B2991" s="37" t="s">
        <v>8946</v>
      </c>
      <c r="C2991" s="38" t="str">
        <f t="shared" si="125"/>
        <v>Servicios</v>
      </c>
      <c r="D2991" s="39" t="s">
        <v>8947</v>
      </c>
      <c r="E2991" s="40">
        <v>45625</v>
      </c>
      <c r="F2991" s="40">
        <v>45639</v>
      </c>
      <c r="G2991" s="40" t="s">
        <v>9599</v>
      </c>
      <c r="H2991" s="41">
        <f t="shared" si="123"/>
        <v>240</v>
      </c>
      <c r="I2991" s="41">
        <f t="shared" si="124"/>
        <v>16.800000000000011</v>
      </c>
      <c r="J2991" s="42">
        <v>256.8</v>
      </c>
      <c r="K2991" s="42" t="s">
        <v>10245</v>
      </c>
      <c r="L2991" s="43" t="s">
        <v>8950</v>
      </c>
    </row>
    <row r="2992" spans="1:12" ht="27.6" customHeight="1" x14ac:dyDescent="0.25">
      <c r="A2992" s="49">
        <v>2989</v>
      </c>
      <c r="B2992" s="37" t="s">
        <v>8951</v>
      </c>
      <c r="C2992" s="38" t="str">
        <f t="shared" si="125"/>
        <v>Suministros</v>
      </c>
      <c r="D2992" s="39" t="s">
        <v>8952</v>
      </c>
      <c r="E2992" s="40">
        <v>45625</v>
      </c>
      <c r="F2992" s="40">
        <v>45638</v>
      </c>
      <c r="G2992" s="40" t="s">
        <v>9599</v>
      </c>
      <c r="H2992" s="41">
        <f t="shared" si="123"/>
        <v>277.26168224299067</v>
      </c>
      <c r="I2992" s="41">
        <f t="shared" si="124"/>
        <v>19.408317757009343</v>
      </c>
      <c r="J2992" s="42">
        <v>296.67</v>
      </c>
      <c r="K2992" s="42" t="s">
        <v>9677</v>
      </c>
      <c r="L2992" s="43" t="s">
        <v>300</v>
      </c>
    </row>
    <row r="2993" spans="1:12" ht="27.6" customHeight="1" x14ac:dyDescent="0.25">
      <c r="A2993" s="49">
        <v>2990</v>
      </c>
      <c r="B2993" s="37" t="s">
        <v>8954</v>
      </c>
      <c r="C2993" s="38" t="str">
        <f t="shared" si="125"/>
        <v>Suministros</v>
      </c>
      <c r="D2993" s="39" t="s">
        <v>8955</v>
      </c>
      <c r="E2993" s="40">
        <v>45625</v>
      </c>
      <c r="F2993" s="40">
        <v>45643</v>
      </c>
      <c r="G2993" s="40" t="s">
        <v>9599</v>
      </c>
      <c r="H2993" s="41">
        <f t="shared" si="123"/>
        <v>135.05607476635512</v>
      </c>
      <c r="I2993" s="41">
        <f t="shared" si="124"/>
        <v>9.4539252336448669</v>
      </c>
      <c r="J2993" s="42">
        <v>144.51</v>
      </c>
      <c r="K2993" s="42" t="s">
        <v>9688</v>
      </c>
      <c r="L2993" s="43" t="s">
        <v>355</v>
      </c>
    </row>
    <row r="2994" spans="1:12" ht="27.6" customHeight="1" x14ac:dyDescent="0.25">
      <c r="A2994" s="49">
        <v>2991</v>
      </c>
      <c r="B2994" s="37" t="s">
        <v>8957</v>
      </c>
      <c r="C2994" s="38" t="str">
        <f t="shared" si="125"/>
        <v>Suministros</v>
      </c>
      <c r="D2994" s="39" t="s">
        <v>8958</v>
      </c>
      <c r="E2994" s="40">
        <v>45625</v>
      </c>
      <c r="F2994" s="40">
        <v>45664</v>
      </c>
      <c r="G2994" s="40" t="s">
        <v>9599</v>
      </c>
      <c r="H2994" s="41">
        <f t="shared" si="123"/>
        <v>15.009345794392521</v>
      </c>
      <c r="I2994" s="41">
        <f t="shared" si="124"/>
        <v>1.0506542056074775</v>
      </c>
      <c r="J2994" s="42">
        <v>16.059999999999999</v>
      </c>
      <c r="K2994" s="42" t="s">
        <v>9644</v>
      </c>
      <c r="L2994" s="43" t="s">
        <v>593</v>
      </c>
    </row>
    <row r="2995" spans="1:12" ht="27.6" customHeight="1" x14ac:dyDescent="0.25">
      <c r="A2995" s="49">
        <v>2992</v>
      </c>
      <c r="B2995" s="37" t="s">
        <v>8960</v>
      </c>
      <c r="C2995" s="38" t="str">
        <f t="shared" si="125"/>
        <v>Servicios</v>
      </c>
      <c r="D2995" s="39" t="s">
        <v>8961</v>
      </c>
      <c r="E2995" s="40">
        <v>45625</v>
      </c>
      <c r="F2995" s="40">
        <v>45642</v>
      </c>
      <c r="G2995" s="40" t="s">
        <v>9498</v>
      </c>
      <c r="H2995" s="41">
        <f t="shared" si="123"/>
        <v>1179.0467289719625</v>
      </c>
      <c r="I2995" s="41">
        <f t="shared" si="124"/>
        <v>82.533271028037461</v>
      </c>
      <c r="J2995" s="42">
        <v>1261.58</v>
      </c>
      <c r="K2995" s="42" t="s">
        <v>9781</v>
      </c>
      <c r="L2995" s="43" t="s">
        <v>1133</v>
      </c>
    </row>
    <row r="2996" spans="1:12" ht="27.6" customHeight="1" x14ac:dyDescent="0.25">
      <c r="A2996" s="49">
        <v>2993</v>
      </c>
      <c r="B2996" s="37" t="s">
        <v>8963</v>
      </c>
      <c r="C2996" s="38" t="str">
        <f t="shared" si="125"/>
        <v>Servicios</v>
      </c>
      <c r="D2996" s="39" t="s">
        <v>8964</v>
      </c>
      <c r="E2996" s="40">
        <v>45625</v>
      </c>
      <c r="F2996" s="40">
        <v>45656</v>
      </c>
      <c r="G2996" s="40" t="s">
        <v>9599</v>
      </c>
      <c r="H2996" s="41">
        <f t="shared" si="123"/>
        <v>1220.8224299065419</v>
      </c>
      <c r="I2996" s="41">
        <f t="shared" si="124"/>
        <v>85.457570093458116</v>
      </c>
      <c r="J2996" s="42">
        <v>1306.28</v>
      </c>
      <c r="K2996" s="42" t="s">
        <v>9714</v>
      </c>
      <c r="L2996" s="43" t="s">
        <v>551</v>
      </c>
    </row>
    <row r="2997" spans="1:12" ht="27.6" customHeight="1" x14ac:dyDescent="0.25">
      <c r="A2997" s="49">
        <v>2994</v>
      </c>
      <c r="B2997" s="37" t="s">
        <v>8966</v>
      </c>
      <c r="C2997" s="38" t="str">
        <f t="shared" si="125"/>
        <v>Servicios</v>
      </c>
      <c r="D2997" s="39" t="s">
        <v>8967</v>
      </c>
      <c r="E2997" s="40">
        <v>45625</v>
      </c>
      <c r="F2997" s="40">
        <v>45643</v>
      </c>
      <c r="G2997" s="40" t="s">
        <v>9599</v>
      </c>
      <c r="H2997" s="41">
        <f t="shared" si="123"/>
        <v>115.51401869158877</v>
      </c>
      <c r="I2997" s="41">
        <f t="shared" si="124"/>
        <v>8.0859813084112204</v>
      </c>
      <c r="J2997" s="42">
        <v>123.6</v>
      </c>
      <c r="K2997" s="42" t="s">
        <v>9709</v>
      </c>
      <c r="L2997" s="43" t="s">
        <v>519</v>
      </c>
    </row>
    <row r="2998" spans="1:12" ht="27.6" customHeight="1" x14ac:dyDescent="0.25">
      <c r="A2998" s="49">
        <v>2995</v>
      </c>
      <c r="B2998" s="37" t="s">
        <v>8969</v>
      </c>
      <c r="C2998" s="38" t="str">
        <f t="shared" si="125"/>
        <v>Servicios</v>
      </c>
      <c r="D2998" s="39" t="s">
        <v>8970</v>
      </c>
      <c r="E2998" s="40">
        <v>45630</v>
      </c>
      <c r="F2998" s="40">
        <v>45657</v>
      </c>
      <c r="G2998" s="40" t="s">
        <v>9615</v>
      </c>
      <c r="H2998" s="41">
        <f t="shared" si="123"/>
        <v>7582.9906542056069</v>
      </c>
      <c r="I2998" s="41">
        <f t="shared" si="124"/>
        <v>530.80934579439327</v>
      </c>
      <c r="J2998" s="42">
        <v>8113.8</v>
      </c>
      <c r="K2998" s="42" t="s">
        <v>10246</v>
      </c>
      <c r="L2998" s="43" t="s">
        <v>9294</v>
      </c>
    </row>
    <row r="2999" spans="1:12" ht="27.6" customHeight="1" x14ac:dyDescent="0.25">
      <c r="A2999" s="49">
        <v>2996</v>
      </c>
      <c r="B2999" s="37" t="s">
        <v>8973</v>
      </c>
      <c r="C2999" s="38" t="str">
        <f t="shared" si="125"/>
        <v>Obras</v>
      </c>
      <c r="D2999" s="39" t="s">
        <v>8974</v>
      </c>
      <c r="E2999" s="40">
        <v>45631</v>
      </c>
      <c r="F2999" s="40">
        <v>45664</v>
      </c>
      <c r="G2999" s="40" t="s">
        <v>9498</v>
      </c>
      <c r="H2999" s="41">
        <f t="shared" si="123"/>
        <v>4373.196261682242</v>
      </c>
      <c r="I2999" s="41">
        <f t="shared" si="124"/>
        <v>306.12373831775767</v>
      </c>
      <c r="J2999" s="42">
        <v>4679.32</v>
      </c>
      <c r="K2999" s="42" t="s">
        <v>10085</v>
      </c>
      <c r="L2999" s="43" t="s">
        <v>5978</v>
      </c>
    </row>
    <row r="3000" spans="1:12" ht="27.6" customHeight="1" x14ac:dyDescent="0.25">
      <c r="A3000" s="49">
        <v>2997</v>
      </c>
      <c r="B3000" s="37" t="s">
        <v>8976</v>
      </c>
      <c r="C3000" s="38" t="str">
        <f t="shared" si="125"/>
        <v>Servicios</v>
      </c>
      <c r="D3000" s="39" t="s">
        <v>8977</v>
      </c>
      <c r="E3000" s="40">
        <v>45631</v>
      </c>
      <c r="F3000" s="40">
        <v>45664</v>
      </c>
      <c r="G3000" s="40" t="s">
        <v>9498</v>
      </c>
      <c r="H3000" s="41">
        <f t="shared" si="123"/>
        <v>280.37383177570092</v>
      </c>
      <c r="I3000" s="41">
        <f t="shared" si="124"/>
        <v>19.626168224299079</v>
      </c>
      <c r="J3000" s="42">
        <v>300</v>
      </c>
      <c r="K3000" s="42" t="s">
        <v>9740</v>
      </c>
      <c r="L3000" s="43" t="s">
        <v>767</v>
      </c>
    </row>
    <row r="3001" spans="1:12" ht="27.6" customHeight="1" x14ac:dyDescent="0.25">
      <c r="A3001" s="49">
        <v>2998</v>
      </c>
      <c r="B3001" s="37" t="s">
        <v>8979</v>
      </c>
      <c r="C3001" s="38" t="str">
        <f t="shared" si="125"/>
        <v>Servicios</v>
      </c>
      <c r="D3001" s="39" t="s">
        <v>9253</v>
      </c>
      <c r="E3001" s="40">
        <v>45631</v>
      </c>
      <c r="F3001" s="40">
        <v>45639</v>
      </c>
      <c r="G3001" s="40" t="s">
        <v>9498</v>
      </c>
      <c r="H3001" s="41">
        <f t="shared" si="123"/>
        <v>2434.9999999999995</v>
      </c>
      <c r="I3001" s="41">
        <f t="shared" si="124"/>
        <v>170.45000000000027</v>
      </c>
      <c r="J3001" s="42">
        <v>2605.4499999999998</v>
      </c>
      <c r="K3001" s="42" t="s">
        <v>9659</v>
      </c>
      <c r="L3001" s="43" t="s">
        <v>174</v>
      </c>
    </row>
    <row r="3002" spans="1:12" ht="27.6" customHeight="1" x14ac:dyDescent="0.25">
      <c r="A3002" s="49">
        <v>2999</v>
      </c>
      <c r="B3002" s="37" t="s">
        <v>8981</v>
      </c>
      <c r="C3002" s="38" t="str">
        <f t="shared" si="125"/>
        <v>Servicios</v>
      </c>
      <c r="D3002" s="39" t="s">
        <v>8982</v>
      </c>
      <c r="E3002" s="40">
        <v>45631</v>
      </c>
      <c r="F3002" s="40">
        <v>45642</v>
      </c>
      <c r="G3002" s="40" t="s">
        <v>9498</v>
      </c>
      <c r="H3002" s="41">
        <f t="shared" si="123"/>
        <v>1952.2990654205607</v>
      </c>
      <c r="I3002" s="41">
        <f t="shared" si="124"/>
        <v>136.6609345794393</v>
      </c>
      <c r="J3002" s="42">
        <v>2088.96</v>
      </c>
      <c r="K3002" s="42" t="s">
        <v>9646</v>
      </c>
      <c r="L3002" s="43" t="s">
        <v>103</v>
      </c>
    </row>
    <row r="3003" spans="1:12" ht="27.6" customHeight="1" x14ac:dyDescent="0.25">
      <c r="A3003" s="49">
        <v>3000</v>
      </c>
      <c r="B3003" s="37" t="s">
        <v>8984</v>
      </c>
      <c r="C3003" s="38" t="str">
        <f t="shared" si="125"/>
        <v>Servicios</v>
      </c>
      <c r="D3003" s="39" t="s">
        <v>8985</v>
      </c>
      <c r="E3003" s="40">
        <v>45635</v>
      </c>
      <c r="F3003" s="40">
        <v>45642</v>
      </c>
      <c r="G3003" s="40" t="s">
        <v>9498</v>
      </c>
      <c r="H3003" s="41">
        <f t="shared" si="123"/>
        <v>1233.6448598130839</v>
      </c>
      <c r="I3003" s="41">
        <f t="shared" si="124"/>
        <v>86.35514018691606</v>
      </c>
      <c r="J3003" s="42">
        <v>1320</v>
      </c>
      <c r="K3003" s="42" t="s">
        <v>9738</v>
      </c>
      <c r="L3003" s="43" t="s">
        <v>755</v>
      </c>
    </row>
    <row r="3004" spans="1:12" ht="27.6" customHeight="1" x14ac:dyDescent="0.25">
      <c r="A3004" s="49">
        <v>3001</v>
      </c>
      <c r="B3004" s="37" t="s">
        <v>8987</v>
      </c>
      <c r="C3004" s="38" t="str">
        <f t="shared" si="125"/>
        <v>Servicios</v>
      </c>
      <c r="D3004" s="39" t="s">
        <v>8988</v>
      </c>
      <c r="E3004" s="40">
        <v>45635</v>
      </c>
      <c r="F3004" s="40">
        <v>45652</v>
      </c>
      <c r="G3004" s="40" t="s">
        <v>9616</v>
      </c>
      <c r="H3004" s="41">
        <f t="shared" si="123"/>
        <v>14500</v>
      </c>
      <c r="I3004" s="41">
        <f t="shared" si="124"/>
        <v>1015</v>
      </c>
      <c r="J3004" s="42">
        <v>15515</v>
      </c>
      <c r="K3004" s="42" t="s">
        <v>10247</v>
      </c>
      <c r="L3004" s="43" t="s">
        <v>9293</v>
      </c>
    </row>
    <row r="3005" spans="1:12" ht="27.6" customHeight="1" x14ac:dyDescent="0.25">
      <c r="A3005" s="49">
        <v>3002</v>
      </c>
      <c r="B3005" s="37" t="s">
        <v>8991</v>
      </c>
      <c r="C3005" s="38" t="str">
        <f t="shared" si="125"/>
        <v>Obras</v>
      </c>
      <c r="D3005" s="39" t="s">
        <v>8992</v>
      </c>
      <c r="E3005" s="40">
        <v>45636</v>
      </c>
      <c r="F3005" s="40">
        <v>45664</v>
      </c>
      <c r="G3005" s="40" t="s">
        <v>9602</v>
      </c>
      <c r="H3005" s="41">
        <f t="shared" si="123"/>
        <v>4900</v>
      </c>
      <c r="I3005" s="41">
        <f t="shared" si="124"/>
        <v>343</v>
      </c>
      <c r="J3005" s="42">
        <v>5243</v>
      </c>
      <c r="K3005" s="42" t="s">
        <v>9880</v>
      </c>
      <c r="L3005" s="43" t="s">
        <v>2237</v>
      </c>
    </row>
    <row r="3006" spans="1:12" ht="27.6" customHeight="1" x14ac:dyDescent="0.25">
      <c r="A3006" s="49">
        <v>3003</v>
      </c>
      <c r="B3006" s="37" t="s">
        <v>8994</v>
      </c>
      <c r="C3006" s="38" t="str">
        <f t="shared" si="125"/>
        <v>Servicios</v>
      </c>
      <c r="D3006" s="39" t="s">
        <v>8995</v>
      </c>
      <c r="E3006" s="40">
        <v>45636</v>
      </c>
      <c r="F3006" s="40">
        <v>45659</v>
      </c>
      <c r="G3006" s="40" t="s">
        <v>9602</v>
      </c>
      <c r="H3006" s="41">
        <f t="shared" si="123"/>
        <v>9813.0841121495323</v>
      </c>
      <c r="I3006" s="41">
        <f t="shared" si="124"/>
        <v>686.9158878504677</v>
      </c>
      <c r="J3006" s="42">
        <v>10500</v>
      </c>
      <c r="K3006" s="42" t="s">
        <v>9766</v>
      </c>
      <c r="L3006" s="43" t="s">
        <v>1025</v>
      </c>
    </row>
    <row r="3007" spans="1:12" ht="27.6" customHeight="1" x14ac:dyDescent="0.25">
      <c r="A3007" s="49">
        <v>3004</v>
      </c>
      <c r="B3007" s="37" t="s">
        <v>8997</v>
      </c>
      <c r="C3007" s="38" t="str">
        <f t="shared" si="125"/>
        <v>Servicios</v>
      </c>
      <c r="D3007" s="39" t="s">
        <v>8998</v>
      </c>
      <c r="E3007" s="40">
        <v>45636</v>
      </c>
      <c r="F3007" s="40">
        <v>45644</v>
      </c>
      <c r="G3007" s="40" t="s">
        <v>9608</v>
      </c>
      <c r="H3007" s="41">
        <f t="shared" si="123"/>
        <v>84.112149532710276</v>
      </c>
      <c r="I3007" s="41">
        <f t="shared" si="124"/>
        <v>5.8878504672897236</v>
      </c>
      <c r="J3007" s="42">
        <v>90</v>
      </c>
      <c r="K3007" s="42" t="s">
        <v>9812</v>
      </c>
      <c r="L3007" s="43" t="s">
        <v>1538</v>
      </c>
    </row>
    <row r="3008" spans="1:12" ht="27.6" customHeight="1" x14ac:dyDescent="0.25">
      <c r="A3008" s="49">
        <v>3005</v>
      </c>
      <c r="B3008" s="37" t="s">
        <v>9000</v>
      </c>
      <c r="C3008" s="38" t="str">
        <f t="shared" si="125"/>
        <v>Servicios</v>
      </c>
      <c r="D3008" s="39" t="s">
        <v>9001</v>
      </c>
      <c r="E3008" s="40">
        <v>45636</v>
      </c>
      <c r="F3008" s="40">
        <v>45664</v>
      </c>
      <c r="G3008" s="40" t="s">
        <v>9608</v>
      </c>
      <c r="H3008" s="41">
        <f t="shared" si="123"/>
        <v>420.56074766355135</v>
      </c>
      <c r="I3008" s="41">
        <f t="shared" si="124"/>
        <v>29.439252336448646</v>
      </c>
      <c r="J3008" s="42">
        <v>450</v>
      </c>
      <c r="K3008" s="42" t="s">
        <v>10248</v>
      </c>
      <c r="L3008" s="43" t="s">
        <v>9004</v>
      </c>
    </row>
    <row r="3009" spans="1:12" ht="27.6" customHeight="1" x14ac:dyDescent="0.25">
      <c r="A3009" s="49">
        <v>3006</v>
      </c>
      <c r="B3009" s="37" t="s">
        <v>9005</v>
      </c>
      <c r="C3009" s="38" t="str">
        <f t="shared" si="125"/>
        <v>Servicios</v>
      </c>
      <c r="D3009" s="39" t="s">
        <v>9006</v>
      </c>
      <c r="E3009" s="40">
        <v>45636</v>
      </c>
      <c r="F3009" s="40">
        <v>45644</v>
      </c>
      <c r="G3009" s="40" t="s">
        <v>9518</v>
      </c>
      <c r="H3009" s="41">
        <f t="shared" si="123"/>
        <v>1271.0654205607475</v>
      </c>
      <c r="I3009" s="41">
        <f t="shared" si="124"/>
        <v>88.974579439252466</v>
      </c>
      <c r="J3009" s="42">
        <v>1360.04</v>
      </c>
      <c r="K3009" s="42" t="s">
        <v>9708</v>
      </c>
      <c r="L3009" s="43" t="s">
        <v>515</v>
      </c>
    </row>
    <row r="3010" spans="1:12" ht="27.6" customHeight="1" x14ac:dyDescent="0.25">
      <c r="A3010" s="49">
        <v>3007</v>
      </c>
      <c r="B3010" s="37" t="s">
        <v>9008</v>
      </c>
      <c r="C3010" s="38" t="str">
        <f t="shared" si="125"/>
        <v>Servicios</v>
      </c>
      <c r="D3010" s="39" t="s">
        <v>9009</v>
      </c>
      <c r="E3010" s="40">
        <v>45637</v>
      </c>
      <c r="F3010" s="40">
        <v>45656</v>
      </c>
      <c r="G3010" s="40" t="s">
        <v>9554</v>
      </c>
      <c r="H3010" s="41">
        <f t="shared" si="123"/>
        <v>800</v>
      </c>
      <c r="I3010" s="41">
        <f t="shared" si="124"/>
        <v>56</v>
      </c>
      <c r="J3010" s="42">
        <v>856</v>
      </c>
      <c r="K3010" s="42" t="s">
        <v>10249</v>
      </c>
      <c r="L3010" s="43" t="s">
        <v>9012</v>
      </c>
    </row>
    <row r="3011" spans="1:12" ht="27.6" customHeight="1" x14ac:dyDescent="0.25">
      <c r="A3011" s="49">
        <v>3008</v>
      </c>
      <c r="B3011" s="37" t="s">
        <v>9013</v>
      </c>
      <c r="C3011" s="38" t="str">
        <f t="shared" si="125"/>
        <v>Servicios</v>
      </c>
      <c r="D3011" s="39" t="s">
        <v>9014</v>
      </c>
      <c r="E3011" s="40">
        <v>45637</v>
      </c>
      <c r="F3011" s="40">
        <v>45664</v>
      </c>
      <c r="G3011" s="40" t="s">
        <v>9518</v>
      </c>
      <c r="H3011" s="41">
        <f t="shared" si="123"/>
        <v>1500</v>
      </c>
      <c r="I3011" s="41">
        <f t="shared" si="124"/>
        <v>105</v>
      </c>
      <c r="J3011" s="42">
        <v>1605</v>
      </c>
      <c r="K3011" s="42" t="s">
        <v>10250</v>
      </c>
      <c r="L3011" s="43" t="s">
        <v>9017</v>
      </c>
    </row>
    <row r="3012" spans="1:12" ht="27.6" customHeight="1" x14ac:dyDescent="0.25">
      <c r="A3012" s="49">
        <v>3009</v>
      </c>
      <c r="B3012" s="37" t="s">
        <v>9018</v>
      </c>
      <c r="C3012" s="38" t="str">
        <f t="shared" si="125"/>
        <v>Servicios</v>
      </c>
      <c r="D3012" s="39" t="s">
        <v>9019</v>
      </c>
      <c r="E3012" s="40">
        <v>45637</v>
      </c>
      <c r="F3012" s="40">
        <v>45664</v>
      </c>
      <c r="G3012" s="40" t="s">
        <v>9518</v>
      </c>
      <c r="H3012" s="41">
        <f t="shared" si="123"/>
        <v>1500</v>
      </c>
      <c r="I3012" s="41">
        <f t="shared" si="124"/>
        <v>105</v>
      </c>
      <c r="J3012" s="42">
        <v>1605</v>
      </c>
      <c r="K3012" s="42" t="s">
        <v>10250</v>
      </c>
      <c r="L3012" s="43" t="s">
        <v>9017</v>
      </c>
    </row>
    <row r="3013" spans="1:12" ht="27.6" customHeight="1" x14ac:dyDescent="0.25">
      <c r="A3013" s="49">
        <v>3010</v>
      </c>
      <c r="B3013" s="37" t="s">
        <v>9021</v>
      </c>
      <c r="C3013" s="38" t="str">
        <f t="shared" si="125"/>
        <v>Servicios</v>
      </c>
      <c r="D3013" s="39" t="s">
        <v>9022</v>
      </c>
      <c r="E3013" s="40">
        <v>45637</v>
      </c>
      <c r="F3013" s="40">
        <v>45664</v>
      </c>
      <c r="G3013" s="40" t="s">
        <v>9608</v>
      </c>
      <c r="H3013" s="41">
        <f t="shared" ref="H3013:H3027" si="126">J3013/(1+0.07)</f>
        <v>4510</v>
      </c>
      <c r="I3013" s="41">
        <f t="shared" si="124"/>
        <v>315.69999999999982</v>
      </c>
      <c r="J3013" s="42">
        <v>4825.7</v>
      </c>
      <c r="K3013" s="42" t="s">
        <v>10251</v>
      </c>
      <c r="L3013" s="43" t="s">
        <v>9025</v>
      </c>
    </row>
    <row r="3014" spans="1:12" ht="27.6" customHeight="1" x14ac:dyDescent="0.25">
      <c r="A3014" s="49">
        <v>3011</v>
      </c>
      <c r="B3014" s="37" t="s">
        <v>9026</v>
      </c>
      <c r="C3014" s="38" t="str">
        <f t="shared" si="125"/>
        <v>Servicios</v>
      </c>
      <c r="D3014" s="39" t="s">
        <v>9421</v>
      </c>
      <c r="E3014" s="40">
        <v>45638</v>
      </c>
      <c r="F3014" s="40">
        <v>45646</v>
      </c>
      <c r="G3014" s="40" t="s">
        <v>9518</v>
      </c>
      <c r="H3014" s="41">
        <f t="shared" si="126"/>
        <v>975</v>
      </c>
      <c r="I3014" s="41">
        <f t="shared" ref="I3014:I3028" si="127">J3014-H3014</f>
        <v>68.25</v>
      </c>
      <c r="J3014" s="42">
        <v>1043.25</v>
      </c>
      <c r="K3014" s="42" t="s">
        <v>9778</v>
      </c>
      <c r="L3014" s="43" t="s">
        <v>1115</v>
      </c>
    </row>
    <row r="3015" spans="1:12" ht="27.6" customHeight="1" x14ac:dyDescent="0.25">
      <c r="A3015" s="49">
        <v>3012</v>
      </c>
      <c r="B3015" s="37" t="s">
        <v>9028</v>
      </c>
      <c r="C3015" s="38" t="str">
        <f t="shared" si="125"/>
        <v>Servicios</v>
      </c>
      <c r="D3015" s="39" t="s">
        <v>9029</v>
      </c>
      <c r="E3015" s="40">
        <v>45639</v>
      </c>
      <c r="F3015" s="40">
        <v>45664</v>
      </c>
      <c r="G3015" s="40" t="s">
        <v>9518</v>
      </c>
      <c r="H3015" s="41">
        <f t="shared" si="126"/>
        <v>3000</v>
      </c>
      <c r="I3015" s="41">
        <f t="shared" si="127"/>
        <v>210</v>
      </c>
      <c r="J3015" s="42">
        <v>3210</v>
      </c>
      <c r="K3015" s="42" t="s">
        <v>10252</v>
      </c>
      <c r="L3015" s="43" t="s">
        <v>9032</v>
      </c>
    </row>
    <row r="3016" spans="1:12" ht="27.6" customHeight="1" x14ac:dyDescent="0.25">
      <c r="A3016" s="49">
        <v>3013</v>
      </c>
      <c r="B3016" s="37" t="s">
        <v>9033</v>
      </c>
      <c r="C3016" s="38" t="str">
        <f t="shared" si="125"/>
        <v>Servicios</v>
      </c>
      <c r="D3016" s="39" t="s">
        <v>9034</v>
      </c>
      <c r="E3016" s="40">
        <v>45639</v>
      </c>
      <c r="F3016" s="40">
        <v>45664</v>
      </c>
      <c r="G3016" s="40" t="s">
        <v>9611</v>
      </c>
      <c r="H3016" s="41">
        <f t="shared" si="126"/>
        <v>4500</v>
      </c>
      <c r="I3016" s="41">
        <f t="shared" si="127"/>
        <v>315</v>
      </c>
      <c r="J3016" s="42">
        <v>4815</v>
      </c>
      <c r="K3016" s="42" t="s">
        <v>10253</v>
      </c>
      <c r="L3016" s="43" t="s">
        <v>9037</v>
      </c>
    </row>
    <row r="3017" spans="1:12" ht="27.6" customHeight="1" x14ac:dyDescent="0.25">
      <c r="A3017" s="49">
        <v>3014</v>
      </c>
      <c r="B3017" s="37" t="s">
        <v>9038</v>
      </c>
      <c r="C3017" s="38" t="str">
        <f t="shared" si="125"/>
        <v>Servicios</v>
      </c>
      <c r="D3017" s="39" t="s">
        <v>9039</v>
      </c>
      <c r="E3017" s="40">
        <v>45639</v>
      </c>
      <c r="F3017" s="40">
        <v>45656</v>
      </c>
      <c r="G3017" s="40" t="s">
        <v>9602</v>
      </c>
      <c r="H3017" s="41">
        <f t="shared" si="126"/>
        <v>560.80373831775694</v>
      </c>
      <c r="I3017" s="41">
        <f t="shared" si="127"/>
        <v>39.256261682243007</v>
      </c>
      <c r="J3017" s="42">
        <v>600.05999999999995</v>
      </c>
      <c r="K3017" s="42" t="s">
        <v>9799</v>
      </c>
      <c r="L3017" s="43" t="s">
        <v>9041</v>
      </c>
    </row>
    <row r="3018" spans="1:12" ht="27.6" customHeight="1" x14ac:dyDescent="0.25">
      <c r="A3018" s="49">
        <v>3015</v>
      </c>
      <c r="B3018" s="37" t="s">
        <v>9042</v>
      </c>
      <c r="C3018" s="38" t="str">
        <f t="shared" si="125"/>
        <v>Servicios</v>
      </c>
      <c r="D3018" s="39" t="s">
        <v>9043</v>
      </c>
      <c r="E3018" s="40">
        <v>45639</v>
      </c>
      <c r="F3018" s="40">
        <v>45664</v>
      </c>
      <c r="G3018" s="40" t="s">
        <v>9518</v>
      </c>
      <c r="H3018" s="41">
        <f t="shared" si="126"/>
        <v>2500</v>
      </c>
      <c r="I3018" s="41">
        <f t="shared" si="127"/>
        <v>175</v>
      </c>
      <c r="J3018" s="42">
        <v>2675</v>
      </c>
      <c r="K3018" s="42" t="s">
        <v>10252</v>
      </c>
      <c r="L3018" s="43" t="s">
        <v>9032</v>
      </c>
    </row>
    <row r="3019" spans="1:12" ht="27.6" customHeight="1" x14ac:dyDescent="0.25">
      <c r="A3019" s="49">
        <v>3016</v>
      </c>
      <c r="B3019" s="37" t="s">
        <v>9045</v>
      </c>
      <c r="C3019" s="38" t="str">
        <f t="shared" si="125"/>
        <v>Servicios</v>
      </c>
      <c r="D3019" s="39" t="s">
        <v>9046</v>
      </c>
      <c r="E3019" s="40">
        <v>45639</v>
      </c>
      <c r="F3019" s="40">
        <v>45664</v>
      </c>
      <c r="G3019" s="40" t="s">
        <v>9518</v>
      </c>
      <c r="H3019" s="41">
        <f t="shared" si="126"/>
        <v>3424.3457943925232</v>
      </c>
      <c r="I3019" s="41">
        <f t="shared" si="127"/>
        <v>239.70420560747698</v>
      </c>
      <c r="J3019" s="42">
        <v>3664.05</v>
      </c>
      <c r="K3019" s="42" t="s">
        <v>9799</v>
      </c>
      <c r="L3019" s="43" t="s">
        <v>9041</v>
      </c>
    </row>
    <row r="3020" spans="1:12" ht="27.6" customHeight="1" x14ac:dyDescent="0.25">
      <c r="A3020" s="49">
        <v>3017</v>
      </c>
      <c r="B3020" s="37" t="s">
        <v>9048</v>
      </c>
      <c r="C3020" s="38" t="str">
        <f t="shared" si="125"/>
        <v>Servicios</v>
      </c>
      <c r="D3020" s="39" t="s">
        <v>9049</v>
      </c>
      <c r="E3020" s="40">
        <v>45639</v>
      </c>
      <c r="F3020" s="40">
        <v>45656</v>
      </c>
      <c r="G3020" s="40" t="s">
        <v>9518</v>
      </c>
      <c r="H3020" s="41">
        <f t="shared" si="126"/>
        <v>3256.9999999999995</v>
      </c>
      <c r="I3020" s="41">
        <f t="shared" si="127"/>
        <v>227.99000000000024</v>
      </c>
      <c r="J3020" s="42">
        <v>3484.99</v>
      </c>
      <c r="K3020" s="42" t="s">
        <v>9799</v>
      </c>
      <c r="L3020" s="43" t="s">
        <v>9041</v>
      </c>
    </row>
    <row r="3021" spans="1:12" ht="27.6" customHeight="1" x14ac:dyDescent="0.25">
      <c r="A3021" s="49">
        <v>3018</v>
      </c>
      <c r="B3021" s="37" t="s">
        <v>9051</v>
      </c>
      <c r="C3021" s="38" t="str">
        <f t="shared" si="125"/>
        <v>Servicios</v>
      </c>
      <c r="D3021" s="39" t="s">
        <v>9052</v>
      </c>
      <c r="E3021" s="40">
        <v>45641</v>
      </c>
      <c r="F3021" s="40">
        <v>45652</v>
      </c>
      <c r="G3021" s="40" t="s">
        <v>9602</v>
      </c>
      <c r="H3021" s="41">
        <f t="shared" si="126"/>
        <v>1379.9999999999998</v>
      </c>
      <c r="I3021" s="41">
        <f t="shared" si="127"/>
        <v>96.600000000000136</v>
      </c>
      <c r="J3021" s="42">
        <v>1476.6</v>
      </c>
      <c r="K3021" s="42" t="s">
        <v>9998</v>
      </c>
      <c r="L3021" s="43" t="s">
        <v>4355</v>
      </c>
    </row>
    <row r="3022" spans="1:12" ht="27.6" customHeight="1" x14ac:dyDescent="0.25">
      <c r="A3022" s="49">
        <v>3019</v>
      </c>
      <c r="B3022" s="37" t="s">
        <v>9054</v>
      </c>
      <c r="C3022" s="38" t="str">
        <f t="shared" si="125"/>
        <v>Servicios</v>
      </c>
      <c r="D3022" s="39" t="s">
        <v>9055</v>
      </c>
      <c r="E3022" s="40">
        <v>45643</v>
      </c>
      <c r="F3022" s="40">
        <v>45664</v>
      </c>
      <c r="G3022" s="40" t="s">
        <v>9554</v>
      </c>
      <c r="H3022" s="41">
        <f t="shared" si="126"/>
        <v>7500</v>
      </c>
      <c r="I3022" s="41">
        <f t="shared" si="127"/>
        <v>525</v>
      </c>
      <c r="J3022" s="42">
        <v>8025</v>
      </c>
      <c r="K3022" s="42" t="s">
        <v>10254</v>
      </c>
      <c r="L3022" s="43" t="s">
        <v>580</v>
      </c>
    </row>
    <row r="3023" spans="1:12" ht="27.6" customHeight="1" x14ac:dyDescent="0.25">
      <c r="A3023" s="49">
        <v>3020</v>
      </c>
      <c r="B3023" s="37" t="s">
        <v>9058</v>
      </c>
      <c r="C3023" s="38" t="str">
        <f t="shared" si="125"/>
        <v>Servicios</v>
      </c>
      <c r="D3023" s="39" t="s">
        <v>9193</v>
      </c>
      <c r="E3023" s="40">
        <v>45643</v>
      </c>
      <c r="F3023" s="40">
        <v>45656</v>
      </c>
      <c r="G3023" s="40" t="s">
        <v>9617</v>
      </c>
      <c r="H3023" s="41">
        <f t="shared" si="126"/>
        <v>962.61682242990651</v>
      </c>
      <c r="I3023" s="41">
        <f t="shared" si="127"/>
        <v>67.383177570093494</v>
      </c>
      <c r="J3023" s="42">
        <v>1030</v>
      </c>
      <c r="K3023" s="42" t="s">
        <v>9666</v>
      </c>
      <c r="L3023" s="43" t="s">
        <v>241</v>
      </c>
    </row>
    <row r="3024" spans="1:12" ht="27.6" customHeight="1" x14ac:dyDescent="0.25">
      <c r="A3024" s="49">
        <v>3021</v>
      </c>
      <c r="B3024" s="37" t="s">
        <v>9060</v>
      </c>
      <c r="C3024" s="38" t="str">
        <f t="shared" si="125"/>
        <v>Servicios</v>
      </c>
      <c r="D3024" s="39" t="s">
        <v>9061</v>
      </c>
      <c r="E3024" s="40">
        <v>45644</v>
      </c>
      <c r="F3024" s="40">
        <v>45664</v>
      </c>
      <c r="G3024" s="40" t="s">
        <v>9611</v>
      </c>
      <c r="H3024" s="41">
        <f t="shared" si="126"/>
        <v>2990.3177570093453</v>
      </c>
      <c r="I3024" s="41">
        <f t="shared" si="127"/>
        <v>209.32224299065456</v>
      </c>
      <c r="J3024" s="42">
        <v>3199.64</v>
      </c>
      <c r="K3024" s="42" t="s">
        <v>10255</v>
      </c>
      <c r="L3024" s="43" t="s">
        <v>9292</v>
      </c>
    </row>
    <row r="3025" spans="1:12" ht="27.6" customHeight="1" x14ac:dyDescent="0.25">
      <c r="A3025" s="49">
        <v>3022</v>
      </c>
      <c r="B3025" s="37" t="s">
        <v>9064</v>
      </c>
      <c r="C3025" s="38" t="str">
        <f t="shared" si="125"/>
        <v>Servicios</v>
      </c>
      <c r="D3025" s="39" t="s">
        <v>9254</v>
      </c>
      <c r="E3025" s="40">
        <v>45645</v>
      </c>
      <c r="F3025" s="40">
        <v>45652</v>
      </c>
      <c r="G3025" s="40" t="s">
        <v>9611</v>
      </c>
      <c r="H3025" s="41">
        <f t="shared" si="126"/>
        <v>564.99999999999989</v>
      </c>
      <c r="I3025" s="41">
        <f t="shared" si="127"/>
        <v>39.550000000000068</v>
      </c>
      <c r="J3025" s="42">
        <v>604.54999999999995</v>
      </c>
      <c r="K3025" s="42" t="s">
        <v>9659</v>
      </c>
      <c r="L3025" s="43" t="s">
        <v>174</v>
      </c>
    </row>
    <row r="3026" spans="1:12" ht="27.6" customHeight="1" x14ac:dyDescent="0.25">
      <c r="A3026" s="49">
        <v>3023</v>
      </c>
      <c r="B3026" s="37" t="s">
        <v>9066</v>
      </c>
      <c r="C3026" s="38" t="str">
        <f t="shared" si="125"/>
        <v>Servicios</v>
      </c>
      <c r="D3026" s="39" t="s">
        <v>9429</v>
      </c>
      <c r="E3026" s="40">
        <v>45645</v>
      </c>
      <c r="F3026" s="40">
        <v>45664</v>
      </c>
      <c r="G3026" s="40" t="s">
        <v>9617</v>
      </c>
      <c r="H3026" s="41">
        <f t="shared" si="126"/>
        <v>276</v>
      </c>
      <c r="I3026" s="41">
        <f t="shared" si="127"/>
        <v>19.319999999999993</v>
      </c>
      <c r="J3026" s="42">
        <v>295.32</v>
      </c>
      <c r="K3026" s="42" t="s">
        <v>9703</v>
      </c>
      <c r="L3026" s="43" t="s">
        <v>465</v>
      </c>
    </row>
    <row r="3027" spans="1:12" ht="27.6" customHeight="1" x14ac:dyDescent="0.25">
      <c r="A3027" s="49">
        <v>3024</v>
      </c>
      <c r="B3027" s="37" t="s">
        <v>9068</v>
      </c>
      <c r="C3027" s="38" t="str">
        <f t="shared" si="125"/>
        <v>Servicios</v>
      </c>
      <c r="D3027" s="39" t="s">
        <v>9069</v>
      </c>
      <c r="E3027" s="40">
        <v>45645</v>
      </c>
      <c r="F3027" s="40">
        <v>45664</v>
      </c>
      <c r="G3027" s="40" t="s">
        <v>9614</v>
      </c>
      <c r="H3027" s="41">
        <f t="shared" si="126"/>
        <v>1591.8037383177568</v>
      </c>
      <c r="I3027" s="41">
        <f t="shared" si="127"/>
        <v>111.42626168224319</v>
      </c>
      <c r="J3027" s="42">
        <v>1703.23</v>
      </c>
      <c r="K3027" s="42" t="s">
        <v>9660</v>
      </c>
      <c r="L3027" s="43" t="s">
        <v>178</v>
      </c>
    </row>
    <row r="3028" spans="1:12" ht="27.6" customHeight="1" x14ac:dyDescent="0.25">
      <c r="A3028" s="49">
        <v>3025</v>
      </c>
      <c r="B3028" s="37" t="s">
        <v>9071</v>
      </c>
      <c r="C3028" s="38" t="str">
        <f t="shared" si="125"/>
        <v>Servicios</v>
      </c>
      <c r="D3028" s="39" t="s">
        <v>9072</v>
      </c>
      <c r="E3028" s="40">
        <v>45646</v>
      </c>
      <c r="F3028" s="40">
        <v>45657</v>
      </c>
      <c r="G3028" s="40" t="s">
        <v>9618</v>
      </c>
      <c r="H3028" s="41">
        <f>J3028/(1+0.07)</f>
        <v>5900</v>
      </c>
      <c r="I3028" s="41">
        <f t="shared" si="127"/>
        <v>413</v>
      </c>
      <c r="J3028" s="42">
        <v>6313</v>
      </c>
      <c r="K3028" s="42" t="s">
        <v>10219</v>
      </c>
      <c r="L3028" s="43" t="s">
        <v>8459</v>
      </c>
    </row>
  </sheetData>
  <mergeCells count="1">
    <mergeCell ref="D1:L1"/>
  </mergeCells>
  <conditionalFormatting sqref="L3:L486 L488 L490:L537 L539:L619 L621:L1457 J766:J835 J837:J3028 L1459:L2594 L2596:L3028 J3:J764 K4:K3028">
    <cfRule type="expression" dxfId="0" priority="1">
      <formula>ISBLANK(J3)</formula>
    </cfRule>
  </conditionalFormatting>
  <dataValidations count="1">
    <dataValidation type="list" allowBlank="1" showInputMessage="1" showErrorMessage="1" sqref="C4:C993" xr:uid="{80FD3648-7ED8-43B3-A335-005EBE464357}">
      <formula1>"Obras,Servicios,Suministros,Otros"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Alejandro Tacoronte Mendoza</dc:creator>
  <dc:description/>
  <cp:lastModifiedBy>Oliver Alejandro Tacoronte Mendoza</cp:lastModifiedBy>
  <cp:revision>1</cp:revision>
  <dcterms:created xsi:type="dcterms:W3CDTF">2025-04-15T12:21:52Z</dcterms:created>
  <dcterms:modified xsi:type="dcterms:W3CDTF">2025-06-09T07:55:22Z</dcterms:modified>
  <dc:language>es-ES</dc:language>
</cp:coreProperties>
</file>