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suarez\Downloads\"/>
    </mc:Choice>
  </mc:AlternateContent>
  <xr:revisionPtr revIDLastSave="0" documentId="13_ncr:1_{EFFE80F7-C4D7-4B2C-BA41-7A1262E58146}" xr6:coauthVersionLast="47" xr6:coauthVersionMax="47" xr10:uidLastSave="{00000000-0000-0000-0000-000000000000}"/>
  <bookViews>
    <workbookView xWindow="-120" yWindow="-120" windowWidth="29040" windowHeight="15720" xr2:uid="{F6923E97-5E45-499B-B1AA-D073754D542C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B26" i="1"/>
  <c r="H25" i="1"/>
  <c r="N25" i="1" s="1"/>
  <c r="O25" i="1" s="1"/>
  <c r="H24" i="1"/>
  <c r="N24" i="1" s="1"/>
  <c r="O24" i="1" s="1"/>
  <c r="H23" i="1"/>
  <c r="N23" i="1" s="1"/>
  <c r="O23" i="1" s="1"/>
  <c r="H22" i="1"/>
  <c r="H26" i="1" s="1"/>
  <c r="M18" i="1"/>
  <c r="L18" i="1"/>
  <c r="K18" i="1"/>
  <c r="J18" i="1"/>
  <c r="I18" i="1"/>
  <c r="H17" i="1"/>
  <c r="N17" i="1" s="1"/>
  <c r="O17" i="1" s="1"/>
  <c r="G17" i="1"/>
  <c r="F17" i="1"/>
  <c r="E17" i="1"/>
  <c r="D17" i="1"/>
  <c r="C17" i="1"/>
  <c r="H16" i="1"/>
  <c r="N16" i="1" s="1"/>
  <c r="O16" i="1" s="1"/>
  <c r="G16" i="1"/>
  <c r="F16" i="1"/>
  <c r="E16" i="1"/>
  <c r="D16" i="1"/>
  <c r="C16" i="1"/>
  <c r="H15" i="1"/>
  <c r="N15" i="1" s="1"/>
  <c r="O15" i="1" s="1"/>
  <c r="G15" i="1"/>
  <c r="F15" i="1"/>
  <c r="E15" i="1"/>
  <c r="D15" i="1"/>
  <c r="C15" i="1"/>
  <c r="H14" i="1"/>
  <c r="N14" i="1" s="1"/>
  <c r="O14" i="1" s="1"/>
  <c r="G14" i="1"/>
  <c r="F14" i="1"/>
  <c r="E14" i="1"/>
  <c r="D14" i="1"/>
  <c r="C14" i="1"/>
  <c r="H13" i="1"/>
  <c r="N13" i="1" s="1"/>
  <c r="O13" i="1" s="1"/>
  <c r="G13" i="1"/>
  <c r="F13" i="1"/>
  <c r="E13" i="1"/>
  <c r="D13" i="1"/>
  <c r="C13" i="1"/>
  <c r="N12" i="1"/>
  <c r="O12" i="1" s="1"/>
  <c r="H12" i="1"/>
  <c r="G12" i="1"/>
  <c r="F12" i="1"/>
  <c r="E12" i="1"/>
  <c r="D12" i="1"/>
  <c r="C12" i="1"/>
  <c r="H11" i="1"/>
  <c r="N11" i="1" s="1"/>
  <c r="O11" i="1" s="1"/>
  <c r="G11" i="1"/>
  <c r="F11" i="1"/>
  <c r="E11" i="1"/>
  <c r="D11" i="1"/>
  <c r="C11" i="1"/>
  <c r="H10" i="1"/>
  <c r="N10" i="1" s="1"/>
  <c r="O10" i="1" s="1"/>
  <c r="G10" i="1"/>
  <c r="F10" i="1"/>
  <c r="E10" i="1"/>
  <c r="D10" i="1"/>
  <c r="C10" i="1"/>
  <c r="O9" i="1"/>
  <c r="N9" i="1"/>
  <c r="G9" i="1"/>
  <c r="F9" i="1"/>
  <c r="E9" i="1"/>
  <c r="D9" i="1"/>
  <c r="C9" i="1"/>
  <c r="H8" i="1"/>
  <c r="N8" i="1" s="1"/>
  <c r="O8" i="1" s="1"/>
  <c r="G8" i="1"/>
  <c r="F8" i="1"/>
  <c r="E8" i="1"/>
  <c r="D8" i="1"/>
  <c r="C8" i="1"/>
  <c r="O7" i="1"/>
  <c r="N7" i="1"/>
  <c r="H7" i="1"/>
  <c r="G7" i="1"/>
  <c r="F7" i="1"/>
  <c r="E7" i="1"/>
  <c r="D7" i="1"/>
  <c r="C7" i="1"/>
  <c r="N6" i="1"/>
  <c r="O6" i="1" s="1"/>
  <c r="H6" i="1"/>
  <c r="G6" i="1"/>
  <c r="F6" i="1"/>
  <c r="E6" i="1"/>
  <c r="D6" i="1"/>
  <c r="C6" i="1"/>
  <c r="H5" i="1"/>
  <c r="N5" i="1" s="1"/>
  <c r="O5" i="1" s="1"/>
  <c r="G5" i="1"/>
  <c r="F5" i="1"/>
  <c r="E5" i="1"/>
  <c r="D5" i="1"/>
  <c r="C5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H4" i="1"/>
  <c r="N4" i="1" s="1"/>
  <c r="O4" i="1" s="1"/>
  <c r="G4" i="1"/>
  <c r="F4" i="1"/>
  <c r="E4" i="1"/>
  <c r="D4" i="1"/>
  <c r="C4" i="1"/>
  <c r="B4" i="1"/>
  <c r="H3" i="1"/>
  <c r="N3" i="1" s="1"/>
  <c r="O3" i="1" s="1"/>
  <c r="G3" i="1"/>
  <c r="F3" i="1"/>
  <c r="E3" i="1"/>
  <c r="D3" i="1"/>
  <c r="C3" i="1"/>
  <c r="H18" i="1" l="1"/>
  <c r="N18" i="1"/>
  <c r="O18" i="1"/>
  <c r="B18" i="1"/>
  <c r="N22" i="1"/>
  <c r="N26" i="1" l="1"/>
  <c r="O22" i="1"/>
  <c r="O26" i="1" s="1"/>
</calcChain>
</file>

<file path=xl/sharedStrings.xml><?xml version="1.0" encoding="utf-8"?>
<sst xmlns="http://schemas.openxmlformats.org/spreadsheetml/2006/main" count="53" uniqueCount="33">
  <si>
    <t>CARGOS POLITICOS</t>
  </si>
  <si>
    <t>Programa</t>
  </si>
  <si>
    <t>Nº</t>
  </si>
  <si>
    <t>DESCRIPCIÓN</t>
  </si>
  <si>
    <t>Apellido 1</t>
  </si>
  <si>
    <t>Apellido 2</t>
  </si>
  <si>
    <t>Nombre</t>
  </si>
  <si>
    <t>Categoria</t>
  </si>
  <si>
    <t>S.BASE</t>
  </si>
  <si>
    <t>ANTIG.</t>
  </si>
  <si>
    <t>C.ESPECIF</t>
  </si>
  <si>
    <t>C.DEST</t>
  </si>
  <si>
    <t>C.PROD</t>
  </si>
  <si>
    <t>I.RESID</t>
  </si>
  <si>
    <t>Ext Junio</t>
  </si>
  <si>
    <t>Ext Diciem</t>
  </si>
  <si>
    <t>PERSONAL EVENTUAL/CARGOS CONFIANZA</t>
  </si>
  <si>
    <t>Organos de Gobierno</t>
  </si>
  <si>
    <t xml:space="preserve">RUIZ </t>
  </si>
  <si>
    <t>ALONSO</t>
  </si>
  <si>
    <t>ENCARNACION</t>
  </si>
  <si>
    <t>A2</t>
  </si>
  <si>
    <t>MENDOZA</t>
  </si>
  <si>
    <t>JOSE</t>
  </si>
  <si>
    <t>C1</t>
  </si>
  <si>
    <t>SUAREZ</t>
  </si>
  <si>
    <t>DIAZ</t>
  </si>
  <si>
    <t>ANTONIO</t>
  </si>
  <si>
    <t>C2</t>
  </si>
  <si>
    <t>MOLINA</t>
  </si>
  <si>
    <t>REYES</t>
  </si>
  <si>
    <t>ORLANDO</t>
  </si>
  <si>
    <t>No percibe retribuciones del Ayuntamiento de Gáldar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</si>
</sst>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€&quot;_-;\-* #,##0.00&quot; €&quot;_-;_-* \-??&quot; €&quot;_-;_-@_-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1"/>
      <color indexed="8"/>
      <name val="Calibri"/>
      <family val="2"/>
      <charset val="1"/>
    </font>
    <font>
      <b/>
      <sz val="10"/>
      <color indexed="60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164" fontId="2" fillId="0" borderId="0"/>
  </cellStyleXfs>
  <cellXfs count="17">
    <xf numFmtId="0" fontId="0" fillId="0" borderId="0" xfId="0"/>
    <xf numFmtId="2" fontId="3" fillId="2" borderId="0" xfId="1" applyNumberFormat="1" applyFont="1" applyFill="1" applyAlignment="1">
      <alignment horizontal="center"/>
    </xf>
    <xf numFmtId="1" fontId="4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0" fontId="4" fillId="0" borderId="0" xfId="1" applyFont="1"/>
    <xf numFmtId="0" fontId="1" fillId="0" borderId="0" xfId="2" applyFont="1" applyAlignment="1">
      <alignment horizontal="center"/>
    </xf>
    <xf numFmtId="0" fontId="1" fillId="0" borderId="0" xfId="2" applyFont="1"/>
    <xf numFmtId="1" fontId="6" fillId="0" borderId="0" xfId="0" applyNumberFormat="1" applyFont="1" applyAlignment="1">
      <alignment horizontal="center"/>
    </xf>
    <xf numFmtId="0" fontId="1" fillId="0" borderId="0" xfId="0" applyFont="1"/>
    <xf numFmtId="0" fontId="6" fillId="0" borderId="0" xfId="2" applyFont="1"/>
    <xf numFmtId="164" fontId="1" fillId="0" borderId="0" xfId="3" applyFont="1" applyAlignment="1">
      <alignment horizontal="right"/>
    </xf>
    <xf numFmtId="164" fontId="6" fillId="0" borderId="0" xfId="3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6" fillId="0" borderId="0" xfId="0" applyFont="1"/>
    <xf numFmtId="164" fontId="1" fillId="0" borderId="0" xfId="0" applyNumberFormat="1" applyFont="1"/>
    <xf numFmtId="1" fontId="1" fillId="0" borderId="0" xfId="0" applyNumberFormat="1" applyFont="1" applyAlignment="1">
      <alignment horizontal="center"/>
    </xf>
    <xf numFmtId="164" fontId="6" fillId="0" borderId="0" xfId="3" applyFont="1" applyAlignment="1">
      <alignment horizontal="center"/>
    </xf>
  </cellXfs>
  <cellStyles count="4">
    <cellStyle name="Excel Built-in Normal" xfId="1" xr:uid="{172166D1-8AA4-40FC-9F96-D751391744A2}"/>
    <cellStyle name="Moneda 2" xfId="3" xr:uid="{A2473229-6A19-4264-8753-0967446E7318}"/>
    <cellStyle name="Normal" xfId="0" builtinId="0"/>
    <cellStyle name="Normal 2" xfId="2" xr:uid="{A4B0A5E6-88D9-4EB0-9CB4-1E2F27D120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233-2022%20TRANSPARENCIA/Capitulo%20I-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REM FUNC"/>
      <sheetName val="FUNCIONARIOS"/>
      <sheetName val="INCREM LABOR"/>
      <sheetName val="LABORALES"/>
      <sheetName val="INCREM POLIT"/>
      <sheetName val="CARGOS POLITICOS+PERS EVENTUAL"/>
      <sheetName val="RESUMEN COSTES POR SERVICIOS"/>
      <sheetName val=" ANEXO 1"/>
      <sheetName val="ANEXO 2"/>
      <sheetName val="ANEXO 3"/>
    </sheetNames>
    <sheetDataSet>
      <sheetData sheetId="0"/>
      <sheetData sheetId="1"/>
      <sheetData sheetId="2"/>
      <sheetData sheetId="3"/>
      <sheetData sheetId="4">
        <row r="3">
          <cell r="C3" t="str">
            <v>Organos de Gobierno</v>
          </cell>
          <cell r="D3" t="str">
            <v>REYES</v>
          </cell>
          <cell r="E3" t="str">
            <v>SANCHEZ</v>
          </cell>
          <cell r="F3" t="str">
            <v>HERIBERTO</v>
          </cell>
          <cell r="G3" t="str">
            <v>CONCEJAL</v>
          </cell>
          <cell r="I3">
            <v>2644.69</v>
          </cell>
        </row>
        <row r="4">
          <cell r="C4" t="str">
            <v>Organos de Gobierno</v>
          </cell>
          <cell r="D4" t="str">
            <v xml:space="preserve">MENDOZA                  </v>
          </cell>
          <cell r="E4" t="str">
            <v>RAMOS</v>
          </cell>
          <cell r="F4" t="str">
            <v>MARIA DEL CARMEN</v>
          </cell>
          <cell r="G4" t="str">
            <v>CONCEJAL</v>
          </cell>
          <cell r="I4">
            <v>2644.69</v>
          </cell>
        </row>
        <row r="5">
          <cell r="C5" t="str">
            <v>Organos de Gobierno</v>
          </cell>
          <cell r="D5" t="str">
            <v xml:space="preserve">MARTINEZ </v>
          </cell>
          <cell r="E5" t="str">
            <v>OJEDA</v>
          </cell>
          <cell r="F5" t="str">
            <v>AGUSTIN</v>
          </cell>
          <cell r="G5" t="str">
            <v>CONCEJAL</v>
          </cell>
          <cell r="I5">
            <v>2644.69</v>
          </cell>
        </row>
        <row r="6">
          <cell r="C6" t="str">
            <v>Organos de Gobierno</v>
          </cell>
          <cell r="D6" t="str">
            <v>JORGE</v>
          </cell>
          <cell r="E6" t="str">
            <v>DELGADO</v>
          </cell>
          <cell r="F6" t="str">
            <v>DOLORES</v>
          </cell>
          <cell r="G6" t="str">
            <v>CONCEJAL</v>
          </cell>
          <cell r="I6">
            <v>2644.69</v>
          </cell>
        </row>
        <row r="7">
          <cell r="C7" t="str">
            <v>Organos de Gobierno</v>
          </cell>
          <cell r="D7" t="str">
            <v>BOLAÑOS</v>
          </cell>
          <cell r="E7" t="str">
            <v>DELGADO</v>
          </cell>
          <cell r="F7" t="str">
            <v>ANCOR</v>
          </cell>
          <cell r="G7" t="str">
            <v>CONCEJAL</v>
          </cell>
          <cell r="I7">
            <v>1454.45</v>
          </cell>
        </row>
        <row r="8">
          <cell r="C8" t="str">
            <v>Organos de Gobierno</v>
          </cell>
          <cell r="D8" t="str">
            <v xml:space="preserve">SOSA </v>
          </cell>
          <cell r="E8" t="str">
            <v>MONZON</v>
          </cell>
          <cell r="F8" t="str">
            <v>TEODORO CLARET</v>
          </cell>
          <cell r="G8" t="str">
            <v>ALCALDE</v>
          </cell>
          <cell r="I8">
            <v>0</v>
          </cell>
        </row>
        <row r="9">
          <cell r="C9" t="str">
            <v>Organos de Gobierno</v>
          </cell>
          <cell r="D9" t="str">
            <v>VEGA</v>
          </cell>
          <cell r="E9" t="str">
            <v>VALENCIA</v>
          </cell>
          <cell r="F9" t="str">
            <v>NURIA ESTHER</v>
          </cell>
          <cell r="G9" t="str">
            <v>CONCEJAL</v>
          </cell>
        </row>
        <row r="10">
          <cell r="C10" t="str">
            <v>Organos de Gobierno</v>
          </cell>
          <cell r="D10" t="str">
            <v>MATEOS</v>
          </cell>
          <cell r="E10" t="str">
            <v>CASTILLO</v>
          </cell>
          <cell r="F10" t="str">
            <v>JULIO</v>
          </cell>
          <cell r="G10" t="str">
            <v>CONCEJAL</v>
          </cell>
          <cell r="I10">
            <v>2644.69</v>
          </cell>
        </row>
        <row r="11">
          <cell r="C11" t="str">
            <v>Organos de Gobierno</v>
          </cell>
          <cell r="D11" t="str">
            <v>GUERRA</v>
          </cell>
          <cell r="E11" t="str">
            <v>MENDOZA</v>
          </cell>
          <cell r="F11" t="str">
            <v>VALERIA</v>
          </cell>
          <cell r="G11" t="str">
            <v>CONCEJAL</v>
          </cell>
          <cell r="I11">
            <v>2644.69</v>
          </cell>
        </row>
        <row r="12">
          <cell r="C12" t="str">
            <v>Organos de Gobierno</v>
          </cell>
          <cell r="D12" t="str">
            <v>MATEOS</v>
          </cell>
          <cell r="E12" t="str">
            <v>MORENO</v>
          </cell>
          <cell r="F12" t="str">
            <v>IDAIRA</v>
          </cell>
          <cell r="G12" t="str">
            <v>CONCEJAL</v>
          </cell>
          <cell r="I12">
            <v>2644.69</v>
          </cell>
        </row>
        <row r="13">
          <cell r="C13" t="str">
            <v>Organos de Gobierno</v>
          </cell>
          <cell r="D13" t="str">
            <v xml:space="preserve">MENDOZA                  </v>
          </cell>
          <cell r="E13" t="str">
            <v>MENDOZA</v>
          </cell>
          <cell r="F13" t="str">
            <v>AGUSTIN</v>
          </cell>
          <cell r="G13" t="str">
            <v>CONCEJAL</v>
          </cell>
          <cell r="I13">
            <v>1983.35</v>
          </cell>
        </row>
        <row r="14">
          <cell r="C14" t="str">
            <v>Organos de Gobierno</v>
          </cell>
          <cell r="D14" t="str">
            <v xml:space="preserve">MIRANDA </v>
          </cell>
          <cell r="E14" t="str">
            <v>GUERRA</v>
          </cell>
          <cell r="F14" t="str">
            <v>ULISES</v>
          </cell>
          <cell r="G14" t="str">
            <v>CONCEJAL</v>
          </cell>
          <cell r="I14">
            <v>1983.35</v>
          </cell>
        </row>
        <row r="15">
          <cell r="C15" t="str">
            <v>Organos de Gobierno</v>
          </cell>
          <cell r="D15" t="str">
            <v>PEREZ</v>
          </cell>
          <cell r="E15" t="str">
            <v>MATEOS</v>
          </cell>
          <cell r="F15" t="str">
            <v>RAFAEL</v>
          </cell>
          <cell r="G15" t="str">
            <v>CONCEJAL</v>
          </cell>
          <cell r="I15">
            <v>1454.45</v>
          </cell>
        </row>
        <row r="16">
          <cell r="C16" t="str">
            <v>Organos de Gobierno</v>
          </cell>
          <cell r="D16" t="str">
            <v>RUIZ</v>
          </cell>
          <cell r="E16" t="str">
            <v>MORENO</v>
          </cell>
          <cell r="F16" t="str">
            <v>CARLOS</v>
          </cell>
          <cell r="G16" t="str">
            <v>CONCEJAL</v>
          </cell>
          <cell r="I16">
            <v>2644.69</v>
          </cell>
        </row>
        <row r="17">
          <cell r="C17" t="str">
            <v>Organos de Gobierno</v>
          </cell>
          <cell r="D17" t="str">
            <v xml:space="preserve">MENDOZA                  </v>
          </cell>
          <cell r="E17" t="str">
            <v>JIMENEZ</v>
          </cell>
          <cell r="F17" t="str">
            <v>ANA TERESA</v>
          </cell>
          <cell r="G17" t="str">
            <v>CONCEJAL</v>
          </cell>
          <cell r="I17">
            <v>2644.69</v>
          </cell>
        </row>
        <row r="22">
          <cell r="I22">
            <v>2786.28</v>
          </cell>
        </row>
        <row r="23">
          <cell r="I23">
            <v>2117.1</v>
          </cell>
        </row>
        <row r="24">
          <cell r="I24">
            <v>1599.21</v>
          </cell>
        </row>
        <row r="25">
          <cell r="I25">
            <v>1599.21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4917F-2115-4048-8543-04881CEC31B5}">
  <dimension ref="A1:O26"/>
  <sheetViews>
    <sheetView tabSelected="1" workbookViewId="0">
      <selection activeCell="N8" sqref="N8"/>
    </sheetView>
  </sheetViews>
  <sheetFormatPr baseColWidth="10" defaultRowHeight="15" x14ac:dyDescent="0.25"/>
  <cols>
    <col min="3" max="3" width="30.85546875" customWidth="1"/>
  </cols>
  <sheetData>
    <row r="1" spans="1:15" x14ac:dyDescent="0.25">
      <c r="A1" s="15" t="s">
        <v>0</v>
      </c>
      <c r="B1" s="15"/>
      <c r="C1" s="15"/>
      <c r="D1" s="1"/>
      <c r="E1" s="1"/>
      <c r="F1" s="1"/>
      <c r="G1" s="1"/>
      <c r="H1" s="1">
        <v>130</v>
      </c>
      <c r="I1" s="1">
        <v>130</v>
      </c>
      <c r="J1" s="1">
        <v>130.02000000000001</v>
      </c>
      <c r="K1" s="1">
        <v>130.02000000000001</v>
      </c>
      <c r="L1" s="1">
        <v>150.01</v>
      </c>
      <c r="M1" s="1">
        <v>130.02000000000001</v>
      </c>
      <c r="N1" s="1">
        <v>130</v>
      </c>
      <c r="O1" s="1">
        <v>130</v>
      </c>
    </row>
    <row r="2" spans="1:15" x14ac:dyDescent="0.25">
      <c r="A2" s="2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6" t="s">
        <v>12</v>
      </c>
      <c r="M2" s="5" t="s">
        <v>13</v>
      </c>
      <c r="N2" s="6" t="s">
        <v>14</v>
      </c>
      <c r="O2" s="6" t="s">
        <v>15</v>
      </c>
    </row>
    <row r="3" spans="1:15" x14ac:dyDescent="0.25">
      <c r="A3" s="7">
        <v>912</v>
      </c>
      <c r="B3" s="7">
        <v>1</v>
      </c>
      <c r="C3" s="8" t="str">
        <f>'[1]INCREM POLIT'!C3</f>
        <v>Organos de Gobierno</v>
      </c>
      <c r="D3" s="9" t="str">
        <f>'[1]INCREM POLIT'!D3</f>
        <v>REYES</v>
      </c>
      <c r="E3" s="9" t="str">
        <f>'[1]INCREM POLIT'!E3</f>
        <v>SANCHEZ</v>
      </c>
      <c r="F3" s="9" t="str">
        <f>'[1]INCREM POLIT'!F3</f>
        <v>HERIBERTO</v>
      </c>
      <c r="G3" s="9" t="str">
        <f>'[1]INCREM POLIT'!G3</f>
        <v>CONCEJAL</v>
      </c>
      <c r="H3" s="10">
        <f>'[1]INCREM POLIT'!I3</f>
        <v>2644.69</v>
      </c>
      <c r="I3" s="11"/>
      <c r="J3" s="11"/>
      <c r="K3" s="11"/>
      <c r="L3" s="11"/>
      <c r="M3" s="11"/>
      <c r="N3" s="11">
        <f t="shared" ref="N3:N17" si="0">H3</f>
        <v>2644.69</v>
      </c>
      <c r="O3" s="11">
        <f t="shared" ref="O3:O17" si="1">N3</f>
        <v>2644.69</v>
      </c>
    </row>
    <row r="4" spans="1:15" x14ac:dyDescent="0.25">
      <c r="A4" s="7">
        <v>912</v>
      </c>
      <c r="B4" s="7">
        <f t="shared" ref="B4:B17" si="2">1+B3</f>
        <v>2</v>
      </c>
      <c r="C4" s="8" t="str">
        <f>'[1]INCREM POLIT'!C4</f>
        <v>Organos de Gobierno</v>
      </c>
      <c r="D4" s="9" t="str">
        <f>'[1]INCREM POLIT'!D4</f>
        <v xml:space="preserve">MENDOZA                  </v>
      </c>
      <c r="E4" s="9" t="str">
        <f>'[1]INCREM POLIT'!E4</f>
        <v>RAMOS</v>
      </c>
      <c r="F4" s="9" t="str">
        <f>'[1]INCREM POLIT'!F4</f>
        <v>MARIA DEL CARMEN</v>
      </c>
      <c r="G4" s="9" t="str">
        <f>'[1]INCREM POLIT'!G4</f>
        <v>CONCEJAL</v>
      </c>
      <c r="H4" s="10">
        <f>'[1]INCREM POLIT'!I4</f>
        <v>2644.69</v>
      </c>
      <c r="I4" s="11"/>
      <c r="J4" s="11"/>
      <c r="K4" s="11"/>
      <c r="L4" s="11"/>
      <c r="M4" s="11"/>
      <c r="N4" s="11">
        <f t="shared" si="0"/>
        <v>2644.69</v>
      </c>
      <c r="O4" s="11">
        <f t="shared" si="1"/>
        <v>2644.69</v>
      </c>
    </row>
    <row r="5" spans="1:15" x14ac:dyDescent="0.25">
      <c r="A5" s="7">
        <v>912</v>
      </c>
      <c r="B5" s="7">
        <f t="shared" si="2"/>
        <v>3</v>
      </c>
      <c r="C5" s="8" t="str">
        <f>'[1]INCREM POLIT'!C5</f>
        <v>Organos de Gobierno</v>
      </c>
      <c r="D5" s="9" t="str">
        <f>'[1]INCREM POLIT'!D5</f>
        <v xml:space="preserve">MARTINEZ </v>
      </c>
      <c r="E5" s="9" t="str">
        <f>'[1]INCREM POLIT'!E5</f>
        <v>OJEDA</v>
      </c>
      <c r="F5" s="9" t="str">
        <f>'[1]INCREM POLIT'!F5</f>
        <v>AGUSTIN</v>
      </c>
      <c r="G5" s="9" t="str">
        <f>'[1]INCREM POLIT'!G5</f>
        <v>CONCEJAL</v>
      </c>
      <c r="H5" s="10">
        <f>'[1]INCREM POLIT'!I5</f>
        <v>2644.69</v>
      </c>
      <c r="I5" s="11"/>
      <c r="J5" s="11"/>
      <c r="K5" s="11"/>
      <c r="L5" s="11"/>
      <c r="M5" s="11"/>
      <c r="N5" s="11">
        <f t="shared" si="0"/>
        <v>2644.69</v>
      </c>
      <c r="O5" s="11">
        <f t="shared" si="1"/>
        <v>2644.69</v>
      </c>
    </row>
    <row r="6" spans="1:15" x14ac:dyDescent="0.25">
      <c r="A6" s="7">
        <v>912</v>
      </c>
      <c r="B6" s="7">
        <f t="shared" si="2"/>
        <v>4</v>
      </c>
      <c r="C6" s="8" t="str">
        <f>'[1]INCREM POLIT'!C6</f>
        <v>Organos de Gobierno</v>
      </c>
      <c r="D6" s="9" t="str">
        <f>'[1]INCREM POLIT'!D6</f>
        <v>JORGE</v>
      </c>
      <c r="E6" s="9" t="str">
        <f>'[1]INCREM POLIT'!E6</f>
        <v>DELGADO</v>
      </c>
      <c r="F6" s="9" t="str">
        <f>'[1]INCREM POLIT'!F6</f>
        <v>DOLORES</v>
      </c>
      <c r="G6" s="9" t="str">
        <f>'[1]INCREM POLIT'!G6</f>
        <v>CONCEJAL</v>
      </c>
      <c r="H6" s="10">
        <f>'[1]INCREM POLIT'!I6</f>
        <v>2644.69</v>
      </c>
      <c r="I6" s="11"/>
      <c r="J6" s="11"/>
      <c r="K6" s="11"/>
      <c r="L6" s="11"/>
      <c r="M6" s="11"/>
      <c r="N6" s="11">
        <f t="shared" si="0"/>
        <v>2644.69</v>
      </c>
      <c r="O6" s="11">
        <f t="shared" si="1"/>
        <v>2644.69</v>
      </c>
    </row>
    <row r="7" spans="1:15" x14ac:dyDescent="0.25">
      <c r="A7" s="7">
        <v>912</v>
      </c>
      <c r="B7" s="7">
        <f t="shared" si="2"/>
        <v>5</v>
      </c>
      <c r="C7" s="8" t="str">
        <f>'[1]INCREM POLIT'!C7</f>
        <v>Organos de Gobierno</v>
      </c>
      <c r="D7" s="9" t="str">
        <f>'[1]INCREM POLIT'!D7</f>
        <v>BOLAÑOS</v>
      </c>
      <c r="E7" s="9" t="str">
        <f>'[1]INCREM POLIT'!E7</f>
        <v>DELGADO</v>
      </c>
      <c r="F7" s="9" t="str">
        <f>'[1]INCREM POLIT'!F7</f>
        <v>ANCOR</v>
      </c>
      <c r="G7" s="9" t="str">
        <f>'[1]INCREM POLIT'!G7</f>
        <v>CONCEJAL</v>
      </c>
      <c r="H7" s="10">
        <f>'[1]INCREM POLIT'!I7</f>
        <v>1454.45</v>
      </c>
      <c r="I7" s="11"/>
      <c r="J7" s="11"/>
      <c r="K7" s="11"/>
      <c r="L7" s="11"/>
      <c r="M7" s="11"/>
      <c r="N7" s="11">
        <f t="shared" si="0"/>
        <v>1454.45</v>
      </c>
      <c r="O7" s="11">
        <f t="shared" si="1"/>
        <v>1454.45</v>
      </c>
    </row>
    <row r="8" spans="1:15" x14ac:dyDescent="0.25">
      <c r="A8" s="7">
        <v>912</v>
      </c>
      <c r="B8" s="7">
        <f t="shared" si="2"/>
        <v>6</v>
      </c>
      <c r="C8" s="8" t="str">
        <f>'[1]INCREM POLIT'!C8</f>
        <v>Organos de Gobierno</v>
      </c>
      <c r="D8" s="9" t="str">
        <f>'[1]INCREM POLIT'!D8</f>
        <v xml:space="preserve">SOSA </v>
      </c>
      <c r="E8" s="9" t="str">
        <f>'[1]INCREM POLIT'!E8</f>
        <v>MONZON</v>
      </c>
      <c r="F8" s="9" t="str">
        <f>'[1]INCREM POLIT'!F8</f>
        <v>TEODORO CLARET</v>
      </c>
      <c r="G8" s="9" t="str">
        <f>'[1]INCREM POLIT'!G8</f>
        <v>ALCALDE</v>
      </c>
      <c r="H8" s="10">
        <f>'[1]INCREM POLIT'!I8</f>
        <v>0</v>
      </c>
      <c r="I8" s="16" t="s">
        <v>32</v>
      </c>
      <c r="J8" s="16"/>
      <c r="K8" s="16"/>
      <c r="L8" s="16"/>
      <c r="M8" s="16"/>
      <c r="N8" s="11">
        <f t="shared" si="0"/>
        <v>0</v>
      </c>
      <c r="O8" s="11">
        <f t="shared" si="1"/>
        <v>0</v>
      </c>
    </row>
    <row r="9" spans="1:15" x14ac:dyDescent="0.25">
      <c r="A9" s="7">
        <v>912</v>
      </c>
      <c r="B9" s="7">
        <f t="shared" si="2"/>
        <v>7</v>
      </c>
      <c r="C9" s="8" t="str">
        <f>'[1]INCREM POLIT'!C9</f>
        <v>Organos de Gobierno</v>
      </c>
      <c r="D9" s="9" t="str">
        <f>'[1]INCREM POLIT'!D9</f>
        <v>VEGA</v>
      </c>
      <c r="E9" s="9" t="str">
        <f>'[1]INCREM POLIT'!E9</f>
        <v>VALENCIA</v>
      </c>
      <c r="F9" s="9" t="str">
        <f>'[1]INCREM POLIT'!F9</f>
        <v>NURIA ESTHER</v>
      </c>
      <c r="G9" s="9" t="str">
        <f>'[1]INCREM POLIT'!G9</f>
        <v>CONCEJAL</v>
      </c>
      <c r="H9" s="10">
        <v>1965.66</v>
      </c>
      <c r="I9" s="11"/>
      <c r="J9" s="11"/>
      <c r="K9" s="11"/>
      <c r="L9" s="11"/>
      <c r="M9" s="11"/>
      <c r="N9" s="11">
        <f t="shared" si="0"/>
        <v>1965.66</v>
      </c>
      <c r="O9" s="11">
        <f t="shared" si="1"/>
        <v>1965.66</v>
      </c>
    </row>
    <row r="10" spans="1:15" x14ac:dyDescent="0.25">
      <c r="A10" s="7">
        <v>912</v>
      </c>
      <c r="B10" s="7">
        <f t="shared" si="2"/>
        <v>8</v>
      </c>
      <c r="C10" s="8" t="str">
        <f>'[1]INCREM POLIT'!C10</f>
        <v>Organos de Gobierno</v>
      </c>
      <c r="D10" s="9" t="str">
        <f>'[1]INCREM POLIT'!D10</f>
        <v>MATEOS</v>
      </c>
      <c r="E10" s="9" t="str">
        <f>'[1]INCREM POLIT'!E10</f>
        <v>CASTILLO</v>
      </c>
      <c r="F10" s="9" t="str">
        <f>'[1]INCREM POLIT'!F10</f>
        <v>JULIO</v>
      </c>
      <c r="G10" s="9" t="str">
        <f>'[1]INCREM POLIT'!G10</f>
        <v>CONCEJAL</v>
      </c>
      <c r="H10" s="10">
        <f>'[1]INCREM POLIT'!I10</f>
        <v>2644.69</v>
      </c>
      <c r="I10" s="11"/>
      <c r="J10" s="11"/>
      <c r="K10" s="11"/>
      <c r="L10" s="11"/>
      <c r="M10" s="11"/>
      <c r="N10" s="11">
        <f t="shared" si="0"/>
        <v>2644.69</v>
      </c>
      <c r="O10" s="11">
        <f t="shared" si="1"/>
        <v>2644.69</v>
      </c>
    </row>
    <row r="11" spans="1:15" x14ac:dyDescent="0.25">
      <c r="A11" s="7">
        <v>912</v>
      </c>
      <c r="B11" s="7">
        <f t="shared" si="2"/>
        <v>9</v>
      </c>
      <c r="C11" s="8" t="str">
        <f>'[1]INCREM POLIT'!C11</f>
        <v>Organos de Gobierno</v>
      </c>
      <c r="D11" s="9" t="str">
        <f>'[1]INCREM POLIT'!D11</f>
        <v>GUERRA</v>
      </c>
      <c r="E11" s="9" t="str">
        <f>'[1]INCREM POLIT'!E11</f>
        <v>MENDOZA</v>
      </c>
      <c r="F11" s="9" t="str">
        <f>'[1]INCREM POLIT'!F11</f>
        <v>VALERIA</v>
      </c>
      <c r="G11" s="9" t="str">
        <f>'[1]INCREM POLIT'!G11</f>
        <v>CONCEJAL</v>
      </c>
      <c r="H11" s="10">
        <f>'[1]INCREM POLIT'!I11</f>
        <v>2644.69</v>
      </c>
      <c r="I11" s="11"/>
      <c r="J11" s="11"/>
      <c r="K11" s="11"/>
      <c r="L11" s="11"/>
      <c r="M11" s="11"/>
      <c r="N11" s="11">
        <f t="shared" si="0"/>
        <v>2644.69</v>
      </c>
      <c r="O11" s="11">
        <f t="shared" si="1"/>
        <v>2644.69</v>
      </c>
    </row>
    <row r="12" spans="1:15" x14ac:dyDescent="0.25">
      <c r="A12" s="7">
        <v>912</v>
      </c>
      <c r="B12" s="7">
        <f t="shared" si="2"/>
        <v>10</v>
      </c>
      <c r="C12" s="8" t="str">
        <f>'[1]INCREM POLIT'!C12</f>
        <v>Organos de Gobierno</v>
      </c>
      <c r="D12" s="9" t="str">
        <f>'[1]INCREM POLIT'!D12</f>
        <v>MATEOS</v>
      </c>
      <c r="E12" s="9" t="str">
        <f>'[1]INCREM POLIT'!E12</f>
        <v>MORENO</v>
      </c>
      <c r="F12" s="9" t="str">
        <f>'[1]INCREM POLIT'!F12</f>
        <v>IDAIRA</v>
      </c>
      <c r="G12" s="9" t="str">
        <f>'[1]INCREM POLIT'!G12</f>
        <v>CONCEJAL</v>
      </c>
      <c r="H12" s="10">
        <f>'[1]INCREM POLIT'!I12</f>
        <v>2644.69</v>
      </c>
      <c r="I12" s="11"/>
      <c r="J12" s="11"/>
      <c r="K12" s="11"/>
      <c r="L12" s="11"/>
      <c r="M12" s="11"/>
      <c r="N12" s="11">
        <f t="shared" si="0"/>
        <v>2644.69</v>
      </c>
      <c r="O12" s="11">
        <f t="shared" si="1"/>
        <v>2644.69</v>
      </c>
    </row>
    <row r="13" spans="1:15" x14ac:dyDescent="0.25">
      <c r="A13" s="7">
        <v>912</v>
      </c>
      <c r="B13" s="7">
        <f t="shared" si="2"/>
        <v>11</v>
      </c>
      <c r="C13" s="8" t="str">
        <f>'[1]INCREM POLIT'!C13</f>
        <v>Organos de Gobierno</v>
      </c>
      <c r="D13" s="9" t="str">
        <f>'[1]INCREM POLIT'!D13</f>
        <v xml:space="preserve">MENDOZA                  </v>
      </c>
      <c r="E13" s="9" t="str">
        <f>'[1]INCREM POLIT'!E13</f>
        <v>MENDOZA</v>
      </c>
      <c r="F13" s="9" t="str">
        <f>'[1]INCREM POLIT'!F13</f>
        <v>AGUSTIN</v>
      </c>
      <c r="G13" s="9" t="str">
        <f>'[1]INCREM POLIT'!G13</f>
        <v>CONCEJAL</v>
      </c>
      <c r="H13" s="10">
        <f>'[1]INCREM POLIT'!I13</f>
        <v>1983.35</v>
      </c>
      <c r="I13" s="11"/>
      <c r="J13" s="11"/>
      <c r="K13" s="11"/>
      <c r="L13" s="11"/>
      <c r="M13" s="11"/>
      <c r="N13" s="11">
        <f t="shared" si="0"/>
        <v>1983.35</v>
      </c>
      <c r="O13" s="11">
        <f t="shared" si="1"/>
        <v>1983.35</v>
      </c>
    </row>
    <row r="14" spans="1:15" x14ac:dyDescent="0.25">
      <c r="A14" s="7">
        <v>912</v>
      </c>
      <c r="B14" s="7">
        <f t="shared" si="2"/>
        <v>12</v>
      </c>
      <c r="C14" s="8" t="str">
        <f>'[1]INCREM POLIT'!C14</f>
        <v>Organos de Gobierno</v>
      </c>
      <c r="D14" s="9" t="str">
        <f>'[1]INCREM POLIT'!D14</f>
        <v xml:space="preserve">MIRANDA </v>
      </c>
      <c r="E14" s="9" t="str">
        <f>'[1]INCREM POLIT'!E14</f>
        <v>GUERRA</v>
      </c>
      <c r="F14" s="9" t="str">
        <f>'[1]INCREM POLIT'!F14</f>
        <v>ULISES</v>
      </c>
      <c r="G14" s="9" t="str">
        <f>'[1]INCREM POLIT'!G14</f>
        <v>CONCEJAL</v>
      </c>
      <c r="H14" s="10">
        <f>'[1]INCREM POLIT'!I14</f>
        <v>1983.35</v>
      </c>
      <c r="I14" s="11"/>
      <c r="J14" s="11"/>
      <c r="K14" s="11"/>
      <c r="L14" s="11"/>
      <c r="M14" s="11"/>
      <c r="N14" s="11">
        <f t="shared" si="0"/>
        <v>1983.35</v>
      </c>
      <c r="O14" s="11">
        <f t="shared" si="1"/>
        <v>1983.35</v>
      </c>
    </row>
    <row r="15" spans="1:15" x14ac:dyDescent="0.25">
      <c r="A15" s="7">
        <v>912</v>
      </c>
      <c r="B15" s="7">
        <f t="shared" si="2"/>
        <v>13</v>
      </c>
      <c r="C15" s="8" t="str">
        <f>'[1]INCREM POLIT'!C15</f>
        <v>Organos de Gobierno</v>
      </c>
      <c r="D15" s="9" t="str">
        <f>'[1]INCREM POLIT'!D15</f>
        <v>PEREZ</v>
      </c>
      <c r="E15" s="9" t="str">
        <f>'[1]INCREM POLIT'!E15</f>
        <v>MATEOS</v>
      </c>
      <c r="F15" s="9" t="str">
        <f>'[1]INCREM POLIT'!F15</f>
        <v>RAFAEL</v>
      </c>
      <c r="G15" s="9" t="str">
        <f>'[1]INCREM POLIT'!G15</f>
        <v>CONCEJAL</v>
      </c>
      <c r="H15" s="10">
        <f>'[1]INCREM POLIT'!I15</f>
        <v>1454.45</v>
      </c>
      <c r="I15" s="11"/>
      <c r="J15" s="11"/>
      <c r="K15" s="11"/>
      <c r="L15" s="11"/>
      <c r="M15" s="11"/>
      <c r="N15" s="11">
        <f t="shared" si="0"/>
        <v>1454.45</v>
      </c>
      <c r="O15" s="11">
        <f t="shared" si="1"/>
        <v>1454.45</v>
      </c>
    </row>
    <row r="16" spans="1:15" x14ac:dyDescent="0.25">
      <c r="A16" s="7">
        <v>912</v>
      </c>
      <c r="B16" s="7">
        <f t="shared" si="2"/>
        <v>14</v>
      </c>
      <c r="C16" s="8" t="str">
        <f>'[1]INCREM POLIT'!C16</f>
        <v>Organos de Gobierno</v>
      </c>
      <c r="D16" s="9" t="str">
        <f>'[1]INCREM POLIT'!D16</f>
        <v>RUIZ</v>
      </c>
      <c r="E16" s="9" t="str">
        <f>'[1]INCREM POLIT'!E16</f>
        <v>MORENO</v>
      </c>
      <c r="F16" s="9" t="str">
        <f>'[1]INCREM POLIT'!F16</f>
        <v>CARLOS</v>
      </c>
      <c r="G16" s="9" t="str">
        <f>'[1]INCREM POLIT'!G16</f>
        <v>CONCEJAL</v>
      </c>
      <c r="H16" s="10">
        <f>'[1]INCREM POLIT'!I16</f>
        <v>2644.69</v>
      </c>
      <c r="I16" s="11"/>
      <c r="J16" s="11"/>
      <c r="K16" s="11"/>
      <c r="L16" s="11"/>
      <c r="M16" s="11"/>
      <c r="N16" s="11">
        <f t="shared" si="0"/>
        <v>2644.69</v>
      </c>
      <c r="O16" s="11">
        <f t="shared" si="1"/>
        <v>2644.69</v>
      </c>
    </row>
    <row r="17" spans="1:15" x14ac:dyDescent="0.25">
      <c r="A17" s="7">
        <v>912</v>
      </c>
      <c r="B17" s="7">
        <f t="shared" si="2"/>
        <v>15</v>
      </c>
      <c r="C17" s="8" t="str">
        <f>'[1]INCREM POLIT'!C17</f>
        <v>Organos de Gobierno</v>
      </c>
      <c r="D17" s="9" t="str">
        <f>'[1]INCREM POLIT'!D17</f>
        <v xml:space="preserve">MENDOZA                  </v>
      </c>
      <c r="E17" s="9" t="str">
        <f>'[1]INCREM POLIT'!E17</f>
        <v>JIMENEZ</v>
      </c>
      <c r="F17" s="9" t="str">
        <f>'[1]INCREM POLIT'!F17</f>
        <v>ANA TERESA</v>
      </c>
      <c r="G17" s="9" t="str">
        <f>'[1]INCREM POLIT'!G17</f>
        <v>CONCEJAL</v>
      </c>
      <c r="H17" s="10">
        <f>'[1]INCREM POLIT'!I17</f>
        <v>2644.69</v>
      </c>
      <c r="I17" s="11"/>
      <c r="J17" s="11"/>
      <c r="K17" s="11"/>
      <c r="L17" s="11"/>
      <c r="M17" s="11"/>
      <c r="N17" s="11">
        <f t="shared" si="0"/>
        <v>2644.69</v>
      </c>
      <c r="O17" s="11">
        <f t="shared" si="1"/>
        <v>2644.69</v>
      </c>
    </row>
    <row r="18" spans="1:15" x14ac:dyDescent="0.25">
      <c r="A18" s="7"/>
      <c r="B18" s="12">
        <f>SUM(B3:B16)</f>
        <v>105</v>
      </c>
      <c r="C18" s="13"/>
      <c r="D18" s="13"/>
      <c r="E18" s="13"/>
      <c r="F18" s="13"/>
      <c r="G18" s="13"/>
      <c r="H18" s="14">
        <f t="shared" ref="H18:O18" si="3">SUM(H3:H17)</f>
        <v>32643.469999999994</v>
      </c>
      <c r="I18" s="14">
        <f t="shared" si="3"/>
        <v>0</v>
      </c>
      <c r="J18" s="14">
        <f t="shared" si="3"/>
        <v>0</v>
      </c>
      <c r="K18" s="14">
        <f t="shared" si="3"/>
        <v>0</v>
      </c>
      <c r="L18" s="14">
        <f t="shared" si="3"/>
        <v>0</v>
      </c>
      <c r="M18" s="14">
        <f t="shared" si="3"/>
        <v>0</v>
      </c>
      <c r="N18" s="14">
        <f t="shared" si="3"/>
        <v>32643.469999999994</v>
      </c>
      <c r="O18" s="14">
        <f t="shared" si="3"/>
        <v>32643.469999999994</v>
      </c>
    </row>
    <row r="19" spans="1:15" x14ac:dyDescent="0.25">
      <c r="A19" s="7"/>
      <c r="B19" s="7"/>
      <c r="C19" s="13"/>
      <c r="D19" s="13"/>
      <c r="E19" s="13"/>
      <c r="F19" s="13"/>
      <c r="G19" s="13"/>
      <c r="H19" s="14"/>
      <c r="I19" s="14"/>
      <c r="J19" s="14"/>
      <c r="K19" s="14"/>
      <c r="L19" s="14"/>
      <c r="M19" s="14"/>
      <c r="N19" s="14"/>
      <c r="O19" s="14"/>
    </row>
    <row r="20" spans="1:15" x14ac:dyDescent="0.25">
      <c r="A20" s="15" t="s">
        <v>16</v>
      </c>
      <c r="B20" s="15"/>
      <c r="C20" s="15"/>
      <c r="D20" s="1"/>
      <c r="E20" s="1"/>
      <c r="F20" s="1"/>
      <c r="G20" s="1"/>
      <c r="H20" s="1">
        <v>110</v>
      </c>
      <c r="I20" s="1">
        <v>110</v>
      </c>
      <c r="J20" s="1">
        <v>110.01</v>
      </c>
      <c r="K20" s="1">
        <v>110.01</v>
      </c>
      <c r="L20" s="1">
        <v>150.01</v>
      </c>
      <c r="M20" s="1">
        <v>110.01</v>
      </c>
      <c r="N20" s="1">
        <v>110</v>
      </c>
      <c r="O20" s="1">
        <v>110</v>
      </c>
    </row>
    <row r="21" spans="1:15" x14ac:dyDescent="0.25">
      <c r="A21" s="2" t="s">
        <v>1</v>
      </c>
      <c r="B21" s="3" t="s">
        <v>2</v>
      </c>
      <c r="C21" s="4" t="s">
        <v>3</v>
      </c>
      <c r="D21" s="5" t="s">
        <v>4</v>
      </c>
      <c r="E21" s="5" t="s">
        <v>5</v>
      </c>
      <c r="F21" s="5" t="s">
        <v>6</v>
      </c>
      <c r="G21" s="5" t="s">
        <v>7</v>
      </c>
      <c r="H21" s="5" t="s">
        <v>8</v>
      </c>
      <c r="I21" s="5" t="s">
        <v>9</v>
      </c>
      <c r="J21" s="5" t="s">
        <v>10</v>
      </c>
      <c r="K21" s="5" t="s">
        <v>11</v>
      </c>
      <c r="L21" s="6" t="s">
        <v>12</v>
      </c>
      <c r="M21" s="5" t="s">
        <v>13</v>
      </c>
      <c r="N21" s="6" t="s">
        <v>14</v>
      </c>
      <c r="O21" s="6" t="s">
        <v>15</v>
      </c>
    </row>
    <row r="22" spans="1:15" x14ac:dyDescent="0.25">
      <c r="A22" s="7">
        <v>912</v>
      </c>
      <c r="B22" s="7">
        <v>1</v>
      </c>
      <c r="C22" s="8" t="s">
        <v>17</v>
      </c>
      <c r="D22" s="9" t="s">
        <v>18</v>
      </c>
      <c r="E22" s="9" t="s">
        <v>19</v>
      </c>
      <c r="F22" s="9" t="s">
        <v>20</v>
      </c>
      <c r="G22" s="9" t="s">
        <v>21</v>
      </c>
      <c r="H22" s="10">
        <f>'[1]INCREM POLIT'!I22</f>
        <v>2786.28</v>
      </c>
      <c r="I22" s="11"/>
      <c r="J22" s="11"/>
      <c r="K22" s="11"/>
      <c r="L22" s="11"/>
      <c r="M22" s="11"/>
      <c r="N22" s="11">
        <f>H22</f>
        <v>2786.28</v>
      </c>
      <c r="O22" s="11">
        <f>N22</f>
        <v>2786.28</v>
      </c>
    </row>
    <row r="23" spans="1:15" x14ac:dyDescent="0.25">
      <c r="A23" s="7">
        <v>912</v>
      </c>
      <c r="B23" s="7">
        <v>1</v>
      </c>
      <c r="C23" s="8" t="s">
        <v>17</v>
      </c>
      <c r="D23" s="9" t="s">
        <v>22</v>
      </c>
      <c r="E23" s="9" t="s">
        <v>22</v>
      </c>
      <c r="F23" s="9" t="s">
        <v>23</v>
      </c>
      <c r="G23" s="9" t="s">
        <v>24</v>
      </c>
      <c r="H23" s="10">
        <f>'[1]INCREM POLIT'!I23</f>
        <v>2117.1</v>
      </c>
      <c r="I23" s="11"/>
      <c r="J23" s="11"/>
      <c r="K23" s="11"/>
      <c r="L23" s="11"/>
      <c r="M23" s="11"/>
      <c r="N23" s="11">
        <f>H23</f>
        <v>2117.1</v>
      </c>
      <c r="O23" s="11">
        <f>N23</f>
        <v>2117.1</v>
      </c>
    </row>
    <row r="24" spans="1:15" x14ac:dyDescent="0.25">
      <c r="A24" s="7">
        <v>912</v>
      </c>
      <c r="B24" s="7">
        <v>1</v>
      </c>
      <c r="C24" s="8" t="s">
        <v>17</v>
      </c>
      <c r="D24" s="9" t="s">
        <v>25</v>
      </c>
      <c r="E24" s="9" t="s">
        <v>26</v>
      </c>
      <c r="F24" s="9" t="s">
        <v>27</v>
      </c>
      <c r="G24" s="9" t="s">
        <v>28</v>
      </c>
      <c r="H24" s="10">
        <f>'[1]INCREM POLIT'!I24</f>
        <v>1599.21</v>
      </c>
      <c r="I24" s="11"/>
      <c r="J24" s="11"/>
      <c r="K24" s="11"/>
      <c r="L24" s="11"/>
      <c r="M24" s="11"/>
      <c r="N24" s="11">
        <f>H24</f>
        <v>1599.21</v>
      </c>
      <c r="O24" s="11">
        <f>N24</f>
        <v>1599.21</v>
      </c>
    </row>
    <row r="25" spans="1:15" x14ac:dyDescent="0.25">
      <c r="A25" s="7">
        <v>912</v>
      </c>
      <c r="B25" s="7">
        <v>1</v>
      </c>
      <c r="C25" s="8" t="s">
        <v>17</v>
      </c>
      <c r="D25" s="9" t="s">
        <v>29</v>
      </c>
      <c r="E25" s="9" t="s">
        <v>30</v>
      </c>
      <c r="F25" s="9" t="s">
        <v>31</v>
      </c>
      <c r="G25" s="9" t="s">
        <v>28</v>
      </c>
      <c r="H25" s="10">
        <f>'[1]INCREM POLIT'!I25</f>
        <v>1599.21</v>
      </c>
      <c r="I25" s="11"/>
      <c r="J25" s="11"/>
      <c r="K25" s="11"/>
      <c r="L25" s="11"/>
      <c r="M25" s="11"/>
      <c r="N25" s="11">
        <f>H25</f>
        <v>1599.21</v>
      </c>
      <c r="O25" s="11">
        <f>N25</f>
        <v>1599.21</v>
      </c>
    </row>
    <row r="26" spans="1:15" x14ac:dyDescent="0.25">
      <c r="A26" s="7"/>
      <c r="B26" s="12">
        <f>SUM(B22:B24)</f>
        <v>3</v>
      </c>
      <c r="C26" s="13"/>
      <c r="D26" s="13"/>
      <c r="E26" s="13"/>
      <c r="F26" s="13"/>
      <c r="G26" s="13"/>
      <c r="H26" s="14">
        <f t="shared" ref="H26:O26" si="4">SUM(H22:H25)</f>
        <v>8101.8</v>
      </c>
      <c r="I26" s="14">
        <f t="shared" si="4"/>
        <v>0</v>
      </c>
      <c r="J26" s="14">
        <f t="shared" si="4"/>
        <v>0</v>
      </c>
      <c r="K26" s="14">
        <f t="shared" si="4"/>
        <v>0</v>
      </c>
      <c r="L26" s="14">
        <f t="shared" si="4"/>
        <v>0</v>
      </c>
      <c r="M26" s="14">
        <f t="shared" si="4"/>
        <v>0</v>
      </c>
      <c r="N26" s="14">
        <f t="shared" si="4"/>
        <v>8101.8</v>
      </c>
      <c r="O26" s="14">
        <f t="shared" si="4"/>
        <v>8101.8</v>
      </c>
    </row>
  </sheetData>
  <mergeCells count="3">
    <mergeCell ref="A1:C1"/>
    <mergeCell ref="A20:C20"/>
    <mergeCell ref="I8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PÉREZ SUÁREZ</dc:creator>
  <cp:lastModifiedBy>ANTONIO PÉREZ SUÁREZ</cp:lastModifiedBy>
  <dcterms:created xsi:type="dcterms:W3CDTF">2022-05-12T13:23:07Z</dcterms:created>
  <dcterms:modified xsi:type="dcterms:W3CDTF">2022-05-12T13:26:29Z</dcterms:modified>
</cp:coreProperties>
</file>